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развитие ЖКК" sheetId="17" r:id="rId1"/>
  </sheets>
  <calcPr calcId="125725" calcMode="autoNoTable"/>
</workbook>
</file>

<file path=xl/calcChain.xml><?xml version="1.0" encoding="utf-8"?>
<calcChain xmlns="http://schemas.openxmlformats.org/spreadsheetml/2006/main">
  <c r="Q15" i="17"/>
  <c r="Q17"/>
  <c r="K15"/>
  <c r="K17"/>
  <c r="BF21"/>
  <c r="P38"/>
  <c r="P59"/>
  <c r="Q59"/>
  <c r="Q57"/>
  <c r="Q56"/>
  <c r="Q54"/>
  <c r="P54"/>
  <c r="Q44"/>
  <c r="O44"/>
  <c r="BF44"/>
  <c r="W44"/>
  <c r="G39"/>
  <c r="Q39"/>
  <c r="P37"/>
  <c r="O35"/>
  <c r="Q35"/>
  <c r="Q37"/>
  <c r="AY32"/>
  <c r="BF32"/>
  <c r="AQ32"/>
  <c r="AC32"/>
  <c r="BF34"/>
  <c r="W32"/>
  <c r="O32"/>
  <c r="Q25"/>
  <c r="BF25"/>
  <c r="W18"/>
  <c r="O18"/>
  <c r="Q18"/>
  <c r="Q21"/>
  <c r="Q74"/>
  <c r="F56"/>
  <c r="F54"/>
  <c r="W54"/>
  <c r="O54"/>
  <c r="AK32"/>
  <c r="AQ25"/>
  <c r="AC25"/>
  <c r="W25"/>
  <c r="AK18"/>
  <c r="L18"/>
  <c r="N59"/>
  <c r="N57"/>
  <c r="M57"/>
  <c r="N44"/>
  <c r="N35"/>
  <c r="M37"/>
  <c r="N32"/>
  <c r="M28"/>
  <c r="N28"/>
  <c r="N25"/>
  <c r="M21"/>
  <c r="I44"/>
  <c r="K44"/>
  <c r="L16"/>
  <c r="L73"/>
  <c r="M16"/>
  <c r="M73"/>
  <c r="N16"/>
  <c r="N73"/>
  <c r="O16"/>
  <c r="O73"/>
  <c r="P16"/>
  <c r="P73"/>
  <c r="Q16"/>
  <c r="Q73"/>
  <c r="W16"/>
  <c r="W73"/>
  <c r="X16"/>
  <c r="X73"/>
  <c r="Y16"/>
  <c r="Y73"/>
  <c r="Z16"/>
  <c r="Z73"/>
  <c r="AA16"/>
  <c r="AA73"/>
  <c r="AB16"/>
  <c r="AB73"/>
  <c r="AC16"/>
  <c r="AC73"/>
  <c r="AD16"/>
  <c r="AD73"/>
  <c r="AE16"/>
  <c r="AE73"/>
  <c r="AK16"/>
  <c r="AK73"/>
  <c r="AL16"/>
  <c r="AL73"/>
  <c r="AM16"/>
  <c r="AM73"/>
  <c r="AN16"/>
  <c r="AN73"/>
  <c r="AO16"/>
  <c r="AO73"/>
  <c r="AP16"/>
  <c r="AP73"/>
  <c r="AQ16"/>
  <c r="AQ73"/>
  <c r="AR16"/>
  <c r="AR73"/>
  <c r="AS16"/>
  <c r="AS73"/>
  <c r="AY16"/>
  <c r="AY73"/>
  <c r="AZ16"/>
  <c r="AZ73"/>
  <c r="BA16"/>
  <c r="BA73"/>
  <c r="BB16"/>
  <c r="BB73"/>
  <c r="BC16"/>
  <c r="BC73"/>
  <c r="BE16"/>
  <c r="BE73"/>
  <c r="BF16"/>
  <c r="BF73"/>
  <c r="W15"/>
  <c r="W72"/>
  <c r="Z15"/>
  <c r="Z72"/>
  <c r="AA15"/>
  <c r="AA72"/>
  <c r="AC15"/>
  <c r="AC72"/>
  <c r="AD15"/>
  <c r="AD72"/>
  <c r="BA15"/>
  <c r="BA72"/>
  <c r="BC15"/>
  <c r="BC72"/>
  <c r="BE15"/>
  <c r="BE72"/>
  <c r="BF41"/>
  <c r="BL41"/>
  <c r="AY34"/>
  <c r="AN25"/>
  <c r="AY25"/>
  <c r="H63"/>
  <c r="G63"/>
  <c r="F63"/>
  <c r="BA59"/>
  <c r="BB59"/>
  <c r="BC59"/>
  <c r="BE59"/>
  <c r="BF59"/>
  <c r="AY59"/>
  <c r="L57"/>
  <c r="O57"/>
  <c r="O15"/>
  <c r="O72"/>
  <c r="AX59"/>
  <c r="AW59"/>
  <c r="AJ59"/>
  <c r="AI59"/>
  <c r="S59"/>
  <c r="AG59"/>
  <c r="U59"/>
  <c r="BL58"/>
  <c r="BK58"/>
  <c r="AX58"/>
  <c r="AW58"/>
  <c r="AV58"/>
  <c r="AJ58"/>
  <c r="AI58"/>
  <c r="AH58"/>
  <c r="AH57"/>
  <c r="K58"/>
  <c r="K57"/>
  <c r="J58"/>
  <c r="I58"/>
  <c r="U58"/>
  <c r="G58"/>
  <c r="BL57"/>
  <c r="AV57"/>
  <c r="AR57"/>
  <c r="AP57"/>
  <c r="AO57"/>
  <c r="AM57"/>
  <c r="AL57"/>
  <c r="AW57"/>
  <c r="AJ57"/>
  <c r="AI57"/>
  <c r="AB57"/>
  <c r="X57"/>
  <c r="J57"/>
  <c r="AJ44"/>
  <c r="BF46"/>
  <c r="BB46"/>
  <c r="Z31"/>
  <c r="F31"/>
  <c r="F29"/>
  <c r="AN22"/>
  <c r="BB21"/>
  <c r="AN21"/>
  <c r="AK21"/>
  <c r="O21"/>
  <c r="BC31"/>
  <c r="BF18"/>
  <c r="F42"/>
  <c r="BF31"/>
  <c r="BB31"/>
  <c r="AZ54"/>
  <c r="BA37"/>
  <c r="BA43"/>
  <c r="BL38"/>
  <c r="BL35"/>
  <c r="P34"/>
  <c r="AY21"/>
  <c r="G42"/>
  <c r="AX41"/>
  <c r="AR43"/>
  <c r="AR54"/>
  <c r="AR15"/>
  <c r="AR72"/>
  <c r="BF54"/>
  <c r="AS37"/>
  <c r="BB34"/>
  <c r="AM18"/>
  <c r="AS46"/>
  <c r="AP34"/>
  <c r="AP46"/>
  <c r="AP43"/>
  <c r="AP28"/>
  <c r="AP54"/>
  <c r="AO54"/>
  <c r="AO15"/>
  <c r="AO72"/>
  <c r="AQ34"/>
  <c r="BL18"/>
  <c r="BL19"/>
  <c r="BL20"/>
  <c r="BL22"/>
  <c r="BL23"/>
  <c r="BL25"/>
  <c r="BL26"/>
  <c r="BL27"/>
  <c r="BL29"/>
  <c r="BL30"/>
  <c r="BL31"/>
  <c r="BL32"/>
  <c r="BL33"/>
  <c r="BL36"/>
  <c r="BL39"/>
  <c r="BL42"/>
  <c r="BL44"/>
  <c r="BL45"/>
  <c r="BL47"/>
  <c r="BL48"/>
  <c r="BL49"/>
  <c r="BL50"/>
  <c r="BL52"/>
  <c r="BL53"/>
  <c r="BL55"/>
  <c r="BL56"/>
  <c r="AX39"/>
  <c r="AX42"/>
  <c r="AX45"/>
  <c r="AX47"/>
  <c r="AX48"/>
  <c r="AX49"/>
  <c r="AX50"/>
  <c r="AX52"/>
  <c r="AX53"/>
  <c r="AX55"/>
  <c r="AX56"/>
  <c r="AX19"/>
  <c r="AX20"/>
  <c r="AX22"/>
  <c r="AX23"/>
  <c r="AX26"/>
  <c r="AX27"/>
  <c r="AX30"/>
  <c r="AX31"/>
  <c r="AX33"/>
  <c r="AX36"/>
  <c r="AJ19"/>
  <c r="AJ20"/>
  <c r="AJ22"/>
  <c r="AJ23"/>
  <c r="AJ26"/>
  <c r="AJ27"/>
  <c r="AJ29"/>
  <c r="AJ30"/>
  <c r="AJ33"/>
  <c r="AJ36"/>
  <c r="AJ39"/>
  <c r="AJ42"/>
  <c r="AJ45"/>
  <c r="AJ47"/>
  <c r="AJ48"/>
  <c r="AJ49"/>
  <c r="AJ50"/>
  <c r="AJ52"/>
  <c r="AJ53"/>
  <c r="AJ55"/>
  <c r="AJ56"/>
  <c r="V18"/>
  <c r="V19"/>
  <c r="V20"/>
  <c r="V22"/>
  <c r="V23"/>
  <c r="V25"/>
  <c r="V26"/>
  <c r="V27"/>
  <c r="V29"/>
  <c r="V30"/>
  <c r="V31"/>
  <c r="V32"/>
  <c r="V33"/>
  <c r="V35"/>
  <c r="V36"/>
  <c r="V38"/>
  <c r="V39"/>
  <c r="F39"/>
  <c r="F16"/>
  <c r="F73"/>
  <c r="V41"/>
  <c r="V42"/>
  <c r="V44"/>
  <c r="V45"/>
  <c r="V47"/>
  <c r="V48"/>
  <c r="V49"/>
  <c r="V50"/>
  <c r="V52"/>
  <c r="V53"/>
  <c r="V56"/>
  <c r="AL54"/>
  <c r="AL15"/>
  <c r="AL72"/>
  <c r="AM54"/>
  <c r="AX44"/>
  <c r="AX38"/>
  <c r="AM40"/>
  <c r="AX25"/>
  <c r="AN29"/>
  <c r="AM29"/>
  <c r="AM22"/>
  <c r="F12"/>
  <c r="G12"/>
  <c r="H12"/>
  <c r="I12"/>
  <c r="J12"/>
  <c r="K12"/>
  <c r="L12"/>
  <c r="M12"/>
  <c r="O12"/>
  <c r="P12"/>
  <c r="Q12"/>
  <c r="R12"/>
  <c r="S12"/>
  <c r="T12"/>
  <c r="W12"/>
  <c r="X12"/>
  <c r="Y12"/>
  <c r="Z12"/>
  <c r="AA12"/>
  <c r="AC12"/>
  <c r="AD12"/>
  <c r="AF12"/>
  <c r="AG12"/>
  <c r="AK12"/>
  <c r="AL12"/>
  <c r="AN12"/>
  <c r="AO12"/>
  <c r="AQ12"/>
  <c r="AR12"/>
  <c r="AT12"/>
  <c r="AU12"/>
  <c r="AY12"/>
  <c r="AZ12"/>
  <c r="BB12"/>
  <c r="BC12"/>
  <c r="BD12"/>
  <c r="BF12"/>
  <c r="BG12"/>
  <c r="BI12"/>
  <c r="BJ12"/>
  <c r="N18"/>
  <c r="R18"/>
  <c r="AF18"/>
  <c r="S18"/>
  <c r="G18"/>
  <c r="U18"/>
  <c r="Y18"/>
  <c r="AJ18"/>
  <c r="AB18"/>
  <c r="AB21"/>
  <c r="AE18"/>
  <c r="AE15"/>
  <c r="AE72"/>
  <c r="AI18"/>
  <c r="BK18"/>
  <c r="R19"/>
  <c r="F19"/>
  <c r="S19"/>
  <c r="G19"/>
  <c r="H19"/>
  <c r="U19"/>
  <c r="AE19"/>
  <c r="AI19"/>
  <c r="AM19"/>
  <c r="AW19"/>
  <c r="BK19"/>
  <c r="U20"/>
  <c r="U16"/>
  <c r="U73"/>
  <c r="AI20"/>
  <c r="AW20"/>
  <c r="BK20"/>
  <c r="I21"/>
  <c r="J21"/>
  <c r="K21"/>
  <c r="L21"/>
  <c r="P21"/>
  <c r="R21"/>
  <c r="S21"/>
  <c r="W21"/>
  <c r="X21"/>
  <c r="Z21"/>
  <c r="AA21"/>
  <c r="AC21"/>
  <c r="AD21"/>
  <c r="AH21"/>
  <c r="AL21"/>
  <c r="AO21"/>
  <c r="AQ21"/>
  <c r="AX21"/>
  <c r="AR21"/>
  <c r="AS21"/>
  <c r="AV21"/>
  <c r="AZ21"/>
  <c r="BA21"/>
  <c r="BC21"/>
  <c r="BD21"/>
  <c r="BG21"/>
  <c r="BH21"/>
  <c r="R22"/>
  <c r="F22"/>
  <c r="F24"/>
  <c r="S22"/>
  <c r="G22"/>
  <c r="U22"/>
  <c r="AI22"/>
  <c r="AW22"/>
  <c r="BK22"/>
  <c r="U23"/>
  <c r="AI23"/>
  <c r="AW23"/>
  <c r="BK23"/>
  <c r="I24"/>
  <c r="J24"/>
  <c r="K24"/>
  <c r="L24"/>
  <c r="M24"/>
  <c r="N24"/>
  <c r="O24"/>
  <c r="P24"/>
  <c r="Q24"/>
  <c r="T24"/>
  <c r="W24"/>
  <c r="X24"/>
  <c r="Y24"/>
  <c r="Z24"/>
  <c r="AI24"/>
  <c r="AA24"/>
  <c r="AB24"/>
  <c r="AC24"/>
  <c r="AD24"/>
  <c r="AE24"/>
  <c r="AH24"/>
  <c r="AK24"/>
  <c r="AP22"/>
  <c r="AQ24"/>
  <c r="AV24"/>
  <c r="AY24"/>
  <c r="AZ24"/>
  <c r="BA24"/>
  <c r="BB24"/>
  <c r="BC24"/>
  <c r="BD24"/>
  <c r="BE24"/>
  <c r="BF24"/>
  <c r="BG24"/>
  <c r="BH24"/>
  <c r="Q28"/>
  <c r="R25"/>
  <c r="F25"/>
  <c r="F28"/>
  <c r="S25"/>
  <c r="U25"/>
  <c r="Y28"/>
  <c r="AB28"/>
  <c r="AE28"/>
  <c r="AF25"/>
  <c r="AI25"/>
  <c r="AM28"/>
  <c r="AW25"/>
  <c r="BK25"/>
  <c r="Q26"/>
  <c r="R26"/>
  <c r="AF26"/>
  <c r="AT26"/>
  <c r="BI26"/>
  <c r="S26"/>
  <c r="G26"/>
  <c r="H26"/>
  <c r="U26"/>
  <c r="Y26"/>
  <c r="AE26"/>
  <c r="AI26"/>
  <c r="AM26"/>
  <c r="AW26"/>
  <c r="BK26"/>
  <c r="U27"/>
  <c r="AI27"/>
  <c r="AW27"/>
  <c r="BK27"/>
  <c r="I28"/>
  <c r="J28"/>
  <c r="K28"/>
  <c r="L28"/>
  <c r="O28"/>
  <c r="P28"/>
  <c r="W28"/>
  <c r="X28"/>
  <c r="AA28"/>
  <c r="AC28"/>
  <c r="AD28"/>
  <c r="AH28"/>
  <c r="AK28"/>
  <c r="AL28"/>
  <c r="AN28"/>
  <c r="AO28"/>
  <c r="AQ28"/>
  <c r="AR28"/>
  <c r="AS28"/>
  <c r="AV28"/>
  <c r="AY28"/>
  <c r="AZ28"/>
  <c r="BA28"/>
  <c r="BB28"/>
  <c r="BC28"/>
  <c r="BD28"/>
  <c r="BE28"/>
  <c r="BF28"/>
  <c r="BG28"/>
  <c r="BH28"/>
  <c r="R29"/>
  <c r="AF29"/>
  <c r="AT29"/>
  <c r="BI29"/>
  <c r="S29"/>
  <c r="AG29"/>
  <c r="AU29"/>
  <c r="BJ29"/>
  <c r="U29"/>
  <c r="AI29"/>
  <c r="AW29"/>
  <c r="BK29"/>
  <c r="U30"/>
  <c r="AI30"/>
  <c r="AW30"/>
  <c r="BK30"/>
  <c r="U31"/>
  <c r="AI31"/>
  <c r="AW31"/>
  <c r="BK31"/>
  <c r="R32"/>
  <c r="AF32"/>
  <c r="S32"/>
  <c r="U32"/>
  <c r="AJ32"/>
  <c r="AW32"/>
  <c r="U33"/>
  <c r="AI33"/>
  <c r="AW33"/>
  <c r="BK33"/>
  <c r="I34"/>
  <c r="J34"/>
  <c r="K34"/>
  <c r="L34"/>
  <c r="M34"/>
  <c r="N34"/>
  <c r="O34"/>
  <c r="Q34"/>
  <c r="R34"/>
  <c r="W34"/>
  <c r="X34"/>
  <c r="Z34"/>
  <c r="AA34"/>
  <c r="AB34"/>
  <c r="AD34"/>
  <c r="AE34"/>
  <c r="AH34"/>
  <c r="AK34"/>
  <c r="AL34"/>
  <c r="AM34"/>
  <c r="AN34"/>
  <c r="AO34"/>
  <c r="AR34"/>
  <c r="AS34"/>
  <c r="AV34"/>
  <c r="AZ34"/>
  <c r="BA34"/>
  <c r="BC34"/>
  <c r="BD34"/>
  <c r="BE34"/>
  <c r="BG34"/>
  <c r="BH34"/>
  <c r="R35"/>
  <c r="AF35"/>
  <c r="S35"/>
  <c r="U35"/>
  <c r="Y37"/>
  <c r="AJ35"/>
  <c r="AB37"/>
  <c r="AE37"/>
  <c r="AI35"/>
  <c r="AM37"/>
  <c r="AW35"/>
  <c r="BK35"/>
  <c r="U36"/>
  <c r="AI36"/>
  <c r="AW36"/>
  <c r="BK36"/>
  <c r="I37"/>
  <c r="J37"/>
  <c r="K37"/>
  <c r="L37"/>
  <c r="N37"/>
  <c r="O37"/>
  <c r="W37"/>
  <c r="X37"/>
  <c r="Z37"/>
  <c r="AA37"/>
  <c r="AC37"/>
  <c r="AD37"/>
  <c r="AH37"/>
  <c r="AK37"/>
  <c r="AL37"/>
  <c r="AN37"/>
  <c r="AO37"/>
  <c r="AP37"/>
  <c r="AQ37"/>
  <c r="AV37"/>
  <c r="AY37"/>
  <c r="AZ37"/>
  <c r="BB37"/>
  <c r="BC37"/>
  <c r="BD37"/>
  <c r="BE37"/>
  <c r="BF37"/>
  <c r="BG37"/>
  <c r="BH37"/>
  <c r="N38"/>
  <c r="Q38"/>
  <c r="R38"/>
  <c r="S38"/>
  <c r="S40"/>
  <c r="U38"/>
  <c r="Y38"/>
  <c r="Y40"/>
  <c r="AJ38"/>
  <c r="AE40"/>
  <c r="AW38"/>
  <c r="BK38"/>
  <c r="U39"/>
  <c r="AI39"/>
  <c r="AW39"/>
  <c r="BK39"/>
  <c r="I40"/>
  <c r="J40"/>
  <c r="K40"/>
  <c r="N40"/>
  <c r="R40"/>
  <c r="X40"/>
  <c r="AA40"/>
  <c r="AC40"/>
  <c r="AD40"/>
  <c r="AH40"/>
  <c r="AK40"/>
  <c r="AL40"/>
  <c r="AN40"/>
  <c r="AO40"/>
  <c r="AQ40"/>
  <c r="AR40"/>
  <c r="AV40"/>
  <c r="AY40"/>
  <c r="AZ40"/>
  <c r="BA40"/>
  <c r="BB40"/>
  <c r="BC40"/>
  <c r="BD40"/>
  <c r="BE40"/>
  <c r="BF40"/>
  <c r="BG40"/>
  <c r="BH40"/>
  <c r="K43"/>
  <c r="Q43"/>
  <c r="R41"/>
  <c r="R43"/>
  <c r="S41"/>
  <c r="U41"/>
  <c r="Y43"/>
  <c r="AJ41"/>
  <c r="AB43"/>
  <c r="AE43"/>
  <c r="AI41"/>
  <c r="AN43"/>
  <c r="AW41"/>
  <c r="U42"/>
  <c r="AI42"/>
  <c r="AW42"/>
  <c r="BK42"/>
  <c r="I43"/>
  <c r="L43"/>
  <c r="O43"/>
  <c r="P43"/>
  <c r="X43"/>
  <c r="Z43"/>
  <c r="AA43"/>
  <c r="AD43"/>
  <c r="AH43"/>
  <c r="AL43"/>
  <c r="AM43"/>
  <c r="AO43"/>
  <c r="AV43"/>
  <c r="BC43"/>
  <c r="BD43"/>
  <c r="BH43"/>
  <c r="R44"/>
  <c r="S44"/>
  <c r="G44"/>
  <c r="G46"/>
  <c r="U44"/>
  <c r="Y46"/>
  <c r="AI44"/>
  <c r="AW44"/>
  <c r="BK44"/>
  <c r="U45"/>
  <c r="AI45"/>
  <c r="AW45"/>
  <c r="BK45"/>
  <c r="I46"/>
  <c r="I17"/>
  <c r="I74"/>
  <c r="J46"/>
  <c r="L46"/>
  <c r="M46"/>
  <c r="N46"/>
  <c r="O46"/>
  <c r="P46"/>
  <c r="Q46"/>
  <c r="W46"/>
  <c r="X46"/>
  <c r="Z46"/>
  <c r="AA46"/>
  <c r="AB46"/>
  <c r="AD46"/>
  <c r="AH46"/>
  <c r="AK46"/>
  <c r="AL46"/>
  <c r="AM46"/>
  <c r="AN46"/>
  <c r="AO46"/>
  <c r="AQ46"/>
  <c r="AR46"/>
  <c r="AV46"/>
  <c r="AY46"/>
  <c r="AZ46"/>
  <c r="BA46"/>
  <c r="BD46"/>
  <c r="BE46"/>
  <c r="BG46"/>
  <c r="BH46"/>
  <c r="U47"/>
  <c r="AI47"/>
  <c r="AW47"/>
  <c r="BK47"/>
  <c r="U48"/>
  <c r="AI48"/>
  <c r="AW48"/>
  <c r="BK48"/>
  <c r="R49"/>
  <c r="U49"/>
  <c r="AF49"/>
  <c r="AT49"/>
  <c r="BI49"/>
  <c r="AG49"/>
  <c r="AU49"/>
  <c r="BJ49"/>
  <c r="AI49"/>
  <c r="AW49"/>
  <c r="BK49"/>
  <c r="U50"/>
  <c r="AI50"/>
  <c r="AW50"/>
  <c r="BK50"/>
  <c r="F51"/>
  <c r="G51"/>
  <c r="H51"/>
  <c r="I51"/>
  <c r="V51"/>
  <c r="J51"/>
  <c r="K51"/>
  <c r="L51"/>
  <c r="M51"/>
  <c r="N51"/>
  <c r="O51"/>
  <c r="P51"/>
  <c r="Q51"/>
  <c r="R51"/>
  <c r="S51"/>
  <c r="T51"/>
  <c r="W51"/>
  <c r="AJ51"/>
  <c r="X51"/>
  <c r="Y51"/>
  <c r="Z51"/>
  <c r="AA51"/>
  <c r="AB51"/>
  <c r="AC51"/>
  <c r="AD51"/>
  <c r="AE51"/>
  <c r="AF51"/>
  <c r="AG51"/>
  <c r="AH51"/>
  <c r="AK51"/>
  <c r="AX51"/>
  <c r="AL51"/>
  <c r="AM51"/>
  <c r="AN51"/>
  <c r="AO51"/>
  <c r="AP51"/>
  <c r="AQ51"/>
  <c r="AR51"/>
  <c r="AS51"/>
  <c r="AT51"/>
  <c r="AU51"/>
  <c r="AV51"/>
  <c r="AY51"/>
  <c r="AZ51"/>
  <c r="BA51"/>
  <c r="BB51"/>
  <c r="BC51"/>
  <c r="BD51"/>
  <c r="BE51"/>
  <c r="BF51"/>
  <c r="BL51"/>
  <c r="BG51"/>
  <c r="BH51"/>
  <c r="U52"/>
  <c r="AI52"/>
  <c r="AW52"/>
  <c r="BK52"/>
  <c r="U53"/>
  <c r="AI53"/>
  <c r="AW53"/>
  <c r="BK53"/>
  <c r="L54"/>
  <c r="L15"/>
  <c r="L72"/>
  <c r="M54"/>
  <c r="M15"/>
  <c r="P15"/>
  <c r="P72"/>
  <c r="AJ54"/>
  <c r="X54"/>
  <c r="X15"/>
  <c r="X72"/>
  <c r="AI54"/>
  <c r="AK54"/>
  <c r="AK15"/>
  <c r="AK72"/>
  <c r="AN54"/>
  <c r="AQ54"/>
  <c r="AQ15"/>
  <c r="AQ72"/>
  <c r="AY54"/>
  <c r="BB54"/>
  <c r="BB15"/>
  <c r="BB72"/>
  <c r="G55"/>
  <c r="G16"/>
  <c r="G73"/>
  <c r="I55"/>
  <c r="I16"/>
  <c r="I73"/>
  <c r="J55"/>
  <c r="J16"/>
  <c r="J73"/>
  <c r="K55"/>
  <c r="K16"/>
  <c r="K73"/>
  <c r="AH55"/>
  <c r="AH16"/>
  <c r="AH73"/>
  <c r="AI55"/>
  <c r="AV55"/>
  <c r="AV16"/>
  <c r="AV73"/>
  <c r="AW55"/>
  <c r="BD55"/>
  <c r="BG55"/>
  <c r="BH55"/>
  <c r="BK55"/>
  <c r="R56"/>
  <c r="R55"/>
  <c r="S56"/>
  <c r="S55"/>
  <c r="U56"/>
  <c r="AB54"/>
  <c r="AF56"/>
  <c r="AF55"/>
  <c r="AI56"/>
  <c r="AW56"/>
  <c r="BK56"/>
  <c r="R62"/>
  <c r="S62"/>
  <c r="T62"/>
  <c r="AF62"/>
  <c r="AG62"/>
  <c r="AH62"/>
  <c r="AT62"/>
  <c r="AU62"/>
  <c r="AV62"/>
  <c r="BD62"/>
  <c r="BI62"/>
  <c r="BJ62"/>
  <c r="R63"/>
  <c r="S63"/>
  <c r="T63"/>
  <c r="AH63"/>
  <c r="AV63"/>
  <c r="BD63"/>
  <c r="R61"/>
  <c r="S61"/>
  <c r="T61"/>
  <c r="AH61"/>
  <c r="AV61"/>
  <c r="BD61"/>
  <c r="AF61"/>
  <c r="AG63"/>
  <c r="AI66"/>
  <c r="AI67"/>
  <c r="AI68"/>
  <c r="AI69"/>
  <c r="AI70"/>
  <c r="AI71"/>
  <c r="AW43"/>
  <c r="AW40"/>
  <c r="AW37"/>
  <c r="AW34"/>
  <c r="BK21"/>
  <c r="AG61"/>
  <c r="AF63"/>
  <c r="BH54"/>
  <c r="BD54"/>
  <c r="J54"/>
  <c r="J15"/>
  <c r="J72"/>
  <c r="G41"/>
  <c r="F35"/>
  <c r="G29"/>
  <c r="G31"/>
  <c r="F26"/>
  <c r="G25"/>
  <c r="U55"/>
  <c r="BG54"/>
  <c r="AV54"/>
  <c r="AV15"/>
  <c r="AV72"/>
  <c r="K54"/>
  <c r="I54"/>
  <c r="V54"/>
  <c r="V15"/>
  <c r="V72"/>
  <c r="AC43"/>
  <c r="AG41"/>
  <c r="AU41"/>
  <c r="AF38"/>
  <c r="AF40"/>
  <c r="AC34"/>
  <c r="AI34"/>
  <c r="Z28"/>
  <c r="AI28"/>
  <c r="S28"/>
  <c r="AG25"/>
  <c r="AU25"/>
  <c r="AU28"/>
  <c r="AW24"/>
  <c r="AF22"/>
  <c r="AT22"/>
  <c r="AI21"/>
  <c r="AF24"/>
  <c r="AT38"/>
  <c r="BI38"/>
  <c r="G28"/>
  <c r="AU63"/>
  <c r="AU61"/>
  <c r="BJ61"/>
  <c r="F18"/>
  <c r="F21"/>
  <c r="AW18"/>
  <c r="AX18"/>
  <c r="AX46"/>
  <c r="AX43"/>
  <c r="AP40"/>
  <c r="AX37"/>
  <c r="AX29"/>
  <c r="AX24"/>
  <c r="BK54"/>
  <c r="BL21"/>
  <c r="G32"/>
  <c r="G34"/>
  <c r="AG32"/>
  <c r="AG34"/>
  <c r="AU32"/>
  <c r="BJ32"/>
  <c r="AU34"/>
  <c r="BK37"/>
  <c r="BL46"/>
  <c r="BK46"/>
  <c r="BL40"/>
  <c r="BL37"/>
  <c r="BL28"/>
  <c r="AJ34"/>
  <c r="AJ28"/>
  <c r="AI43"/>
  <c r="U54"/>
  <c r="AJ43"/>
  <c r="F38"/>
  <c r="G38"/>
  <c r="F32"/>
  <c r="H32"/>
  <c r="H34"/>
  <c r="V40"/>
  <c r="AJ25"/>
  <c r="AJ15"/>
  <c r="AJ72"/>
  <c r="AJ21"/>
  <c r="AW54"/>
  <c r="AC46"/>
  <c r="S46"/>
  <c r="AG44"/>
  <c r="AG46"/>
  <c r="AE46"/>
  <c r="S43"/>
  <c r="G43"/>
  <c r="AF41"/>
  <c r="AT41"/>
  <c r="AI38"/>
  <c r="AG38"/>
  <c r="AG40"/>
  <c r="AB40"/>
  <c r="AB17"/>
  <c r="AB74"/>
  <c r="AI32"/>
  <c r="AG26"/>
  <c r="AU26"/>
  <c r="BJ26"/>
  <c r="AX35"/>
  <c r="AX32"/>
  <c r="AI40"/>
  <c r="BI61"/>
  <c r="AT63"/>
  <c r="AT61"/>
  <c r="AF43"/>
  <c r="AU44"/>
  <c r="AU46"/>
  <c r="G61"/>
  <c r="AJ40"/>
  <c r="AJ46"/>
  <c r="BK41"/>
  <c r="F41"/>
  <c r="BK43"/>
  <c r="BL43"/>
  <c r="AW21"/>
  <c r="T18"/>
  <c r="T21"/>
  <c r="AF28"/>
  <c r="AW28"/>
  <c r="AX28"/>
  <c r="BL24"/>
  <c r="R37"/>
  <c r="T32"/>
  <c r="T34"/>
  <c r="T25"/>
  <c r="T28"/>
  <c r="BK24"/>
  <c r="V21"/>
  <c r="AJ31"/>
  <c r="BL59"/>
  <c r="V34"/>
  <c r="V24"/>
  <c r="U21"/>
  <c r="AG19"/>
  <c r="AU19"/>
  <c r="BJ19"/>
  <c r="AJ24"/>
  <c r="BK51"/>
  <c r="F59"/>
  <c r="F57"/>
  <c r="U43"/>
  <c r="T38"/>
  <c r="T40"/>
  <c r="U37"/>
  <c r="AX34"/>
  <c r="S34"/>
  <c r="U34"/>
  <c r="R24"/>
  <c r="U24"/>
  <c r="AG22"/>
  <c r="BK59"/>
  <c r="AX57"/>
  <c r="BK57"/>
  <c r="V58"/>
  <c r="R59"/>
  <c r="R58"/>
  <c r="V59"/>
  <c r="V46"/>
  <c r="BL54"/>
  <c r="AX54"/>
  <c r="AT56"/>
  <c r="BI56"/>
  <c r="AW46"/>
  <c r="U46"/>
  <c r="T44"/>
  <c r="V43"/>
  <c r="T41"/>
  <c r="T43"/>
  <c r="BK40"/>
  <c r="H38"/>
  <c r="H39"/>
  <c r="H16"/>
  <c r="H73"/>
  <c r="AX40"/>
  <c r="U40"/>
  <c r="AJ37"/>
  <c r="AI37"/>
  <c r="S37"/>
  <c r="AG35"/>
  <c r="AG37"/>
  <c r="V37"/>
  <c r="T35"/>
  <c r="T37"/>
  <c r="BK28"/>
  <c r="AG28"/>
  <c r="AT25"/>
  <c r="AT28"/>
  <c r="U28"/>
  <c r="V28"/>
  <c r="R28"/>
  <c r="BI25"/>
  <c r="BI28"/>
  <c r="AU22"/>
  <c r="BJ22"/>
  <c r="BJ24"/>
  <c r="AG24"/>
  <c r="AF59"/>
  <c r="AF58"/>
  <c r="AF57"/>
  <c r="T59"/>
  <c r="T58"/>
  <c r="T57"/>
  <c r="AT55"/>
  <c r="BI55"/>
  <c r="BI16"/>
  <c r="BI73"/>
  <c r="AU35"/>
  <c r="BJ35"/>
  <c r="AT59"/>
  <c r="AT58"/>
  <c r="BI59"/>
  <c r="AZ57"/>
  <c r="G59"/>
  <c r="H59"/>
  <c r="BG58"/>
  <c r="BG57"/>
  <c r="BG15"/>
  <c r="BG72"/>
  <c r="BH58"/>
  <c r="BH57"/>
  <c r="BH15"/>
  <c r="BH72"/>
  <c r="J17"/>
  <c r="J74"/>
  <c r="BJ44"/>
  <c r="AU37"/>
  <c r="G35"/>
  <c r="G37"/>
  <c r="T46"/>
  <c r="AF44"/>
  <c r="AT44"/>
  <c r="F44"/>
  <c r="R46"/>
  <c r="AT16"/>
  <c r="AT73"/>
  <c r="AJ17"/>
  <c r="AJ74"/>
  <c r="BG16"/>
  <c r="BG73"/>
  <c r="AQ17"/>
  <c r="AQ74"/>
  <c r="BE17"/>
  <c r="BE74"/>
  <c r="M17"/>
  <c r="N17"/>
  <c r="N74"/>
  <c r="BH17"/>
  <c r="BH74"/>
  <c r="BA17"/>
  <c r="BA74"/>
  <c r="AV17"/>
  <c r="AV74"/>
  <c r="AR17"/>
  <c r="AR74"/>
  <c r="AL17"/>
  <c r="AL74"/>
  <c r="AD17"/>
  <c r="AD74"/>
  <c r="AA17"/>
  <c r="AA74"/>
  <c r="X17"/>
  <c r="X74"/>
  <c r="P17"/>
  <c r="P74"/>
  <c r="AW16"/>
  <c r="AW73"/>
  <c r="AE21"/>
  <c r="AE17"/>
  <c r="AE74"/>
  <c r="AM15"/>
  <c r="AM72"/>
  <c r="AY17"/>
  <c r="AY74"/>
  <c r="AZ15"/>
  <c r="AZ72"/>
  <c r="O17"/>
  <c r="O74"/>
  <c r="AN17"/>
  <c r="AN74"/>
  <c r="AN15"/>
  <c r="AN72"/>
  <c r="U17"/>
  <c r="U74"/>
  <c r="AX15"/>
  <c r="AX72"/>
  <c r="AW15"/>
  <c r="AW72"/>
  <c r="BH16"/>
  <c r="BH73"/>
  <c r="AI15"/>
  <c r="AI72"/>
  <c r="AC17"/>
  <c r="AC74"/>
  <c r="BG17"/>
  <c r="BG74"/>
  <c r="BC17"/>
  <c r="BC74"/>
  <c r="AZ17"/>
  <c r="AZ74"/>
  <c r="AS17"/>
  <c r="AS74"/>
  <c r="AO17"/>
  <c r="AO74"/>
  <c r="AH17"/>
  <c r="AH74"/>
  <c r="Z17"/>
  <c r="Z74"/>
  <c r="W17"/>
  <c r="W74"/>
  <c r="L17"/>
  <c r="L74"/>
  <c r="BK16"/>
  <c r="BK73"/>
  <c r="AI16"/>
  <c r="AI73"/>
  <c r="AB15"/>
  <c r="AB72"/>
  <c r="Y15"/>
  <c r="Y72"/>
  <c r="AV12"/>
  <c r="N12"/>
  <c r="AJ16"/>
  <c r="AJ73"/>
  <c r="AX16"/>
  <c r="AX73"/>
  <c r="BL16"/>
  <c r="BL73"/>
  <c r="AK17"/>
  <c r="AK74"/>
  <c r="BB17"/>
  <c r="BB74"/>
  <c r="AY15"/>
  <c r="AY72"/>
  <c r="BI58"/>
  <c r="AT57"/>
  <c r="K46"/>
  <c r="K74"/>
  <c r="G57"/>
  <c r="AU38"/>
  <c r="BJ38"/>
  <c r="AT40"/>
  <c r="AG43"/>
  <c r="AH54"/>
  <c r="V55"/>
  <c r="V16"/>
  <c r="V73"/>
  <c r="S24"/>
  <c r="AP21"/>
  <c r="AG18"/>
  <c r="AG21"/>
  <c r="Y21"/>
  <c r="N21"/>
  <c r="AM21"/>
  <c r="AM17"/>
  <c r="AM74"/>
  <c r="BD15"/>
  <c r="BD72"/>
  <c r="BD17"/>
  <c r="BD74"/>
  <c r="BD16"/>
  <c r="BD73"/>
  <c r="AP17"/>
  <c r="AP74"/>
  <c r="AP18"/>
  <c r="AP15"/>
  <c r="AP72"/>
  <c r="AU40"/>
  <c r="BJ41"/>
  <c r="BJ43"/>
  <c r="AU43"/>
  <c r="R57"/>
  <c r="AU24"/>
  <c r="I57"/>
  <c r="S58"/>
  <c r="S57"/>
  <c r="U57"/>
  <c r="U15"/>
  <c r="U72"/>
  <c r="V57"/>
  <c r="I15"/>
  <c r="I72"/>
  <c r="AT54"/>
  <c r="R54"/>
  <c r="R15"/>
  <c r="R72"/>
  <c r="R16"/>
  <c r="R73"/>
  <c r="AI46"/>
  <c r="F46"/>
  <c r="V17"/>
  <c r="V74"/>
  <c r="F37"/>
  <c r="AW17"/>
  <c r="AW74"/>
  <c r="BJ25"/>
  <c r="BJ28"/>
  <c r="AU18"/>
  <c r="AU21"/>
  <c r="AF16"/>
  <c r="AF73"/>
  <c r="AF54"/>
  <c r="R17"/>
  <c r="R74"/>
  <c r="F43"/>
  <c r="H22"/>
  <c r="H24"/>
  <c r="G24"/>
  <c r="BI41"/>
  <c r="BI43"/>
  <c r="AT43"/>
  <c r="BI22"/>
  <c r="BI24"/>
  <c r="AT24"/>
  <c r="K72"/>
  <c r="N15"/>
  <c r="N72"/>
  <c r="M72"/>
  <c r="AH15"/>
  <c r="AH72"/>
  <c r="BJ18"/>
  <c r="BJ21"/>
  <c r="AF19"/>
  <c r="AT19"/>
  <c r="BI19"/>
  <c r="Y17"/>
  <c r="Y74"/>
  <c r="H57"/>
  <c r="M74"/>
  <c r="H44"/>
  <c r="H46"/>
  <c r="AW51"/>
  <c r="AI51"/>
  <c r="U51"/>
  <c r="Q72"/>
  <c r="AU59"/>
  <c r="AG58"/>
  <c r="AG57"/>
  <c r="G56"/>
  <c r="G54"/>
  <c r="H54"/>
  <c r="S54"/>
  <c r="S15"/>
  <c r="S72"/>
  <c r="S16"/>
  <c r="S73"/>
  <c r="T56"/>
  <c r="T55"/>
  <c r="AG56"/>
  <c r="S17"/>
  <c r="S74"/>
  <c r="BL15"/>
  <c r="BL72"/>
  <c r="AI17"/>
  <c r="AI74"/>
  <c r="AF46"/>
  <c r="AT46"/>
  <c r="BI44"/>
  <c r="H35"/>
  <c r="H37"/>
  <c r="AT35"/>
  <c r="AF37"/>
  <c r="BL34"/>
  <c r="BL17"/>
  <c r="BL74"/>
  <c r="BK34"/>
  <c r="BK17"/>
  <c r="BK74"/>
  <c r="BF17"/>
  <c r="BF74"/>
  <c r="F15"/>
  <c r="F72"/>
  <c r="BF15"/>
  <c r="BF72"/>
  <c r="BK32"/>
  <c r="BK15"/>
  <c r="BK72"/>
  <c r="AX17"/>
  <c r="AX74"/>
  <c r="AT32"/>
  <c r="AF34"/>
  <c r="F34"/>
  <c r="F17"/>
  <c r="F74"/>
  <c r="H25"/>
  <c r="H28"/>
  <c r="BJ15"/>
  <c r="BJ72"/>
  <c r="G21"/>
  <c r="H18"/>
  <c r="H21"/>
  <c r="AF15"/>
  <c r="AF72"/>
  <c r="AT18"/>
  <c r="AF21"/>
  <c r="AF17"/>
  <c r="AF74"/>
  <c r="AU58"/>
  <c r="BJ59"/>
  <c r="G17"/>
  <c r="G15"/>
  <c r="T17"/>
  <c r="T74"/>
  <c r="H56"/>
  <c r="AG55"/>
  <c r="AU56"/>
  <c r="T16"/>
  <c r="T73"/>
  <c r="T54"/>
  <c r="T15"/>
  <c r="T72"/>
  <c r="AG17"/>
  <c r="AG74"/>
  <c r="BI35"/>
  <c r="AT37"/>
  <c r="AT34"/>
  <c r="BI32"/>
  <c r="H17"/>
  <c r="H74"/>
  <c r="AT21"/>
  <c r="AT15"/>
  <c r="AT72"/>
  <c r="BI18"/>
  <c r="G74"/>
  <c r="AU57"/>
  <c r="BJ58"/>
  <c r="AG54"/>
  <c r="AG15"/>
  <c r="AG72"/>
  <c r="AG16"/>
  <c r="AG73"/>
  <c r="AU55"/>
  <c r="BJ56"/>
  <c r="BJ17"/>
  <c r="BJ74"/>
  <c r="AU17"/>
  <c r="AU74"/>
  <c r="AT17"/>
  <c r="AT74"/>
  <c r="G72"/>
  <c r="H72"/>
  <c r="H15"/>
  <c r="BI15"/>
  <c r="BI72"/>
  <c r="BI21"/>
  <c r="BI17"/>
  <c r="BI74"/>
  <c r="BJ55"/>
  <c r="BJ16"/>
  <c r="BJ73"/>
  <c r="AU54"/>
  <c r="AU15"/>
  <c r="AU72"/>
  <c r="AU16"/>
  <c r="AU73"/>
</calcChain>
</file>

<file path=xl/comments1.xml><?xml version="1.0" encoding="utf-8"?>
<comments xmlns="http://schemas.openxmlformats.org/spreadsheetml/2006/main">
  <authors>
    <author>1</author>
  </authors>
  <commentLis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<sst xmlns="http://schemas.openxmlformats.org/spreadsheetml/2006/main" count="312" uniqueCount="121">
  <si>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</si>
  <si>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</si>
  <si>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</si>
  <si>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</si>
  <si>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</si>
  <si>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</si>
  <si>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</si>
  <si>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</si>
  <si>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</si>
  <si>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</si>
  <si>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</si>
  <si>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</si>
  <si>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</si>
  <si>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</si>
  <si>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</si>
  <si>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</si>
  <si>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</si>
  <si>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</si>
  <si>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1. Организация содержания дорожного хозяйства</t>
  </si>
  <si>
    <t>2017 год (проверка)</t>
  </si>
  <si>
    <t>Исполнитель</t>
  </si>
  <si>
    <t>МКУ УЖКХ</t>
  </si>
  <si>
    <t>Источники финансирования</t>
  </si>
  <si>
    <t>План</t>
  </si>
  <si>
    <t>Факт</t>
  </si>
  <si>
    <t xml:space="preserve"> Объем финансирования на год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</si>
  <si>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</si>
  <si>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</si>
  <si>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</si>
  <si>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</si>
  <si>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</si>
  <si>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</si>
  <si>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>МКУ УКС</t>
  </si>
  <si>
    <t>Исп-е в %</t>
  </si>
  <si>
    <t xml:space="preserve">Ответственный исполнитель </t>
  </si>
  <si>
    <t>Наименование программных мероприятий</t>
  </si>
  <si>
    <t>№</t>
  </si>
  <si>
    <t xml:space="preserve">к Порядку принятия решения о разработке </t>
  </si>
  <si>
    <t>муниципальных программ муниципального</t>
  </si>
  <si>
    <t>образования городской округ город Урай, их</t>
  </si>
  <si>
    <t xml:space="preserve">формирования, утверждения, корректировки и </t>
  </si>
  <si>
    <t xml:space="preserve">реализации </t>
  </si>
  <si>
    <t xml:space="preserve">                                                                      Приложение 2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</si>
  <si>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</si>
  <si>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</si>
  <si>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</si>
  <si>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</si>
  <si>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О.А.Лаушкин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</si>
  <si>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</si>
  <si>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</si>
  <si>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</si>
  <si>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1.1.1.</t>
  </si>
  <si>
    <t>всего:</t>
  </si>
  <si>
    <t>бюджет ХМАО-Югры</t>
  </si>
  <si>
    <t>Бюджет городского округа г.Урай</t>
  </si>
  <si>
    <t>1.1.1.1</t>
  </si>
  <si>
    <t>1.1.1.2</t>
  </si>
  <si>
    <t>1.1.1.3</t>
  </si>
  <si>
    <t>1.1.1.4.</t>
  </si>
  <si>
    <t>1.1.1.6.</t>
  </si>
  <si>
    <t>1.1.1.5.</t>
  </si>
  <si>
    <t>1.1.1.7</t>
  </si>
  <si>
    <t>1.1.1.8</t>
  </si>
  <si>
    <t>1.1.1.9</t>
  </si>
  <si>
    <t>1.1.1.10</t>
  </si>
  <si>
    <t>ВСЕГО по программе:</t>
  </si>
  <si>
    <t>10.Проведение капитального ремонта многоквартирных домов и оплата взносов на капитальный ремонт за муниципальное имущество в многоквартирных домах</t>
  </si>
  <si>
    <t>"_______"_______________________ 20     г.</t>
  </si>
  <si>
    <t>2.</t>
  </si>
  <si>
    <t xml:space="preserve"> 2.Организация содержания мест массового отдыха населения</t>
  </si>
  <si>
    <t xml:space="preserve"> 3. Организация содержания мест захоронения</t>
  </si>
  <si>
    <t xml:space="preserve">4.Организация ремонта муниципального  жилищного фонда </t>
  </si>
  <si>
    <t xml:space="preserve"> 5.Организация содержания объектов благоустройства</t>
  </si>
  <si>
    <t xml:space="preserve"> 6 Организация электроснабжения уличного освещения</t>
  </si>
  <si>
    <t xml:space="preserve"> 7.Организация отлова, транспортировки, учета, содержания, умерщвления, утилизации безнадзорных и бродячих животных.</t>
  </si>
  <si>
    <t>8.Предоставление субсидий на возмещение недополученных доходов организациям, осуществляющим реализацию населению сжиженного газа по розничным ценам</t>
  </si>
  <si>
    <t>9.Обеспечение деятельности МКУ «УЖКХ г. Урай»</t>
  </si>
  <si>
    <t>10.Снос аварийных многоквартирных жилых домов</t>
  </si>
  <si>
    <t>11.Оплата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</t>
  </si>
  <si>
    <t>1.1.1.11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</si>
  <si>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</si>
  <si>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</si>
  <si>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</si>
  <si>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</si>
  <si>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</si>
  <si>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</si>
  <si>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</si>
  <si>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</si>
  <si>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1.1.5.</t>
  </si>
  <si>
    <t>1.1.1.              1.1.5.</t>
  </si>
  <si>
    <t>1.1.3.</t>
  </si>
  <si>
    <t>1.1.4.</t>
  </si>
  <si>
    <t>Информирование жителей многоквартирных домов о возможностях эффективного  использования энергетических ресурсов</t>
  </si>
  <si>
    <t>2.1.1.1</t>
  </si>
  <si>
    <t>2.1.1 -2.1.5</t>
  </si>
  <si>
    <t>Заключение энергосервисных  договоров (контрактов) органами местного самоуправления и муниципальными учреждениями</t>
  </si>
  <si>
    <t>2.1.1.2</t>
  </si>
  <si>
    <t>2.1.6-2.1.10</t>
  </si>
  <si>
    <t xml:space="preserve">МКУ «УЖКХ г.Урай»,
Управление образования и молодежной политики администрации города Урай
</t>
  </si>
  <si>
    <t>2.1.1.</t>
  </si>
  <si>
    <t>Исполнитель: Волокитина А.С. тел. 2-84-61(381)</t>
  </si>
  <si>
    <t>Начальник  МКУ "Управление ЖКХ г.Урай"</t>
  </si>
  <si>
    <t>Согласовано:</t>
  </si>
  <si>
    <t xml:space="preserve">Комитет по финансам </t>
  </si>
  <si>
    <t>администрации города Урай</t>
  </si>
  <si>
    <t>Председатель Комитета по финансам</t>
  </si>
  <si>
    <t>_______________________________ И.В.Хусаинова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</si>
  <si>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за март  2019 года</t>
  </si>
  <si>
    <t>Организация содержания дорожного хозяйства – 14255,9 тыс. руб. в т.ч. содержание автомобильных дорог производственной зоны – 760,6 тыс.руб.;содержание дорог жилой зоны – 13495,3 тыс.руб.;</t>
  </si>
  <si>
    <t>Организация содержания мест захоронения - 90,5 тыс.руб., в т.ч.текущее содержание городских кладбищ, содержание кладбища (очистка от мусора и снега ) - 90,5 тыс.руб.</t>
  </si>
  <si>
    <t xml:space="preserve">Транспортировка и доставка в морг останков невостребованных по факту перевозки,выполнение по содержанию кладбищ закрыто по фактическому объему исполненных работ. </t>
  </si>
  <si>
    <t>Текущее  содержание объектов благоустройства – 4938,8 тыс.руб. 1.Содержание объектов внешнего благоустройства -2855,1 тыс.руб. в.т.ч .содержание парково-культурной зоны – 716,9 тыс.руб.; содержание внутриквартальных проездов – 1984,4 тыс.руб.;  содержание детских городков – 153,8 тыс.руб.;2.содержание мест массового отдыха на реке Конда (подготовка к празднику Крещения Господни) – 98,5 тыс.руб.; 3.Выполнение работ по формовке деревьев по адресу: г.Урай,ул.Сибирская,д.4, мкр. 2, дом 29 – 196,6 тыс.руб.;4.Оплата поставки нефтяного (попутного) газа на газогорелочное устройство Мемориала памяти (2,656 тыс.м3) – 9,7 тыс.руб.; 5.Обслуживание газового оборудования Мемориала Памяти –3,0 тыс.руб.;6.Содержание территорий в микр.1,ДСК "Олимп" г.Урай -97,3 тыс.руб.;7.Осуществление приема сточных вод города Урай в централизованную систему водоотведения и обеспечение их транспортировки – 1034,2 тыс.руб.;8.Выполнение работ по устройству ограждений несанкционированных проездов на территории г.Урай - 93,0 тыс.руб.;9 Содержание и  по заливка катка,расположенного в микр.2  -  167,1 тыс. руб.; 10 Уборка и вывоз снега -  343,7 тыс. руб.; 11 Проведение праздничных мерпоприятий на площади "Планета Звезд" в микр.2  г.Урай - 40,6 тыс.руб.</t>
  </si>
  <si>
    <t>Организация электроснабжения уличного освещения – 10495,4 тыс.руб, техническое обслуживания сетей уличного освещения города Урай за период 01.-02.19г.- 1173,3 тыс.руб., поставка электрической энергии за период 01.-02.2019г. (  1209,1тыс.кВт*час) 6952,5 тыс.руб.+ предоплата за 03.2019г.-2369,6 тыс.руб.</t>
  </si>
  <si>
    <t>Оказание услуг по отлову безнадзорных и бродячих домашних животных на территории города Урай- 31,5 тыс.руб.- произведен отлов 6 безнадзорных и бродячих домашних животных (выполнен отлов, транспортировка и регистрация животных), в передержке животные находились (суммарно) 73 дня</t>
  </si>
  <si>
    <t>Обеспечение деятельности  МКУ "Управление ЖКХ г.Урай"</t>
  </si>
  <si>
    <t>Снос аварийных многоквартирных жилых домов  - 943,0 тыс.руб: 
1)Произведен снос жилых многоквартирных домов – 711,0 тыс.руб., расположенные по адресам: мкр. 1 А  дом 48 , 1Д дом 15;  2) выполнены работ по обследованию технического состояния многоквартирных домов г.Урай на предмет аварийности – 232,0 тыс. руб., расположенные по адресам мкр.1А, дом 18 ; ул.Береговая, д.4; ул. Толстого, д.17; ул. Пионеров , д.13; мкр.1А, д. 17; мкр.1Г, дом 9; мкр.1Г, дом 8.</t>
  </si>
  <si>
    <t>Оказание услуг по отлову безнадзорных и бродячих домашних животных на территории города Урай  закрыто по факту</t>
  </si>
  <si>
    <t>Уличное  освещение закрыто по фактическим показаниям приборов учета, выполнение работ по тех.обслуживанию сетей уличного освещения закрыто согласно фактическому объему работ.</t>
  </si>
  <si>
    <t xml:space="preserve">
Оплата за выполнение работ по обследованию технического состояния многоквартирных домов г.Урай на предмет аварийности , расположенные по адресам мкр.1Г, дом 10,32 будет произведена в апреле 2019 г. , в связи с тем, что  подрядчик не предоставил соответствующие документы в срок
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</si>
  <si>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домах)–625,1тыс.руб. (за период 01-02.2019г.):оплата взносов на капитальный ремонт за муниципальное имущество в многоквартирных домах  - 610,4 тыс.руб., оплата взносов на капитальный ремонт за муниципальное имущество в многоквартирных домах формирование фонда капитального ремонта многоквартирных домов осуществляется на специальном счете ТСЖ «Кедр» – 10,9 тыс.руб.; ТСЖ «Югра» – 0,8тыс.руб., ТСЖ "Западный 13" - 3,0 тыс.руб.</t>
  </si>
  <si>
    <t>В связи с  корректировкой площади муниципальных квартир  согласно письму комитета по управлению муниципальным имуществом администрации города Урай  от 20.02.2019 №25/2-Исх-110</t>
  </si>
</sst>
</file>

<file path=xl/styles.xml><?xml version="1.0" encoding="utf-8"?>
<styleSheet xmlns="http://schemas.openxmlformats.org/spreadsheetml/2006/main">
  <numFmts count="5">
    <numFmt numFmtId="171" formatCode="_-* #,##0.00_р_._-;\-* #,##0.00_р_._-;_-* &quot;-&quot;??_р_._-;_-@_-"/>
    <numFmt numFmtId="174" formatCode="0.0"/>
    <numFmt numFmtId="175" formatCode="#,##0.0"/>
    <numFmt numFmtId="189" formatCode="_-* #,##0.000_р_._-;\-* #,##0.000_р_._-;_-* &quot;-&quot;??_р_._-;_-@_-"/>
    <numFmt numFmtId="191" formatCode="0.000000"/>
  </numFmts>
  <fonts count="3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u/>
      <sz val="7.5"/>
      <color indexed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3C3C3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</cellStyleXfs>
  <cellXfs count="410">
    <xf numFmtId="0" fontId="0" fillId="0" borderId="0" xfId="0"/>
    <xf numFmtId="0" fontId="8" fillId="0" borderId="0" xfId="0" applyFont="1" applyBorder="1"/>
    <xf numFmtId="0" fontId="8" fillId="0" borderId="0" xfId="0" applyFont="1"/>
    <xf numFmtId="0" fontId="10" fillId="0" borderId="0" xfId="0" applyFont="1" applyBorder="1"/>
    <xf numFmtId="0" fontId="8" fillId="0" borderId="1" xfId="0" applyFont="1" applyBorder="1"/>
    <xf numFmtId="175" fontId="8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4" fillId="0" borderId="0" xfId="0" applyFont="1"/>
    <xf numFmtId="0" fontId="6" fillId="0" borderId="0" xfId="0" applyFont="1" applyBorder="1"/>
    <xf numFmtId="0" fontId="8" fillId="0" borderId="3" xfId="0" applyFont="1" applyBorder="1"/>
    <xf numFmtId="175" fontId="15" fillId="0" borderId="4" xfId="0" applyNumberFormat="1" applyFont="1" applyFill="1" applyBorder="1" applyAlignment="1">
      <alignment horizontal="center" vertical="center"/>
    </xf>
    <xf numFmtId="175" fontId="15" fillId="0" borderId="5" xfId="0" applyNumberFormat="1" applyFont="1" applyFill="1" applyBorder="1" applyAlignment="1">
      <alignment horizontal="center" vertical="center"/>
    </xf>
    <xf numFmtId="175" fontId="15" fillId="0" borderId="6" xfId="0" applyNumberFormat="1" applyFont="1" applyFill="1" applyBorder="1" applyAlignment="1">
      <alignment horizontal="center" vertical="center"/>
    </xf>
    <xf numFmtId="175" fontId="15" fillId="0" borderId="7" xfId="0" applyNumberFormat="1" applyFont="1" applyFill="1" applyBorder="1" applyAlignment="1">
      <alignment horizontal="center" vertical="center"/>
    </xf>
    <xf numFmtId="175" fontId="15" fillId="0" borderId="8" xfId="0" applyNumberFormat="1" applyFont="1" applyFill="1" applyBorder="1" applyAlignment="1">
      <alignment horizontal="center" vertical="center"/>
    </xf>
    <xf numFmtId="175" fontId="16" fillId="0" borderId="9" xfId="0" applyNumberFormat="1" applyFont="1" applyFill="1" applyBorder="1"/>
    <xf numFmtId="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" fontId="11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6" fillId="0" borderId="0" xfId="0" applyFont="1"/>
    <xf numFmtId="0" fontId="8" fillId="0" borderId="11" xfId="0" applyFont="1" applyBorder="1"/>
    <xf numFmtId="0" fontId="8" fillId="0" borderId="12" xfId="0" applyFont="1" applyBorder="1"/>
    <xf numFmtId="0" fontId="10" fillId="0" borderId="1" xfId="0" applyFont="1" applyBorder="1"/>
    <xf numFmtId="0" fontId="8" fillId="0" borderId="3" xfId="0" applyFont="1" applyFill="1" applyBorder="1"/>
    <xf numFmtId="4" fontId="9" fillId="0" borderId="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14" fillId="0" borderId="3" xfId="0" applyFont="1" applyFill="1" applyBorder="1" applyAlignment="1">
      <alignment horizontal="left" wrapText="1"/>
    </xf>
    <xf numFmtId="175" fontId="15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4" fontId="9" fillId="0" borderId="2" xfId="0" applyNumberFormat="1" applyFont="1" applyFill="1" applyBorder="1" applyAlignment="1">
      <alignment horizontal="center"/>
    </xf>
    <xf numFmtId="0" fontId="23" fillId="0" borderId="0" xfId="0" applyFont="1" applyBorder="1"/>
    <xf numFmtId="175" fontId="15" fillId="0" borderId="12" xfId="0" applyNumberFormat="1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3" xfId="0" applyFont="1" applyFill="1" applyBorder="1"/>
    <xf numFmtId="0" fontId="16" fillId="0" borderId="13" xfId="0" applyFont="1" applyFill="1" applyBorder="1"/>
    <xf numFmtId="0" fontId="25" fillId="0" borderId="0" xfId="0" applyFont="1" applyBorder="1"/>
    <xf numFmtId="0" fontId="25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/>
    <xf numFmtId="0" fontId="22" fillId="0" borderId="0" xfId="0" applyFont="1" applyBorder="1" applyAlignment="1">
      <alignment wrapText="1"/>
    </xf>
    <xf numFmtId="0" fontId="20" fillId="0" borderId="0" xfId="0" applyFont="1" applyFill="1" applyBorder="1"/>
    <xf numFmtId="0" fontId="20" fillId="0" borderId="0" xfId="0" applyFont="1" applyBorder="1"/>
    <xf numFmtId="174" fontId="8" fillId="0" borderId="3" xfId="0" applyNumberFormat="1" applyFont="1" applyBorder="1" applyAlignment="1">
      <alignment horizontal="right"/>
    </xf>
    <xf numFmtId="174" fontId="8" fillId="0" borderId="3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174" fontId="8" fillId="0" borderId="2" xfId="0" applyNumberFormat="1" applyFont="1" applyFill="1" applyBorder="1" applyAlignment="1">
      <alignment horizontal="right"/>
    </xf>
    <xf numFmtId="174" fontId="8" fillId="0" borderId="0" xfId="0" applyNumberFormat="1" applyFont="1" applyFill="1" applyAlignment="1">
      <alignment horizontal="right"/>
    </xf>
    <xf numFmtId="174" fontId="8" fillId="0" borderId="0" xfId="0" applyNumberFormat="1" applyFont="1" applyFill="1" applyBorder="1"/>
    <xf numFmtId="174" fontId="8" fillId="0" borderId="3" xfId="0" applyNumberFormat="1" applyFont="1" applyFill="1" applyBorder="1"/>
    <xf numFmtId="174" fontId="8" fillId="0" borderId="2" xfId="0" applyNumberFormat="1" applyFont="1" applyFill="1" applyBorder="1"/>
    <xf numFmtId="174" fontId="6" fillId="0" borderId="3" xfId="0" applyNumberFormat="1" applyFont="1" applyBorder="1"/>
    <xf numFmtId="174" fontId="6" fillId="0" borderId="3" xfId="0" applyNumberFormat="1" applyFont="1" applyFill="1" applyBorder="1"/>
    <xf numFmtId="174" fontId="6" fillId="0" borderId="0" xfId="0" applyNumberFormat="1" applyFont="1" applyFill="1" applyBorder="1"/>
    <xf numFmtId="174" fontId="6" fillId="0" borderId="2" xfId="0" applyNumberFormat="1" applyFont="1" applyFill="1" applyBorder="1"/>
    <xf numFmtId="174" fontId="6" fillId="0" borderId="0" xfId="0" applyNumberFormat="1" applyFont="1" applyBorder="1"/>
    <xf numFmtId="174" fontId="8" fillId="0" borderId="0" xfId="0" applyNumberFormat="1" applyFont="1" applyBorder="1"/>
    <xf numFmtId="174" fontId="22" fillId="0" borderId="0" xfId="0" applyNumberFormat="1" applyFont="1" applyFill="1" applyBorder="1"/>
    <xf numFmtId="174" fontId="23" fillId="0" borderId="0" xfId="0" applyNumberFormat="1" applyFont="1" applyBorder="1"/>
    <xf numFmtId="174" fontId="1" fillId="2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 vertical="center"/>
    </xf>
    <xf numFmtId="174" fontId="22" fillId="0" borderId="0" xfId="0" applyNumberFormat="1" applyFont="1" applyBorder="1"/>
    <xf numFmtId="174" fontId="1" fillId="2" borderId="0" xfId="0" applyNumberFormat="1" applyFont="1" applyFill="1" applyBorder="1" applyAlignment="1">
      <alignment horizontal="center"/>
    </xf>
    <xf numFmtId="174" fontId="1" fillId="2" borderId="0" xfId="0" applyNumberFormat="1" applyFont="1" applyFill="1" applyBorder="1" applyAlignment="1">
      <alignment horizontal="center" vertical="center"/>
    </xf>
    <xf numFmtId="174" fontId="4" fillId="2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right" vertical="center"/>
    </xf>
    <xf numFmtId="174" fontId="8" fillId="2" borderId="0" xfId="0" applyNumberFormat="1" applyFont="1" applyFill="1" applyBorder="1" applyAlignment="1">
      <alignment horizontal="right" vertical="center"/>
    </xf>
    <xf numFmtId="174" fontId="8" fillId="2" borderId="0" xfId="0" applyNumberFormat="1" applyFont="1" applyFill="1" applyBorder="1" applyAlignment="1">
      <alignment vertical="center"/>
    </xf>
    <xf numFmtId="174" fontId="8" fillId="2" borderId="0" xfId="0" applyNumberFormat="1" applyFont="1" applyFill="1" applyBorder="1" applyAlignment="1">
      <alignment horizontal="center"/>
    </xf>
    <xf numFmtId="174" fontId="8" fillId="2" borderId="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 wrapText="1"/>
    </xf>
    <xf numFmtId="175" fontId="15" fillId="3" borderId="7" xfId="0" applyNumberFormat="1" applyFont="1" applyFill="1" applyBorder="1" applyAlignment="1">
      <alignment horizontal="center" vertical="center"/>
    </xf>
    <xf numFmtId="175" fontId="15" fillId="3" borderId="8" xfId="0" applyNumberFormat="1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175" fontId="15" fillId="3" borderId="22" xfId="0" applyNumberFormat="1" applyFont="1" applyFill="1" applyBorder="1" applyAlignment="1">
      <alignment horizontal="center" vertical="center"/>
    </xf>
    <xf numFmtId="175" fontId="15" fillId="3" borderId="23" xfId="0" applyNumberFormat="1" applyFont="1" applyFill="1" applyBorder="1" applyAlignment="1">
      <alignment horizontal="center" vertical="center"/>
    </xf>
    <xf numFmtId="175" fontId="15" fillId="3" borderId="2" xfId="0" applyNumberFormat="1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175" fontId="15" fillId="3" borderId="5" xfId="0" applyNumberFormat="1" applyFont="1" applyFill="1" applyBorder="1" applyAlignment="1">
      <alignment horizontal="center" vertical="center"/>
    </xf>
    <xf numFmtId="175" fontId="15" fillId="3" borderId="24" xfId="0" applyNumberFormat="1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30" fillId="3" borderId="17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175" fontId="15" fillId="3" borderId="4" xfId="0" applyNumberFormat="1" applyFont="1" applyFill="1" applyBorder="1" applyAlignment="1">
      <alignment horizontal="center" vertical="center"/>
    </xf>
    <xf numFmtId="0" fontId="19" fillId="0" borderId="0" xfId="0" applyFont="1"/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174" fontId="6" fillId="3" borderId="26" xfId="0" applyNumberFormat="1" applyFont="1" applyFill="1" applyBorder="1" applyAlignment="1">
      <alignment horizontal="center" vertical="center"/>
    </xf>
    <xf numFmtId="174" fontId="6" fillId="3" borderId="27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174" fontId="6" fillId="0" borderId="27" xfId="0" applyNumberFormat="1" applyFont="1" applyFill="1" applyBorder="1" applyAlignment="1">
      <alignment horizontal="center" vertical="center" wrapText="1"/>
    </xf>
    <xf numFmtId="174" fontId="6" fillId="3" borderId="15" xfId="0" applyNumberFormat="1" applyFont="1" applyFill="1" applyBorder="1" applyAlignment="1">
      <alignment horizontal="center" vertical="center"/>
    </xf>
    <xf numFmtId="174" fontId="6" fillId="3" borderId="15" xfId="0" applyNumberFormat="1" applyFont="1" applyFill="1" applyBorder="1" applyAlignment="1">
      <alignment horizontal="center" vertical="center" wrapText="1"/>
    </xf>
    <xf numFmtId="174" fontId="6" fillId="3" borderId="2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2" fontId="24" fillId="0" borderId="1" xfId="0" applyNumberFormat="1" applyFont="1" applyBorder="1" applyAlignment="1">
      <alignment horizontal="center" wrapText="1"/>
    </xf>
    <xf numFmtId="2" fontId="24" fillId="0" borderId="1" xfId="0" applyNumberFormat="1" applyFont="1" applyBorder="1" applyAlignment="1">
      <alignment wrapText="1"/>
    </xf>
    <xf numFmtId="175" fontId="2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174" fontId="8" fillId="0" borderId="0" xfId="0" applyNumberFormat="1" applyFont="1"/>
    <xf numFmtId="174" fontId="9" fillId="3" borderId="26" xfId="0" applyNumberFormat="1" applyFont="1" applyFill="1" applyBorder="1" applyAlignment="1">
      <alignment horizontal="center" vertical="center"/>
    </xf>
    <xf numFmtId="174" fontId="9" fillId="3" borderId="28" xfId="0" applyNumberFormat="1" applyFont="1" applyFill="1" applyBorder="1" applyAlignment="1">
      <alignment horizontal="center" vertical="center"/>
    </xf>
    <xf numFmtId="174" fontId="9" fillId="3" borderId="29" xfId="0" applyNumberFormat="1" applyFont="1" applyFill="1" applyBorder="1" applyAlignment="1">
      <alignment horizontal="center" vertical="center"/>
    </xf>
    <xf numFmtId="174" fontId="6" fillId="3" borderId="30" xfId="0" applyNumberFormat="1" applyFont="1" applyFill="1" applyBorder="1" applyAlignment="1">
      <alignment horizontal="center" vertical="center"/>
    </xf>
    <xf numFmtId="174" fontId="18" fillId="3" borderId="26" xfId="0" applyNumberFormat="1" applyFont="1" applyFill="1" applyBorder="1" applyAlignment="1">
      <alignment horizontal="center" vertical="center"/>
    </xf>
    <xf numFmtId="174" fontId="6" fillId="3" borderId="29" xfId="0" applyNumberFormat="1" applyFont="1" applyFill="1" applyBorder="1" applyAlignment="1">
      <alignment horizontal="center" vertical="center"/>
    </xf>
    <xf numFmtId="174" fontId="18" fillId="3" borderId="27" xfId="0" applyNumberFormat="1" applyFont="1" applyFill="1" applyBorder="1" applyAlignment="1">
      <alignment horizontal="center" vertical="center"/>
    </xf>
    <xf numFmtId="174" fontId="18" fillId="3" borderId="28" xfId="0" applyNumberFormat="1" applyFont="1" applyFill="1" applyBorder="1" applyAlignment="1">
      <alignment horizontal="center" vertical="center"/>
    </xf>
    <xf numFmtId="174" fontId="31" fillId="3" borderId="30" xfId="0" applyNumberFormat="1" applyFont="1" applyFill="1" applyBorder="1" applyAlignment="1">
      <alignment horizontal="center" vertical="center"/>
    </xf>
    <xf numFmtId="174" fontId="6" fillId="3" borderId="31" xfId="0" applyNumberFormat="1" applyFont="1" applyFill="1" applyBorder="1" applyAlignment="1">
      <alignment horizontal="center" vertical="center"/>
    </xf>
    <xf numFmtId="174" fontId="31" fillId="3" borderId="26" xfId="0" applyNumberFormat="1" applyFont="1" applyFill="1" applyBorder="1" applyAlignment="1">
      <alignment horizontal="center" vertical="center"/>
    </xf>
    <xf numFmtId="174" fontId="6" fillId="3" borderId="32" xfId="0" applyNumberFormat="1" applyFont="1" applyFill="1" applyBorder="1" applyAlignment="1">
      <alignment horizontal="center" vertical="center"/>
    </xf>
    <xf numFmtId="174" fontId="6" fillId="3" borderId="33" xfId="0" applyNumberFormat="1" applyFont="1" applyFill="1" applyBorder="1" applyAlignment="1">
      <alignment horizontal="center" vertical="center"/>
    </xf>
    <xf numFmtId="174" fontId="9" fillId="3" borderId="17" xfId="0" applyNumberFormat="1" applyFont="1" applyFill="1" applyBorder="1" applyAlignment="1">
      <alignment horizontal="center" vertical="center"/>
    </xf>
    <xf numFmtId="174" fontId="9" fillId="3" borderId="15" xfId="0" applyNumberFormat="1" applyFont="1" applyFill="1" applyBorder="1" applyAlignment="1">
      <alignment horizontal="center" vertical="center"/>
    </xf>
    <xf numFmtId="174" fontId="9" fillId="3" borderId="18" xfId="0" applyNumberFormat="1" applyFont="1" applyFill="1" applyBorder="1" applyAlignment="1">
      <alignment horizontal="center" vertical="center"/>
    </xf>
    <xf numFmtId="174" fontId="9" fillId="3" borderId="19" xfId="0" applyNumberFormat="1" applyFont="1" applyFill="1" applyBorder="1" applyAlignment="1">
      <alignment horizontal="center" vertical="center"/>
    </xf>
    <xf numFmtId="174" fontId="9" fillId="3" borderId="23" xfId="0" applyNumberFormat="1" applyFont="1" applyFill="1" applyBorder="1" applyAlignment="1">
      <alignment horizontal="center" vertical="center"/>
    </xf>
    <xf numFmtId="174" fontId="6" fillId="3" borderId="5" xfId="0" applyNumberFormat="1" applyFont="1" applyFill="1" applyBorder="1" applyAlignment="1">
      <alignment horizontal="center" vertical="center"/>
    </xf>
    <xf numFmtId="174" fontId="6" fillId="3" borderId="34" xfId="0" applyNumberFormat="1" applyFont="1" applyFill="1" applyBorder="1" applyAlignment="1">
      <alignment horizontal="center" vertical="center"/>
    </xf>
    <xf numFmtId="174" fontId="18" fillId="3" borderId="23" xfId="0" applyNumberFormat="1" applyFont="1" applyFill="1" applyBorder="1" applyAlignment="1">
      <alignment horizontal="center" vertical="center"/>
    </xf>
    <xf numFmtId="174" fontId="31" fillId="3" borderId="23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75" fontId="4" fillId="4" borderId="3" xfId="0" applyNumberFormat="1" applyFont="1" applyFill="1" applyBorder="1" applyAlignment="1">
      <alignment horizontal="center" vertical="center"/>
    </xf>
    <xf numFmtId="174" fontId="6" fillId="3" borderId="35" xfId="0" applyNumberFormat="1" applyFont="1" applyFill="1" applyBorder="1" applyAlignment="1">
      <alignment horizontal="center" vertical="center"/>
    </xf>
    <xf numFmtId="174" fontId="18" fillId="3" borderId="15" xfId="0" applyNumberFormat="1" applyFont="1" applyFill="1" applyBorder="1" applyAlignment="1">
      <alignment horizontal="center" vertical="center"/>
    </xf>
    <xf numFmtId="174" fontId="6" fillId="3" borderId="15" xfId="0" applyNumberFormat="1" applyFont="1" applyFill="1" applyBorder="1"/>
    <xf numFmtId="175" fontId="27" fillId="0" borderId="1" xfId="0" applyNumberFormat="1" applyFont="1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1" applyAlignment="1" applyProtection="1">
      <alignment wrapText="1"/>
    </xf>
    <xf numFmtId="0" fontId="32" fillId="0" borderId="0" xfId="0" applyFont="1"/>
    <xf numFmtId="174" fontId="9" fillId="4" borderId="26" xfId="0" applyNumberFormat="1" applyFont="1" applyFill="1" applyBorder="1" applyAlignment="1">
      <alignment horizontal="center" vertical="center"/>
    </xf>
    <xf numFmtId="174" fontId="18" fillId="3" borderId="30" xfId="0" applyNumberFormat="1" applyFont="1" applyFill="1" applyBorder="1" applyAlignment="1">
      <alignment horizontal="center" vertical="center"/>
    </xf>
    <xf numFmtId="175" fontId="2" fillId="3" borderId="17" xfId="0" applyNumberFormat="1" applyFont="1" applyFill="1" applyBorder="1" applyAlignment="1">
      <alignment horizontal="center" vertical="center"/>
    </xf>
    <xf numFmtId="175" fontId="8" fillId="3" borderId="16" xfId="0" applyNumberFormat="1" applyFont="1" applyFill="1" applyBorder="1" applyAlignment="1">
      <alignment horizontal="center" vertical="center"/>
    </xf>
    <xf numFmtId="175" fontId="2" fillId="3" borderId="19" xfId="0" applyNumberFormat="1" applyFont="1" applyFill="1" applyBorder="1" applyAlignment="1">
      <alignment horizontal="center" vertical="center"/>
    </xf>
    <xf numFmtId="175" fontId="8" fillId="3" borderId="20" xfId="0" applyNumberFormat="1" applyFont="1" applyFill="1" applyBorder="1" applyAlignment="1">
      <alignment horizontal="center" vertical="center"/>
    </xf>
    <xf numFmtId="174" fontId="8" fillId="3" borderId="36" xfId="0" applyNumberFormat="1" applyFont="1" applyFill="1" applyBorder="1" applyAlignment="1">
      <alignment horizontal="center" vertical="center"/>
    </xf>
    <xf numFmtId="174" fontId="8" fillId="3" borderId="37" xfId="0" applyNumberFormat="1" applyFont="1" applyFill="1" applyBorder="1" applyAlignment="1">
      <alignment horizontal="center" vertical="center"/>
    </xf>
    <xf numFmtId="174" fontId="8" fillId="3" borderId="11" xfId="0" applyNumberFormat="1" applyFont="1" applyFill="1" applyBorder="1" applyAlignment="1">
      <alignment horizontal="center" vertical="center"/>
    </xf>
    <xf numFmtId="174" fontId="8" fillId="3" borderId="10" xfId="0" applyNumberFormat="1" applyFont="1" applyFill="1" applyBorder="1" applyAlignment="1">
      <alignment horizontal="center" vertical="center"/>
    </xf>
    <xf numFmtId="175" fontId="2" fillId="3" borderId="35" xfId="0" applyNumberFormat="1" applyFont="1" applyFill="1" applyBorder="1" applyAlignment="1">
      <alignment horizontal="center" vertical="center"/>
    </xf>
    <xf numFmtId="175" fontId="8" fillId="3" borderId="38" xfId="0" applyNumberFormat="1" applyFont="1" applyFill="1" applyBorder="1" applyAlignment="1">
      <alignment horizontal="center" vertical="center"/>
    </xf>
    <xf numFmtId="175" fontId="2" fillId="3" borderId="4" xfId="0" applyNumberFormat="1" applyFont="1" applyFill="1" applyBorder="1" applyAlignment="1">
      <alignment horizontal="center" vertical="center"/>
    </xf>
    <xf numFmtId="175" fontId="8" fillId="3" borderId="6" xfId="0" applyNumberFormat="1" applyFont="1" applyFill="1" applyBorder="1" applyAlignment="1">
      <alignment horizontal="center" vertical="center"/>
    </xf>
    <xf numFmtId="174" fontId="18" fillId="3" borderId="29" xfId="0" applyNumberFormat="1" applyFont="1" applyFill="1" applyBorder="1" applyAlignment="1">
      <alignment horizontal="center" vertical="center"/>
    </xf>
    <xf numFmtId="175" fontId="2" fillId="3" borderId="39" xfId="0" applyNumberFormat="1" applyFont="1" applyFill="1" applyBorder="1" applyAlignment="1">
      <alignment horizontal="center" vertical="center"/>
    </xf>
    <xf numFmtId="175" fontId="8" fillId="3" borderId="40" xfId="0" applyNumberFormat="1" applyFont="1" applyFill="1" applyBorder="1" applyAlignment="1">
      <alignment horizontal="center" vertical="center"/>
    </xf>
    <xf numFmtId="174" fontId="8" fillId="3" borderId="41" xfId="0" applyNumberFormat="1" applyFont="1" applyFill="1" applyBorder="1" applyAlignment="1">
      <alignment horizontal="center" vertical="center"/>
    </xf>
    <xf numFmtId="174" fontId="8" fillId="3" borderId="42" xfId="0" applyNumberFormat="1" applyFont="1" applyFill="1" applyBorder="1" applyAlignment="1">
      <alignment horizontal="center" vertical="center"/>
    </xf>
    <xf numFmtId="175" fontId="2" fillId="3" borderId="43" xfId="0" applyNumberFormat="1" applyFont="1" applyFill="1" applyBorder="1" applyAlignment="1">
      <alignment horizontal="center" vertical="center"/>
    </xf>
    <xf numFmtId="175" fontId="8" fillId="3" borderId="44" xfId="0" applyNumberFormat="1" applyFont="1" applyFill="1" applyBorder="1" applyAlignment="1">
      <alignment horizontal="center" vertical="center"/>
    </xf>
    <xf numFmtId="175" fontId="4" fillId="3" borderId="19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4" fontId="4" fillId="3" borderId="0" xfId="0" applyNumberFormat="1" applyFont="1" applyFill="1" applyBorder="1" applyAlignment="1">
      <alignment horizontal="center" vertical="center"/>
    </xf>
    <xf numFmtId="174" fontId="4" fillId="3" borderId="3" xfId="0" applyNumberFormat="1" applyFont="1" applyFill="1" applyBorder="1" applyAlignment="1">
      <alignment horizontal="center" vertical="center"/>
    </xf>
    <xf numFmtId="175" fontId="18" fillId="3" borderId="15" xfId="0" applyNumberFormat="1" applyFont="1" applyFill="1" applyBorder="1" applyAlignment="1">
      <alignment horizontal="center" vertical="center"/>
    </xf>
    <xf numFmtId="175" fontId="6" fillId="3" borderId="16" xfId="0" applyNumberFormat="1" applyFont="1" applyFill="1" applyBorder="1" applyAlignment="1">
      <alignment horizontal="center" vertical="center"/>
    </xf>
    <xf numFmtId="175" fontId="6" fillId="3" borderId="11" xfId="0" applyNumberFormat="1" applyFont="1" applyFill="1" applyBorder="1" applyAlignment="1">
      <alignment horizontal="center" vertical="center"/>
    </xf>
    <xf numFmtId="175" fontId="18" fillId="3" borderId="23" xfId="0" applyNumberFormat="1" applyFont="1" applyFill="1" applyBorder="1" applyAlignment="1">
      <alignment horizontal="center" vertical="center"/>
    </xf>
    <xf numFmtId="175" fontId="6" fillId="3" borderId="20" xfId="0" applyNumberFormat="1" applyFont="1" applyFill="1" applyBorder="1" applyAlignment="1">
      <alignment horizontal="center" vertical="center"/>
    </xf>
    <xf numFmtId="175" fontId="6" fillId="3" borderId="0" xfId="0" applyNumberFormat="1" applyFont="1" applyFill="1" applyBorder="1" applyAlignment="1">
      <alignment horizontal="center" vertical="center"/>
    </xf>
    <xf numFmtId="175" fontId="8" fillId="4" borderId="0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3" borderId="41" xfId="0" applyNumberFormat="1" applyFont="1" applyFill="1" applyBorder="1" applyAlignment="1">
      <alignment horizontal="center" vertical="center"/>
    </xf>
    <xf numFmtId="174" fontId="6" fillId="3" borderId="36" xfId="0" applyNumberFormat="1" applyFont="1" applyFill="1" applyBorder="1" applyAlignment="1">
      <alignment horizontal="center" vertical="center"/>
    </xf>
    <xf numFmtId="174" fontId="6" fillId="3" borderId="43" xfId="0" applyNumberFormat="1" applyFont="1" applyFill="1" applyBorder="1" applyAlignment="1">
      <alignment horizontal="center" vertical="center"/>
    </xf>
    <xf numFmtId="174" fontId="6" fillId="3" borderId="45" xfId="0" applyNumberFormat="1" applyFont="1" applyFill="1" applyBorder="1" applyAlignment="1">
      <alignment horizontal="center" vertical="center"/>
    </xf>
    <xf numFmtId="174" fontId="6" fillId="3" borderId="28" xfId="0" applyNumberFormat="1" applyFont="1" applyFill="1" applyBorder="1" applyAlignment="1">
      <alignment horizontal="center" vertical="center"/>
    </xf>
    <xf numFmtId="174" fontId="6" fillId="3" borderId="28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91" fontId="6" fillId="3" borderId="23" xfId="0" applyNumberFormat="1" applyFont="1" applyFill="1" applyBorder="1" applyAlignment="1">
      <alignment horizontal="center" vertical="center"/>
    </xf>
    <xf numFmtId="191" fontId="18" fillId="3" borderId="23" xfId="0" applyNumberFormat="1" applyFont="1" applyFill="1" applyBorder="1" applyAlignment="1">
      <alignment horizontal="center" vertical="center"/>
    </xf>
    <xf numFmtId="191" fontId="24" fillId="3" borderId="10" xfId="0" applyNumberFormat="1" applyFont="1" applyFill="1" applyBorder="1" applyAlignment="1" applyProtection="1">
      <alignment horizontal="center" vertical="center" wrapText="1"/>
      <protection locked="0"/>
    </xf>
    <xf numFmtId="191" fontId="6" fillId="3" borderId="19" xfId="0" applyNumberFormat="1" applyFont="1" applyFill="1" applyBorder="1" applyAlignment="1">
      <alignment horizontal="center" vertical="center"/>
    </xf>
    <xf numFmtId="191" fontId="6" fillId="3" borderId="23" xfId="0" applyNumberFormat="1" applyFont="1" applyFill="1" applyBorder="1" applyAlignment="1">
      <alignment horizontal="center" vertical="center" wrapText="1"/>
    </xf>
    <xf numFmtId="191" fontId="6" fillId="3" borderId="23" xfId="0" applyNumberFormat="1" applyFont="1" applyFill="1" applyBorder="1"/>
    <xf numFmtId="174" fontId="13" fillId="3" borderId="3" xfId="0" applyNumberFormat="1" applyFont="1" applyFill="1" applyBorder="1" applyAlignment="1">
      <alignment horizontal="center" vertical="center"/>
    </xf>
    <xf numFmtId="174" fontId="6" fillId="3" borderId="3" xfId="0" applyNumberFormat="1" applyFont="1" applyFill="1" applyBorder="1" applyAlignment="1">
      <alignment horizontal="center" vertical="center" wrapText="1"/>
    </xf>
    <xf numFmtId="174" fontId="13" fillId="3" borderId="10" xfId="0" applyNumberFormat="1" applyFont="1" applyFill="1" applyBorder="1" applyAlignment="1">
      <alignment horizontal="center" vertical="center"/>
    </xf>
    <xf numFmtId="174" fontId="2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>
      <alignment horizontal="center" vertical="center" wrapText="1"/>
    </xf>
    <xf numFmtId="174" fontId="9" fillId="4" borderId="28" xfId="0" applyNumberFormat="1" applyFont="1" applyFill="1" applyBorder="1" applyAlignment="1">
      <alignment horizontal="center" vertical="center"/>
    </xf>
    <xf numFmtId="174" fontId="9" fillId="4" borderId="27" xfId="0" applyNumberFormat="1" applyFont="1" applyFill="1" applyBorder="1" applyAlignment="1">
      <alignment horizontal="center" vertical="center"/>
    </xf>
    <xf numFmtId="174" fontId="9" fillId="4" borderId="30" xfId="0" applyNumberFormat="1" applyFont="1" applyFill="1" applyBorder="1" applyAlignment="1">
      <alignment horizontal="center" vertical="center"/>
    </xf>
    <xf numFmtId="175" fontId="4" fillId="4" borderId="13" xfId="0" applyNumberFormat="1" applyFont="1" applyFill="1" applyBorder="1" applyAlignment="1">
      <alignment horizontal="center" vertical="center"/>
    </xf>
    <xf numFmtId="175" fontId="4" fillId="4" borderId="9" xfId="0" applyNumberFormat="1" applyFont="1" applyFill="1" applyBorder="1" applyAlignment="1">
      <alignment horizontal="center" vertical="center"/>
    </xf>
    <xf numFmtId="175" fontId="4" fillId="4" borderId="1" xfId="0" applyNumberFormat="1" applyFont="1" applyFill="1" applyBorder="1" applyAlignment="1">
      <alignment horizontal="center" vertical="center"/>
    </xf>
    <xf numFmtId="174" fontId="9" fillId="4" borderId="29" xfId="0" applyNumberFormat="1" applyFont="1" applyFill="1" applyBorder="1" applyAlignment="1">
      <alignment horizontal="center" vertical="center"/>
    </xf>
    <xf numFmtId="175" fontId="4" fillId="4" borderId="46" xfId="0" applyNumberFormat="1" applyFont="1" applyFill="1" applyBorder="1" applyAlignment="1">
      <alignment horizontal="center" vertical="center"/>
    </xf>
    <xf numFmtId="175" fontId="4" fillId="4" borderId="47" xfId="0" applyNumberFormat="1" applyFont="1" applyFill="1" applyBorder="1" applyAlignment="1">
      <alignment horizontal="center" vertical="center"/>
    </xf>
    <xf numFmtId="174" fontId="6" fillId="3" borderId="28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wrapText="1"/>
    </xf>
    <xf numFmtId="191" fontId="20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174" fontId="6" fillId="0" borderId="23" xfId="0" applyNumberFormat="1" applyFont="1" applyFill="1" applyBorder="1" applyAlignment="1">
      <alignment horizontal="center" vertical="center" wrapText="1"/>
    </xf>
    <xf numFmtId="174" fontId="9" fillId="0" borderId="48" xfId="0" applyNumberFormat="1" applyFont="1" applyBorder="1" applyAlignment="1">
      <alignment horizontal="center"/>
    </xf>
    <xf numFmtId="174" fontId="9" fillId="0" borderId="49" xfId="0" applyNumberFormat="1" applyFont="1" applyBorder="1" applyAlignment="1">
      <alignment horizontal="center"/>
    </xf>
    <xf numFmtId="174" fontId="9" fillId="0" borderId="50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16" fontId="6" fillId="0" borderId="25" xfId="0" applyNumberFormat="1" applyFont="1" applyBorder="1" applyAlignment="1">
      <alignment horizontal="center"/>
    </xf>
    <xf numFmtId="0" fontId="20" fillId="0" borderId="51" xfId="0" applyFont="1" applyBorder="1" applyAlignment="1">
      <alignment vertical="center"/>
    </xf>
    <xf numFmtId="174" fontId="9" fillId="4" borderId="48" xfId="0" applyNumberFormat="1" applyFont="1" applyFill="1" applyBorder="1" applyAlignment="1">
      <alignment horizontal="center"/>
    </xf>
    <xf numFmtId="174" fontId="9" fillId="3" borderId="48" xfId="0" applyNumberFormat="1" applyFont="1" applyFill="1" applyBorder="1" applyAlignment="1">
      <alignment horizontal="center"/>
    </xf>
    <xf numFmtId="174" fontId="6" fillId="3" borderId="26" xfId="0" applyNumberFormat="1" applyFont="1" applyFill="1" applyBorder="1" applyAlignment="1">
      <alignment vertical="center" wrapText="1"/>
    </xf>
    <xf numFmtId="174" fontId="6" fillId="3" borderId="27" xfId="0" applyNumberFormat="1" applyFont="1" applyFill="1" applyBorder="1" applyAlignment="1">
      <alignment vertical="center" wrapText="1"/>
    </xf>
    <xf numFmtId="174" fontId="9" fillId="3" borderId="41" xfId="0" applyNumberFormat="1" applyFont="1" applyFill="1" applyBorder="1" applyAlignment="1">
      <alignment horizontal="center" vertical="center"/>
    </xf>
    <xf numFmtId="174" fontId="9" fillId="3" borderId="43" xfId="0" applyNumberFormat="1" applyFont="1" applyFill="1" applyBorder="1" applyAlignment="1">
      <alignment horizontal="center" vertical="center"/>
    </xf>
    <xf numFmtId="174" fontId="9" fillId="3" borderId="30" xfId="0" applyNumberFormat="1" applyFont="1" applyFill="1" applyBorder="1" applyAlignment="1">
      <alignment horizontal="center" vertical="center"/>
    </xf>
    <xf numFmtId="174" fontId="9" fillId="3" borderId="31" xfId="0" applyNumberFormat="1" applyFont="1" applyFill="1" applyBorder="1" applyAlignment="1">
      <alignment horizontal="center" vertical="center"/>
    </xf>
    <xf numFmtId="174" fontId="9" fillId="3" borderId="32" xfId="0" applyNumberFormat="1" applyFont="1" applyFill="1" applyBorder="1" applyAlignment="1">
      <alignment horizontal="center" vertical="center"/>
    </xf>
    <xf numFmtId="174" fontId="9" fillId="3" borderId="33" xfId="0" applyNumberFormat="1" applyFont="1" applyFill="1" applyBorder="1" applyAlignment="1">
      <alignment horizontal="center" vertical="center"/>
    </xf>
    <xf numFmtId="174" fontId="9" fillId="3" borderId="27" xfId="0" applyNumberFormat="1" applyFont="1" applyFill="1" applyBorder="1" applyAlignment="1">
      <alignment horizontal="center" vertical="center"/>
    </xf>
    <xf numFmtId="174" fontId="6" fillId="3" borderId="19" xfId="0" applyNumberFormat="1" applyFont="1" applyFill="1" applyBorder="1" applyAlignment="1">
      <alignment horizontal="center" vertical="center"/>
    </xf>
    <xf numFmtId="174" fontId="18" fillId="3" borderId="31" xfId="0" applyNumberFormat="1" applyFont="1" applyFill="1" applyBorder="1" applyAlignment="1">
      <alignment horizontal="center" vertical="center"/>
    </xf>
    <xf numFmtId="174" fontId="18" fillId="3" borderId="32" xfId="0" applyNumberFormat="1" applyFont="1" applyFill="1" applyBorder="1" applyAlignment="1">
      <alignment horizontal="center" vertical="center"/>
    </xf>
    <xf numFmtId="174" fontId="18" fillId="3" borderId="33" xfId="0" applyNumberFormat="1" applyFont="1" applyFill="1" applyBorder="1" applyAlignment="1">
      <alignment horizontal="center" vertical="center"/>
    </xf>
    <xf numFmtId="174" fontId="6" fillId="3" borderId="52" xfId="0" applyNumberFormat="1" applyFont="1" applyFill="1" applyBorder="1" applyAlignment="1">
      <alignment vertical="center" wrapText="1"/>
    </xf>
    <xf numFmtId="174" fontId="6" fillId="3" borderId="53" xfId="0" applyNumberFormat="1" applyFont="1" applyFill="1" applyBorder="1" applyAlignment="1">
      <alignment vertical="center" wrapText="1"/>
    </xf>
    <xf numFmtId="174" fontId="6" fillId="3" borderId="26" xfId="0" applyNumberFormat="1" applyFont="1" applyFill="1" applyBorder="1" applyAlignment="1">
      <alignment horizontal="center" vertical="center" wrapText="1"/>
    </xf>
    <xf numFmtId="174" fontId="9" fillId="3" borderId="54" xfId="0" applyNumberFormat="1" applyFont="1" applyFill="1" applyBorder="1" applyAlignment="1">
      <alignment vertical="center" wrapText="1"/>
    </xf>
    <xf numFmtId="174" fontId="9" fillId="3" borderId="52" xfId="0" applyNumberFormat="1" applyFont="1" applyFill="1" applyBorder="1" applyAlignment="1">
      <alignment vertical="center" wrapText="1"/>
    </xf>
    <xf numFmtId="174" fontId="9" fillId="3" borderId="53" xfId="0" applyNumberFormat="1" applyFont="1" applyFill="1" applyBorder="1" applyAlignment="1">
      <alignment vertical="center" wrapText="1"/>
    </xf>
    <xf numFmtId="174" fontId="6" fillId="3" borderId="54" xfId="0" applyNumberFormat="1" applyFont="1" applyFill="1" applyBorder="1" applyAlignment="1">
      <alignment vertical="center" wrapText="1"/>
    </xf>
    <xf numFmtId="174" fontId="6" fillId="3" borderId="28" xfId="0" applyNumberFormat="1" applyFont="1" applyFill="1" applyBorder="1" applyAlignment="1">
      <alignment vertical="center" wrapText="1"/>
    </xf>
    <xf numFmtId="174" fontId="6" fillId="3" borderId="17" xfId="0" applyNumberFormat="1" applyFont="1" applyFill="1" applyBorder="1" applyAlignment="1">
      <alignment horizontal="center" vertical="center"/>
    </xf>
    <xf numFmtId="174" fontId="6" fillId="3" borderId="14" xfId="0" applyNumberFormat="1" applyFont="1" applyFill="1" applyBorder="1" applyAlignment="1">
      <alignment horizontal="center" vertical="center" wrapText="1"/>
    </xf>
    <xf numFmtId="174" fontId="18" fillId="3" borderId="18" xfId="0" applyNumberFormat="1" applyFont="1" applyFill="1" applyBorder="1" applyAlignment="1">
      <alignment horizontal="center" vertical="center"/>
    </xf>
    <xf numFmtId="191" fontId="6" fillId="3" borderId="14" xfId="0" applyNumberFormat="1" applyFont="1" applyFill="1" applyBorder="1" applyAlignment="1">
      <alignment horizontal="center" vertical="center" wrapText="1"/>
    </xf>
    <xf numFmtId="191" fontId="6" fillId="3" borderId="15" xfId="0" applyNumberFormat="1" applyFont="1" applyFill="1" applyBorder="1" applyAlignment="1">
      <alignment horizontal="center" vertical="center"/>
    </xf>
    <xf numFmtId="191" fontId="6" fillId="3" borderId="15" xfId="0" applyNumberFormat="1" applyFont="1" applyFill="1" applyBorder="1" applyAlignment="1">
      <alignment horizontal="center" vertical="center" wrapText="1"/>
    </xf>
    <xf numFmtId="191" fontId="6" fillId="3" borderId="18" xfId="0" applyNumberFormat="1" applyFont="1" applyFill="1" applyBorder="1" applyAlignment="1">
      <alignment horizontal="center" vertical="center" wrapText="1"/>
    </xf>
    <xf numFmtId="174" fontId="18" fillId="0" borderId="0" xfId="0" applyNumberFormat="1" applyFont="1" applyFill="1" applyBorder="1"/>
    <xf numFmtId="174" fontId="25" fillId="0" borderId="0" xfId="0" applyNumberFormat="1" applyFont="1" applyBorder="1" applyAlignment="1">
      <alignment horizontal="left"/>
    </xf>
    <xf numFmtId="0" fontId="6" fillId="0" borderId="5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3" borderId="6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 wrapText="1"/>
    </xf>
    <xf numFmtId="174" fontId="13" fillId="3" borderId="58" xfId="0" applyNumberFormat="1" applyFont="1" applyFill="1" applyBorder="1" applyAlignment="1">
      <alignment horizontal="center" vertical="center"/>
    </xf>
    <xf numFmtId="174" fontId="13" fillId="3" borderId="1" xfId="0" applyNumberFormat="1" applyFont="1" applyFill="1" applyBorder="1" applyAlignment="1">
      <alignment horizontal="center" vertical="center"/>
    </xf>
    <xf numFmtId="174" fontId="13" fillId="3" borderId="47" xfId="0" applyNumberFormat="1" applyFont="1" applyFill="1" applyBorder="1" applyAlignment="1">
      <alignment horizontal="center" vertical="center"/>
    </xf>
    <xf numFmtId="174" fontId="6" fillId="3" borderId="59" xfId="0" applyNumberFormat="1" applyFont="1" applyFill="1" applyBorder="1" applyAlignment="1">
      <alignment horizontal="center" vertical="center" wrapText="1"/>
    </xf>
    <xf numFmtId="174" fontId="6" fillId="3" borderId="3" xfId="0" applyNumberFormat="1" applyFont="1" applyFill="1" applyBorder="1" applyAlignment="1">
      <alignment horizontal="center" vertical="center" wrapText="1"/>
    </xf>
    <xf numFmtId="174" fontId="6" fillId="3" borderId="46" xfId="0" applyNumberFormat="1" applyFont="1" applyFill="1" applyBorder="1" applyAlignment="1">
      <alignment horizontal="center" vertical="center" wrapText="1"/>
    </xf>
    <xf numFmtId="174" fontId="6" fillId="3" borderId="13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 wrapText="1"/>
    </xf>
    <xf numFmtId="174" fontId="6" fillId="3" borderId="9" xfId="0" applyNumberFormat="1" applyFont="1" applyFill="1" applyBorder="1" applyAlignment="1">
      <alignment horizontal="center" vertical="center"/>
    </xf>
    <xf numFmtId="174" fontId="6" fillId="3" borderId="1" xfId="0" applyNumberFormat="1" applyFont="1" applyFill="1" applyBorder="1" applyAlignment="1">
      <alignment horizontal="center" vertical="center"/>
    </xf>
    <xf numFmtId="174" fontId="6" fillId="3" borderId="47" xfId="0" applyNumberFormat="1" applyFont="1" applyFill="1" applyBorder="1" applyAlignment="1">
      <alignment horizontal="center" vertical="center"/>
    </xf>
    <xf numFmtId="174" fontId="6" fillId="3" borderId="3" xfId="0" applyNumberFormat="1" applyFont="1" applyFill="1" applyBorder="1" applyAlignment="1">
      <alignment horizontal="center" vertical="center"/>
    </xf>
    <xf numFmtId="174" fontId="6" fillId="3" borderId="4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 wrapText="1"/>
    </xf>
    <xf numFmtId="2" fontId="9" fillId="0" borderId="24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2" fontId="9" fillId="0" borderId="57" xfId="0" applyNumberFormat="1" applyFont="1" applyBorder="1" applyAlignment="1">
      <alignment horizontal="left" vertical="center" wrapText="1"/>
    </xf>
    <xf numFmtId="174" fontId="9" fillId="3" borderId="9" xfId="0" applyNumberFormat="1" applyFont="1" applyFill="1" applyBorder="1" applyAlignment="1">
      <alignment horizontal="center" vertical="center" wrapText="1"/>
    </xf>
    <xf numFmtId="174" fontId="9" fillId="3" borderId="1" xfId="0" applyNumberFormat="1" applyFont="1" applyFill="1" applyBorder="1" applyAlignment="1">
      <alignment horizontal="center" vertical="center" wrapText="1"/>
    </xf>
    <xf numFmtId="174" fontId="9" fillId="3" borderId="47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174" fontId="13" fillId="3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75" fontId="20" fillId="0" borderId="9" xfId="0" applyNumberFormat="1" applyFont="1" applyFill="1" applyBorder="1" applyAlignment="1">
      <alignment horizontal="center" vertical="center" wrapText="1"/>
    </xf>
    <xf numFmtId="175" fontId="20" fillId="0" borderId="1" xfId="0" applyNumberFormat="1" applyFont="1" applyFill="1" applyBorder="1" applyAlignment="1">
      <alignment horizontal="center" vertical="center" wrapText="1"/>
    </xf>
    <xf numFmtId="175" fontId="20" fillId="0" borderId="47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175" fontId="6" fillId="0" borderId="58" xfId="0" applyNumberFormat="1" applyFont="1" applyFill="1" applyBorder="1" applyAlignment="1">
      <alignment horizontal="center" vertical="center" wrapText="1"/>
    </xf>
    <xf numFmtId="175" fontId="6" fillId="0" borderId="1" xfId="0" applyNumberFormat="1" applyFont="1" applyFill="1" applyBorder="1" applyAlignment="1">
      <alignment horizontal="center" vertical="center" wrapText="1"/>
    </xf>
    <xf numFmtId="175" fontId="6" fillId="0" borderId="4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89" fontId="26" fillId="3" borderId="0" xfId="2" applyNumberFormat="1" applyFont="1" applyFill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175" fontId="6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47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174" fontId="9" fillId="3" borderId="13" xfId="0" applyNumberFormat="1" applyFont="1" applyFill="1" applyBorder="1" applyAlignment="1">
      <alignment horizontal="center" vertical="center" wrapText="1"/>
    </xf>
    <xf numFmtId="174" fontId="9" fillId="3" borderId="3" xfId="0" applyNumberFormat="1" applyFont="1" applyFill="1" applyBorder="1" applyAlignment="1">
      <alignment horizontal="center" vertical="center" wrapText="1"/>
    </xf>
    <xf numFmtId="174" fontId="9" fillId="3" borderId="46" xfId="0" applyNumberFormat="1" applyFont="1" applyFill="1" applyBorder="1" applyAlignment="1">
      <alignment horizontal="center" vertical="center" wrapText="1"/>
    </xf>
    <xf numFmtId="175" fontId="27" fillId="0" borderId="1" xfId="0" applyNumberFormat="1" applyFont="1" applyFill="1" applyBorder="1" applyAlignment="1">
      <alignment horizont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175" fontId="20" fillId="3" borderId="58" xfId="0" applyNumberFormat="1" applyFont="1" applyFill="1" applyBorder="1" applyAlignment="1">
      <alignment horizontal="center" vertical="center" wrapText="1"/>
    </xf>
    <xf numFmtId="175" fontId="20" fillId="3" borderId="1" xfId="0" applyNumberFormat="1" applyFont="1" applyFill="1" applyBorder="1" applyAlignment="1">
      <alignment horizontal="center" vertical="center" wrapText="1"/>
    </xf>
    <xf numFmtId="2" fontId="24" fillId="0" borderId="9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24" fillId="0" borderId="47" xfId="0" applyNumberFormat="1" applyFont="1" applyBorder="1" applyAlignment="1">
      <alignment horizontal="center" vertical="center" wrapText="1"/>
    </xf>
    <xf numFmtId="2" fontId="24" fillId="0" borderId="58" xfId="0" applyNumberFormat="1" applyFont="1" applyBorder="1" applyAlignment="1">
      <alignment horizontal="center" vertical="center" wrapText="1"/>
    </xf>
    <xf numFmtId="175" fontId="20" fillId="0" borderId="58" xfId="0" applyNumberFormat="1" applyFont="1" applyFill="1" applyBorder="1" applyAlignment="1">
      <alignment horizontal="center" wrapText="1"/>
    </xf>
    <xf numFmtId="175" fontId="27" fillId="0" borderId="47" xfId="0" applyNumberFormat="1" applyFont="1" applyFill="1" applyBorder="1" applyAlignment="1">
      <alignment horizontal="center" wrapText="1"/>
    </xf>
    <xf numFmtId="2" fontId="24" fillId="0" borderId="1" xfId="0" applyNumberFormat="1" applyFont="1" applyBorder="1" applyAlignment="1">
      <alignment horizontal="center" wrapText="1"/>
    </xf>
    <xf numFmtId="2" fontId="6" fillId="0" borderId="56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174" fontId="17" fillId="3" borderId="13" xfId="0" applyNumberFormat="1" applyFont="1" applyFill="1" applyBorder="1" applyAlignment="1">
      <alignment horizontal="center" wrapText="1"/>
    </xf>
    <xf numFmtId="174" fontId="17" fillId="3" borderId="3" xfId="0" applyNumberFormat="1" applyFont="1" applyFill="1" applyBorder="1" applyAlignment="1">
      <alignment horizontal="center" wrapText="1"/>
    </xf>
    <xf numFmtId="174" fontId="17" fillId="3" borderId="46" xfId="0" applyNumberFormat="1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174" fontId="9" fillId="3" borderId="10" xfId="0" applyNumberFormat="1" applyFont="1" applyFill="1" applyBorder="1" applyAlignment="1">
      <alignment horizontal="left" vertical="center" wrapText="1"/>
    </xf>
    <xf numFmtId="174" fontId="9" fillId="3" borderId="11" xfId="0" applyNumberFormat="1" applyFont="1" applyFill="1" applyBorder="1" applyAlignment="1">
      <alignment horizontal="left" vertical="center" wrapText="1"/>
    </xf>
    <xf numFmtId="174" fontId="9" fillId="3" borderId="0" xfId="0" applyNumberFormat="1" applyFont="1" applyFill="1" applyBorder="1" applyAlignment="1">
      <alignment horizontal="left" vertical="center" wrapText="1"/>
    </xf>
    <xf numFmtId="174" fontId="9" fillId="3" borderId="2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91"/>
  <sheetViews>
    <sheetView tabSelected="1" workbookViewId="0">
      <selection activeCell="L16" sqref="L16"/>
    </sheetView>
  </sheetViews>
  <sheetFormatPr defaultRowHeight="12.75"/>
  <cols>
    <col min="1" max="1" width="6" style="4" customWidth="1"/>
    <col min="2" max="2" width="33.5703125" style="15" customWidth="1"/>
    <col min="3" max="3" width="14.42578125" style="15" customWidth="1"/>
    <col min="4" max="4" width="13.28515625" style="15" customWidth="1"/>
    <col min="5" max="5" width="18.140625" style="15" customWidth="1"/>
    <col min="6" max="6" width="10.140625" style="15" customWidth="1"/>
    <col min="7" max="7" width="11.42578125" style="15" customWidth="1"/>
    <col min="8" max="8" width="7.85546875" style="15" customWidth="1"/>
    <col min="9" max="9" width="8.28515625" style="30" customWidth="1"/>
    <col min="10" max="10" width="6.85546875" style="1" customWidth="1"/>
    <col min="11" max="11" width="6.7109375" style="1" customWidth="1"/>
    <col min="12" max="12" width="7.85546875" style="15" customWidth="1"/>
    <col min="13" max="13" width="8.5703125" style="1" customWidth="1"/>
    <col min="14" max="14" width="8.85546875" style="1" customWidth="1"/>
    <col min="15" max="15" width="7.28515625" style="30" customWidth="1"/>
    <col min="16" max="16" width="8.7109375" style="1" customWidth="1"/>
    <col min="17" max="17" width="7.7109375" style="8" customWidth="1"/>
    <col min="18" max="19" width="9.7109375" style="2" hidden="1" customWidth="1"/>
    <col min="20" max="20" width="10.140625" style="2" hidden="1" customWidth="1"/>
    <col min="21" max="21" width="14" style="2" hidden="1" customWidth="1"/>
    <col min="22" max="22" width="9.28515625" style="2" hidden="1" customWidth="1"/>
    <col min="23" max="23" width="8.28515625" style="30" customWidth="1"/>
    <col min="24" max="24" width="8.140625" style="1" customWidth="1"/>
    <col min="25" max="25" width="8.28515625" style="1" customWidth="1"/>
    <col min="26" max="26" width="8.85546875" style="30" customWidth="1"/>
    <col min="27" max="27" width="8.42578125" style="1" customWidth="1"/>
    <col min="28" max="28" width="8.85546875" style="1" customWidth="1"/>
    <col min="29" max="29" width="10.28515625" style="30" customWidth="1"/>
    <col min="30" max="30" width="8.5703125" style="1" customWidth="1"/>
    <col min="31" max="31" width="7.7109375" style="8" customWidth="1"/>
    <col min="32" max="32" width="12.140625" style="1" hidden="1" customWidth="1"/>
    <col min="33" max="34" width="11.140625" style="1" hidden="1" customWidth="1"/>
    <col min="35" max="35" width="12.28515625" style="1" hidden="1" customWidth="1"/>
    <col min="36" max="36" width="12.140625" style="1" hidden="1" customWidth="1"/>
    <col min="37" max="37" width="10.140625" style="30" customWidth="1"/>
    <col min="38" max="38" width="9.42578125" style="1" customWidth="1"/>
    <col min="39" max="39" width="7" style="1" customWidth="1"/>
    <col min="40" max="40" width="9" style="30" customWidth="1"/>
    <col min="41" max="41" width="8.85546875" style="1" customWidth="1"/>
    <col min="42" max="42" width="8.5703125" style="1" customWidth="1"/>
    <col min="43" max="43" width="8.85546875" style="30" customWidth="1"/>
    <col min="44" max="44" width="7.28515625" style="1" customWidth="1"/>
    <col min="45" max="45" width="7.5703125" style="8" customWidth="1"/>
    <col min="46" max="46" width="0.140625" style="1" hidden="1" customWidth="1"/>
    <col min="47" max="48" width="10.28515625" style="1" hidden="1" customWidth="1"/>
    <col min="49" max="49" width="11.5703125" style="1" hidden="1" customWidth="1"/>
    <col min="50" max="50" width="11.42578125" style="1" hidden="1" customWidth="1"/>
    <col min="51" max="51" width="10" style="30" customWidth="1"/>
    <col min="52" max="52" width="8" style="1" customWidth="1"/>
    <col min="53" max="53" width="7.5703125" style="1" customWidth="1"/>
    <col min="54" max="54" width="10" style="30" customWidth="1"/>
    <col min="55" max="55" width="8.42578125" style="1" customWidth="1"/>
    <col min="56" max="56" width="7.140625" style="1" hidden="1" customWidth="1"/>
    <col min="57" max="57" width="9.140625" style="8" customWidth="1"/>
    <col min="58" max="58" width="9.28515625" style="30" customWidth="1"/>
    <col min="59" max="59" width="7.5703125" style="1" customWidth="1"/>
    <col min="60" max="60" width="9.140625" style="8" customWidth="1"/>
    <col min="61" max="61" width="13.140625" style="1" hidden="1" customWidth="1"/>
    <col min="62" max="62" width="11.42578125" style="1" hidden="1" customWidth="1"/>
    <col min="63" max="63" width="18" style="1" hidden="1" customWidth="1"/>
    <col min="64" max="64" width="13.7109375" style="1" hidden="1" customWidth="1"/>
    <col min="65" max="65" width="70.28515625" style="15" customWidth="1"/>
    <col min="66" max="66" width="41" style="4" customWidth="1"/>
    <col min="67" max="67" width="33.28515625" style="1" customWidth="1"/>
    <col min="68" max="16384" width="9.140625" style="1"/>
  </cols>
  <sheetData>
    <row r="1" spans="1:66" ht="14.25">
      <c r="A1" s="1"/>
      <c r="B1" s="26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W1" s="1"/>
      <c r="Z1" s="1"/>
      <c r="AC1" s="1"/>
      <c r="AE1" s="1"/>
      <c r="AK1" s="1"/>
      <c r="AN1" s="1"/>
      <c r="AQ1" s="1"/>
      <c r="AS1" s="1"/>
      <c r="AY1" s="1"/>
      <c r="BB1" s="1"/>
      <c r="BE1" s="1"/>
      <c r="BF1" s="1"/>
      <c r="BH1" s="1"/>
      <c r="BM1" s="349" t="s">
        <v>42</v>
      </c>
      <c r="BN1" s="349"/>
    </row>
    <row r="2" spans="1:66" ht="15">
      <c r="A2" s="1"/>
      <c r="B2" s="11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29"/>
      <c r="Q2" s="2"/>
      <c r="W2" s="1"/>
      <c r="Z2" s="63"/>
      <c r="AB2" s="63"/>
      <c r="AC2" s="1"/>
      <c r="AE2" s="1"/>
      <c r="AK2" s="1"/>
      <c r="AN2" s="1"/>
      <c r="AO2" s="63"/>
      <c r="AQ2" s="1"/>
      <c r="AS2" s="1"/>
      <c r="AY2" s="1"/>
      <c r="BB2" s="1"/>
      <c r="BE2" s="1"/>
      <c r="BF2" s="1"/>
      <c r="BH2" s="1"/>
      <c r="BM2" s="349" t="s">
        <v>37</v>
      </c>
      <c r="BN2" s="349"/>
    </row>
    <row r="3" spans="1:66" ht="15">
      <c r="A3" s="1"/>
      <c r="B3" s="112"/>
      <c r="C3" s="1"/>
      <c r="D3" s="2"/>
      <c r="E3" s="2"/>
      <c r="F3" s="2"/>
      <c r="G3" s="2"/>
      <c r="H3" s="2"/>
      <c r="I3" s="129"/>
      <c r="J3" s="2"/>
      <c r="K3" s="2"/>
      <c r="L3" s="2"/>
      <c r="M3" s="2"/>
      <c r="N3" s="2"/>
      <c r="O3" s="129"/>
      <c r="P3" s="129"/>
      <c r="Q3" s="2"/>
      <c r="W3" s="1"/>
      <c r="Z3" s="1"/>
      <c r="AB3" s="63"/>
      <c r="AC3" s="1"/>
      <c r="AD3" s="63"/>
      <c r="AE3" s="1"/>
      <c r="AK3" s="63"/>
      <c r="AL3" s="63"/>
      <c r="AM3" s="63"/>
      <c r="AN3" s="1"/>
      <c r="AQ3" s="1"/>
      <c r="AS3" s="1"/>
      <c r="AY3" s="1"/>
      <c r="BB3" s="1"/>
      <c r="BE3" s="1"/>
      <c r="BF3" s="1"/>
      <c r="BH3" s="1"/>
      <c r="BM3" s="349" t="s">
        <v>38</v>
      </c>
      <c r="BN3" s="349"/>
    </row>
    <row r="4" spans="1:66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29"/>
      <c r="Q4" s="2"/>
      <c r="W4" s="1"/>
      <c r="Y4" s="63"/>
      <c r="Z4" s="63"/>
      <c r="AA4" s="63"/>
      <c r="AC4" s="1"/>
      <c r="AE4" s="1"/>
      <c r="AK4" s="1"/>
      <c r="AN4" s="1"/>
      <c r="AO4" s="63"/>
      <c r="AP4" s="63"/>
      <c r="AQ4" s="1"/>
      <c r="AS4" s="63"/>
      <c r="AY4" s="1"/>
      <c r="AZ4" s="63"/>
      <c r="BB4" s="1"/>
      <c r="BE4" s="1"/>
      <c r="BF4" s="1"/>
      <c r="BH4" s="1"/>
      <c r="BM4" s="339" t="s">
        <v>39</v>
      </c>
      <c r="BN4" s="339"/>
    </row>
    <row r="5" spans="1:66">
      <c r="A5" s="1"/>
      <c r="B5" s="352" t="s">
        <v>50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1"/>
      <c r="AK5" s="1"/>
      <c r="AL5" s="63"/>
      <c r="AN5" s="1"/>
      <c r="AO5" s="63"/>
      <c r="AQ5" s="63"/>
      <c r="AS5" s="1"/>
      <c r="AY5" s="63"/>
      <c r="BB5" s="1"/>
      <c r="BC5" s="63"/>
      <c r="BE5" s="1"/>
      <c r="BF5" s="1"/>
      <c r="BH5" s="1"/>
      <c r="BM5" s="339" t="s">
        <v>40</v>
      </c>
      <c r="BN5" s="339"/>
    </row>
    <row r="6" spans="1:66" ht="18.75" customHeight="1">
      <c r="A6" s="1"/>
      <c r="B6" s="353" t="s">
        <v>49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113"/>
      <c r="AE6" s="63"/>
      <c r="AK6" s="1"/>
      <c r="AN6" s="1"/>
      <c r="AO6" s="63"/>
      <c r="AQ6" s="1"/>
      <c r="AS6" s="1"/>
      <c r="AY6" s="1"/>
      <c r="AZ6" s="63"/>
      <c r="BB6" s="1"/>
      <c r="BE6" s="1"/>
      <c r="BF6" s="1"/>
      <c r="BG6" s="63"/>
      <c r="BH6" s="1"/>
      <c r="BM6" s="339" t="s">
        <v>41</v>
      </c>
      <c r="BN6" s="339"/>
    </row>
    <row r="7" spans="1:66" s="3" customFormat="1" ht="18" customHeight="1" thickBot="1">
      <c r="B7" s="353" t="s">
        <v>107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s="3" customFormat="1" ht="15.75" hidden="1" customHeight="1" thickBot="1">
      <c r="A8" s="29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24"/>
      <c r="U8" s="24"/>
      <c r="V8" s="24"/>
      <c r="W8" s="31"/>
      <c r="X8" s="22"/>
      <c r="Y8" s="22"/>
      <c r="Z8" s="31"/>
      <c r="AA8" s="22"/>
      <c r="AB8" s="22"/>
      <c r="AC8" s="31"/>
      <c r="AD8" s="22"/>
      <c r="AE8" s="37"/>
      <c r="AF8" s="22"/>
      <c r="AG8" s="22"/>
      <c r="AH8" s="22"/>
      <c r="AI8" s="22"/>
      <c r="AJ8" s="22"/>
      <c r="AK8" s="31"/>
      <c r="AL8" s="22"/>
      <c r="AM8" s="22"/>
      <c r="AN8" s="31"/>
      <c r="AO8" s="22"/>
      <c r="AP8" s="22"/>
      <c r="AQ8" s="31"/>
      <c r="AR8" s="22"/>
      <c r="AS8" s="37"/>
      <c r="AT8" s="22"/>
      <c r="AU8" s="22"/>
      <c r="AV8" s="22"/>
      <c r="AW8" s="22"/>
      <c r="AX8" s="22"/>
      <c r="AY8" s="31"/>
      <c r="AZ8" s="22"/>
      <c r="BA8" s="22"/>
      <c r="BB8" s="31"/>
      <c r="BC8" s="22"/>
      <c r="BD8" s="23"/>
      <c r="BE8" s="40"/>
      <c r="BF8" s="41"/>
      <c r="BG8" s="23"/>
      <c r="BH8" s="40"/>
      <c r="BI8" s="350">
        <v>42856</v>
      </c>
      <c r="BJ8" s="351"/>
      <c r="BK8" s="153"/>
      <c r="BL8" s="153"/>
      <c r="BM8" s="41"/>
      <c r="BN8" s="41"/>
    </row>
    <row r="9" spans="1:66" s="3" customFormat="1" ht="15" hidden="1" customHeight="1" thickBot="1">
      <c r="A9" s="29"/>
      <c r="B9" s="31"/>
      <c r="C9" s="31"/>
      <c r="D9" s="31"/>
      <c r="E9" s="31"/>
      <c r="F9" s="31"/>
      <c r="G9" s="31"/>
      <c r="H9" s="31"/>
      <c r="I9" s="31"/>
      <c r="J9" s="22"/>
      <c r="K9" s="22"/>
      <c r="L9" s="31"/>
      <c r="M9" s="22"/>
      <c r="N9" s="22"/>
      <c r="O9" s="31"/>
      <c r="P9" s="22"/>
      <c r="Q9" s="37"/>
      <c r="R9" s="22"/>
      <c r="S9" s="22"/>
      <c r="T9" s="22"/>
      <c r="U9" s="22"/>
      <c r="V9" s="22"/>
      <c r="W9" s="31"/>
      <c r="X9" s="22"/>
      <c r="Y9" s="22"/>
      <c r="Z9" s="31"/>
      <c r="AA9" s="22"/>
      <c r="AB9" s="22"/>
      <c r="AC9" s="31"/>
      <c r="AD9" s="22"/>
      <c r="AE9" s="37"/>
      <c r="AF9" s="22"/>
      <c r="AG9" s="22"/>
      <c r="AH9" s="22"/>
      <c r="AI9" s="22"/>
      <c r="AJ9" s="22"/>
      <c r="AK9" s="31"/>
      <c r="AL9" s="22"/>
      <c r="AM9" s="22"/>
      <c r="AN9" s="31"/>
      <c r="AO9" s="22"/>
      <c r="AP9" s="22"/>
      <c r="AQ9" s="31"/>
      <c r="AR9" s="22"/>
      <c r="AS9" s="37"/>
      <c r="AT9" s="22"/>
      <c r="AU9" s="22"/>
      <c r="AV9" s="22"/>
      <c r="AW9" s="22"/>
      <c r="AX9" s="22"/>
      <c r="AY9" s="31"/>
      <c r="AZ9" s="22"/>
      <c r="BA9" s="22"/>
      <c r="BB9" s="31"/>
      <c r="BC9" s="22"/>
      <c r="BD9" s="23"/>
      <c r="BE9" s="40"/>
      <c r="BF9" s="41"/>
      <c r="BG9" s="23"/>
      <c r="BH9" s="40"/>
      <c r="BI9" s="23"/>
      <c r="BJ9" s="23"/>
      <c r="BK9" s="23"/>
      <c r="BL9" s="23"/>
      <c r="BM9" s="41"/>
      <c r="BN9" s="41"/>
    </row>
    <row r="10" spans="1:66" ht="29.25" customHeight="1" thickBot="1">
      <c r="A10" s="354" t="s">
        <v>36</v>
      </c>
      <c r="B10" s="314" t="s">
        <v>35</v>
      </c>
      <c r="C10" s="301" t="s">
        <v>20</v>
      </c>
      <c r="D10" s="299" t="s">
        <v>46</v>
      </c>
      <c r="E10" s="299" t="s">
        <v>22</v>
      </c>
      <c r="F10" s="356" t="s">
        <v>25</v>
      </c>
      <c r="G10" s="357"/>
      <c r="H10" s="357"/>
      <c r="I10" s="303" t="s">
        <v>2</v>
      </c>
      <c r="J10" s="304"/>
      <c r="K10" s="305"/>
      <c r="L10" s="319" t="s">
        <v>1</v>
      </c>
      <c r="M10" s="319"/>
      <c r="N10" s="319"/>
      <c r="O10" s="303" t="s">
        <v>5</v>
      </c>
      <c r="P10" s="304"/>
      <c r="Q10" s="305"/>
      <c r="R10" s="306" t="s">
        <v>6</v>
      </c>
      <c r="S10" s="306"/>
      <c r="T10" s="307"/>
      <c r="U10" s="155"/>
      <c r="V10" s="155"/>
      <c r="W10" s="318" t="s">
        <v>7</v>
      </c>
      <c r="X10" s="319"/>
      <c r="Y10" s="319"/>
      <c r="Z10" s="318" t="s">
        <v>8</v>
      </c>
      <c r="AA10" s="319"/>
      <c r="AB10" s="320"/>
      <c r="AC10" s="329" t="s">
        <v>9</v>
      </c>
      <c r="AD10" s="329"/>
      <c r="AE10" s="330"/>
      <c r="AF10" s="316" t="s">
        <v>10</v>
      </c>
      <c r="AG10" s="317"/>
      <c r="AH10" s="317"/>
      <c r="AI10" s="154"/>
      <c r="AJ10" s="154"/>
      <c r="AK10" s="318" t="s">
        <v>12</v>
      </c>
      <c r="AL10" s="319"/>
      <c r="AM10" s="320"/>
      <c r="AN10" s="318" t="s">
        <v>13</v>
      </c>
      <c r="AO10" s="319"/>
      <c r="AP10" s="320"/>
      <c r="AQ10" s="303" t="s">
        <v>14</v>
      </c>
      <c r="AR10" s="304"/>
      <c r="AS10" s="305"/>
      <c r="AT10" s="317" t="s">
        <v>11</v>
      </c>
      <c r="AU10" s="317"/>
      <c r="AV10" s="331"/>
      <c r="AW10" s="154"/>
      <c r="AX10" s="154"/>
      <c r="AY10" s="318" t="s">
        <v>15</v>
      </c>
      <c r="AZ10" s="319"/>
      <c r="BA10" s="319"/>
      <c r="BB10" s="318" t="s">
        <v>16</v>
      </c>
      <c r="BC10" s="319"/>
      <c r="BD10" s="319"/>
      <c r="BE10" s="320"/>
      <c r="BF10" s="329" t="s">
        <v>17</v>
      </c>
      <c r="BG10" s="329"/>
      <c r="BH10" s="330"/>
      <c r="BI10" s="332" t="s">
        <v>19</v>
      </c>
      <c r="BJ10" s="333"/>
      <c r="BK10" s="155"/>
      <c r="BL10" s="155"/>
      <c r="BM10" s="334" t="s">
        <v>29</v>
      </c>
      <c r="BN10" s="327" t="s">
        <v>31</v>
      </c>
    </row>
    <row r="11" spans="1:66" ht="34.5" customHeight="1" thickBot="1">
      <c r="A11" s="355"/>
      <c r="B11" s="315"/>
      <c r="C11" s="302"/>
      <c r="D11" s="300"/>
      <c r="E11" s="300"/>
      <c r="F11" s="77" t="s">
        <v>23</v>
      </c>
      <c r="G11" s="77" t="s">
        <v>24</v>
      </c>
      <c r="H11" s="77" t="s">
        <v>33</v>
      </c>
      <c r="I11" s="78" t="s">
        <v>3</v>
      </c>
      <c r="J11" s="79" t="s">
        <v>26</v>
      </c>
      <c r="K11" s="82" t="s">
        <v>27</v>
      </c>
      <c r="L11" s="81" t="s">
        <v>3</v>
      </c>
      <c r="M11" s="79" t="s">
        <v>26</v>
      </c>
      <c r="N11" s="80" t="s">
        <v>27</v>
      </c>
      <c r="O11" s="90" t="s">
        <v>3</v>
      </c>
      <c r="P11" s="91" t="s">
        <v>26</v>
      </c>
      <c r="Q11" s="91" t="s">
        <v>27</v>
      </c>
      <c r="R11" s="81" t="s">
        <v>3</v>
      </c>
      <c r="S11" s="79" t="s">
        <v>26</v>
      </c>
      <c r="T11" s="80" t="s">
        <v>28</v>
      </c>
      <c r="U11" s="152"/>
      <c r="V11" s="152"/>
      <c r="W11" s="78" t="s">
        <v>3</v>
      </c>
      <c r="X11" s="79" t="s">
        <v>26</v>
      </c>
      <c r="Y11" s="80" t="s">
        <v>27</v>
      </c>
      <c r="Z11" s="78" t="s">
        <v>3</v>
      </c>
      <c r="AA11" s="79" t="s">
        <v>26</v>
      </c>
      <c r="AB11" s="82" t="s">
        <v>27</v>
      </c>
      <c r="AC11" s="90" t="s">
        <v>3</v>
      </c>
      <c r="AD11" s="94" t="s">
        <v>26</v>
      </c>
      <c r="AE11" s="95" t="s">
        <v>27</v>
      </c>
      <c r="AF11" s="81" t="s">
        <v>3</v>
      </c>
      <c r="AG11" s="79" t="s">
        <v>4</v>
      </c>
      <c r="AH11" s="80" t="s">
        <v>27</v>
      </c>
      <c r="AI11" s="152"/>
      <c r="AJ11" s="152"/>
      <c r="AK11" s="78" t="s">
        <v>3</v>
      </c>
      <c r="AL11" s="79" t="s">
        <v>26</v>
      </c>
      <c r="AM11" s="110" t="s">
        <v>27</v>
      </c>
      <c r="AN11" s="78" t="s">
        <v>3</v>
      </c>
      <c r="AO11" s="79" t="s">
        <v>26</v>
      </c>
      <c r="AP11" s="110" t="s">
        <v>27</v>
      </c>
      <c r="AQ11" s="90" t="s">
        <v>3</v>
      </c>
      <c r="AR11" s="99" t="s">
        <v>4</v>
      </c>
      <c r="AS11" s="95" t="s">
        <v>27</v>
      </c>
      <c r="AT11" s="81" t="s">
        <v>3</v>
      </c>
      <c r="AU11" s="83" t="s">
        <v>26</v>
      </c>
      <c r="AV11" s="84" t="s">
        <v>27</v>
      </c>
      <c r="AW11" s="84"/>
      <c r="AX11" s="84"/>
      <c r="AY11" s="78" t="s">
        <v>3</v>
      </c>
      <c r="AZ11" s="85" t="s">
        <v>4</v>
      </c>
      <c r="BA11" s="86" t="s">
        <v>27</v>
      </c>
      <c r="BB11" s="78" t="s">
        <v>3</v>
      </c>
      <c r="BC11" s="85" t="s">
        <v>4</v>
      </c>
      <c r="BD11" s="85" t="s">
        <v>3</v>
      </c>
      <c r="BE11" s="87" t="s">
        <v>27</v>
      </c>
      <c r="BF11" s="109" t="s">
        <v>3</v>
      </c>
      <c r="BG11" s="102" t="s">
        <v>4</v>
      </c>
      <c r="BH11" s="103" t="s">
        <v>27</v>
      </c>
      <c r="BI11" s="88" t="s">
        <v>3</v>
      </c>
      <c r="BJ11" s="89" t="s">
        <v>4</v>
      </c>
      <c r="BK11" s="156"/>
      <c r="BL11" s="156"/>
      <c r="BM11" s="335"/>
      <c r="BN11" s="328"/>
    </row>
    <row r="12" spans="1:66" ht="5.25" hidden="1" customHeight="1" thickBot="1">
      <c r="B12" s="239" t="s">
        <v>0</v>
      </c>
      <c r="C12" s="32"/>
      <c r="D12" s="25"/>
      <c r="E12" s="25"/>
      <c r="F12" s="35" t="e">
        <f>#REF!+#REF!</f>
        <v>#REF!</v>
      </c>
      <c r="G12" s="35" t="e">
        <f>#REF!+#REF!</f>
        <v>#REF!</v>
      </c>
      <c r="H12" s="35" t="e">
        <f>(G12/F12)*100</f>
        <v>#REF!</v>
      </c>
      <c r="I12" s="19" t="e">
        <f>#REF!+#REF!</f>
        <v>#REF!</v>
      </c>
      <c r="J12" s="17" t="e">
        <f>#REF!+#REF!</f>
        <v>#REF!</v>
      </c>
      <c r="K12" s="20" t="e">
        <f>J12/I12*100</f>
        <v>#REF!</v>
      </c>
      <c r="L12" s="16" t="e">
        <f>#REF!+#REF!</f>
        <v>#REF!</v>
      </c>
      <c r="M12" s="17" t="e">
        <f>#REF!+#REF!</f>
        <v>#REF!</v>
      </c>
      <c r="N12" s="18" t="e">
        <f>M12/L12*100</f>
        <v>#REF!</v>
      </c>
      <c r="O12" s="92" t="e">
        <f>#REF!+#REF!</f>
        <v>#REF!</v>
      </c>
      <c r="P12" s="93" t="e">
        <f>#REF!+#REF!</f>
        <v>#REF!</v>
      </c>
      <c r="Q12" s="93" t="e">
        <f>P12/O12*100</f>
        <v>#REF!</v>
      </c>
      <c r="R12" s="16" t="e">
        <f>#REF!+#REF!</f>
        <v>#REF!</v>
      </c>
      <c r="S12" s="20" t="e">
        <f>#REF!+#REF!</f>
        <v>#REF!</v>
      </c>
      <c r="T12" s="39" t="e">
        <f>S12/R12*100</f>
        <v>#REF!</v>
      </c>
      <c r="U12" s="39"/>
      <c r="V12" s="39"/>
      <c r="W12" s="19" t="e">
        <f>#REF!+#REF!</f>
        <v>#REF!</v>
      </c>
      <c r="X12" s="17" t="e">
        <f>#REF!+#REF!</f>
        <v>#REF!</v>
      </c>
      <c r="Y12" s="18" t="e">
        <f>X12/W12*100</f>
        <v>#REF!</v>
      </c>
      <c r="Z12" s="19" t="e">
        <f>#REF!+#REF!</f>
        <v>#REF!</v>
      </c>
      <c r="AA12" s="17" t="e">
        <f>#REF!+#REF!</f>
        <v>#REF!</v>
      </c>
      <c r="AB12" s="20"/>
      <c r="AC12" s="96" t="e">
        <f>#REF!+#REF!</f>
        <v>#REF!</v>
      </c>
      <c r="AD12" s="97" t="e">
        <f>#REF!+#REF!</f>
        <v>#REF!</v>
      </c>
      <c r="AE12" s="98"/>
      <c r="AF12" s="16" t="e">
        <f>#REF!+#REF!</f>
        <v>#REF!</v>
      </c>
      <c r="AG12" s="17" t="e">
        <f>#REF!+#REF!</f>
        <v>#REF!</v>
      </c>
      <c r="AH12" s="18"/>
      <c r="AI12" s="39"/>
      <c r="AJ12" s="39"/>
      <c r="AK12" s="19" t="e">
        <f>#REF!+#REF!</f>
        <v>#REF!</v>
      </c>
      <c r="AL12" s="17" t="e">
        <f>#REF!+#REF!</f>
        <v>#REF!</v>
      </c>
      <c r="AM12" s="20"/>
      <c r="AN12" s="16" t="e">
        <f>#REF!+#REF!</f>
        <v>#REF!</v>
      </c>
      <c r="AO12" s="17" t="e">
        <f>#REF!+#REF!</f>
        <v>#REF!</v>
      </c>
      <c r="AP12" s="18"/>
      <c r="AQ12" s="92" t="e">
        <f>#REF!+#REF!</f>
        <v>#REF!</v>
      </c>
      <c r="AR12" s="100" t="e">
        <f>#REF!+#REF!</f>
        <v>#REF!</v>
      </c>
      <c r="AS12" s="101"/>
      <c r="AT12" s="16" t="e">
        <f>#REF!+#REF!</f>
        <v>#REF!</v>
      </c>
      <c r="AU12" s="20" t="e">
        <f>#REF!+#REF!</f>
        <v>#REF!</v>
      </c>
      <c r="AV12" s="39" t="e">
        <f>AU12/AT12*100</f>
        <v>#REF!</v>
      </c>
      <c r="AW12" s="39"/>
      <c r="AX12" s="39"/>
      <c r="AY12" s="19" t="e">
        <f>#REF!+#REF!</f>
        <v>#REF!</v>
      </c>
      <c r="AZ12" s="17" t="e">
        <f>#REF!+#REF!</f>
        <v>#REF!</v>
      </c>
      <c r="BA12" s="18"/>
      <c r="BB12" s="19" t="e">
        <f>#REF!+#REF!</f>
        <v>#REF!</v>
      </c>
      <c r="BC12" s="17" t="e">
        <f>#REF!+#REF!</f>
        <v>#REF!</v>
      </c>
      <c r="BD12" s="17" t="e">
        <f>#REF!+#REF!+#REF!+#REF!+#REF!</f>
        <v>#REF!</v>
      </c>
      <c r="BE12" s="20"/>
      <c r="BF12" s="111" t="e">
        <f>#REF!+#REF!</f>
        <v>#REF!</v>
      </c>
      <c r="BG12" s="100" t="e">
        <f>#REF!+#REF!</f>
        <v>#REF!</v>
      </c>
      <c r="BH12" s="101"/>
      <c r="BI12" s="16" t="e">
        <f>#REF!+#REF!</f>
        <v>#REF!</v>
      </c>
      <c r="BJ12" s="18" t="e">
        <f>#REF!+#REF!</f>
        <v>#REF!</v>
      </c>
      <c r="BK12" s="39"/>
      <c r="BL12" s="39"/>
      <c r="BM12" s="42"/>
      <c r="BN12" s="21"/>
    </row>
    <row r="13" spans="1:66" ht="15.75" customHeight="1" thickBot="1">
      <c r="A13" s="244">
        <v>1</v>
      </c>
      <c r="B13" s="240" t="s">
        <v>87</v>
      </c>
      <c r="C13" s="322" t="s">
        <v>86</v>
      </c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4"/>
      <c r="BI13" s="107"/>
      <c r="BJ13" s="104"/>
      <c r="BK13" s="157"/>
      <c r="BL13" s="157"/>
      <c r="BM13" s="105"/>
      <c r="BN13" s="106"/>
    </row>
    <row r="14" spans="1:66" ht="30.75" customHeight="1" thickBot="1">
      <c r="A14" s="245" t="s">
        <v>48</v>
      </c>
      <c r="B14" s="241" t="s">
        <v>82</v>
      </c>
      <c r="C14" s="323" t="s">
        <v>85</v>
      </c>
      <c r="D14" s="323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6"/>
      <c r="BI14" s="108"/>
      <c r="BJ14" s="123"/>
      <c r="BK14" s="158"/>
      <c r="BL14" s="158"/>
      <c r="BM14" s="105"/>
      <c r="BN14" s="124"/>
    </row>
    <row r="15" spans="1:66" ht="17.25" customHeight="1">
      <c r="A15" s="292" t="s">
        <v>51</v>
      </c>
      <c r="B15" s="308" t="s">
        <v>84</v>
      </c>
      <c r="C15" s="311" t="s">
        <v>21</v>
      </c>
      <c r="D15" s="367"/>
      <c r="E15" s="265" t="s">
        <v>52</v>
      </c>
      <c r="F15" s="253">
        <f>F18+F22+F25+F29+F32+F35+F38+F41+F44+F54+F57</f>
        <v>195586.18300000002</v>
      </c>
      <c r="G15" s="253">
        <f>G16+G17</f>
        <v>36587.599999999999</v>
      </c>
      <c r="H15" s="254">
        <f>G15/F15*100</f>
        <v>18.706638392753945</v>
      </c>
      <c r="I15" s="251">
        <f>I18+I22+I25+I29+I32+I35+I38+I41+I44+I54+I57</f>
        <v>1775</v>
      </c>
      <c r="J15" s="130">
        <f t="shared" ref="J15:BL15" si="0">J18+J22+J25+J29+J32+J35+J38+J41+J44+J54+J57</f>
        <v>1771.8</v>
      </c>
      <c r="K15" s="130">
        <f>K17</f>
        <v>99.819718309859155</v>
      </c>
      <c r="L15" s="130">
        <f t="shared" si="0"/>
        <v>17074.599999999999</v>
      </c>
      <c r="M15" s="130">
        <f t="shared" si="0"/>
        <v>16629.599999999999</v>
      </c>
      <c r="N15" s="130">
        <f>M15/L15*100</f>
        <v>97.393789605613009</v>
      </c>
      <c r="O15" s="130">
        <f t="shared" si="0"/>
        <v>18894.810000000001</v>
      </c>
      <c r="P15" s="130">
        <f t="shared" si="0"/>
        <v>18186.200000000004</v>
      </c>
      <c r="Q15" s="130">
        <f>P15/O15*100</f>
        <v>96.249710899448075</v>
      </c>
      <c r="R15" s="130">
        <f t="shared" si="0"/>
        <v>37744.410000000003</v>
      </c>
      <c r="S15" s="130">
        <f t="shared" si="0"/>
        <v>36587.599999999999</v>
      </c>
      <c r="T15" s="130" t="e">
        <f t="shared" si="0"/>
        <v>#DIV/0!</v>
      </c>
      <c r="U15" s="130">
        <f t="shared" si="0"/>
        <v>37744.410000000003</v>
      </c>
      <c r="V15" s="168">
        <f t="shared" si="0"/>
        <v>37744.410000000003</v>
      </c>
      <c r="W15" s="130">
        <f t="shared" si="0"/>
        <v>16147.3</v>
      </c>
      <c r="X15" s="130">
        <f t="shared" si="0"/>
        <v>0</v>
      </c>
      <c r="Y15" s="130">
        <f t="shared" si="0"/>
        <v>0</v>
      </c>
      <c r="Z15" s="130">
        <f t="shared" si="0"/>
        <v>14364.9</v>
      </c>
      <c r="AA15" s="130">
        <f t="shared" si="0"/>
        <v>0</v>
      </c>
      <c r="AB15" s="130">
        <f t="shared" si="0"/>
        <v>0</v>
      </c>
      <c r="AC15" s="130">
        <f t="shared" si="0"/>
        <v>20833.600000000002</v>
      </c>
      <c r="AD15" s="130">
        <f t="shared" si="0"/>
        <v>0</v>
      </c>
      <c r="AE15" s="130">
        <f t="shared" si="0"/>
        <v>0</v>
      </c>
      <c r="AF15" s="130">
        <f t="shared" si="0"/>
        <v>89090.210000000021</v>
      </c>
      <c r="AG15" s="130">
        <f t="shared" si="0"/>
        <v>36587.599999999999</v>
      </c>
      <c r="AH15" s="130">
        <f t="shared" si="0"/>
        <v>0</v>
      </c>
      <c r="AI15" s="130">
        <f t="shared" si="0"/>
        <v>51345.799999999996</v>
      </c>
      <c r="AJ15" s="130">
        <f t="shared" si="0"/>
        <v>51345.799999999996</v>
      </c>
      <c r="AK15" s="130">
        <f t="shared" si="0"/>
        <v>23097.100000000002</v>
      </c>
      <c r="AL15" s="130">
        <f t="shared" si="0"/>
        <v>0</v>
      </c>
      <c r="AM15" s="130">
        <f t="shared" si="0"/>
        <v>0</v>
      </c>
      <c r="AN15" s="130">
        <f t="shared" si="0"/>
        <v>19086.2</v>
      </c>
      <c r="AO15" s="130">
        <f t="shared" si="0"/>
        <v>0</v>
      </c>
      <c r="AP15" s="130">
        <f t="shared" si="0"/>
        <v>0</v>
      </c>
      <c r="AQ15" s="130">
        <f t="shared" si="0"/>
        <v>16575.400000000001</v>
      </c>
      <c r="AR15" s="130">
        <f t="shared" si="0"/>
        <v>0</v>
      </c>
      <c r="AS15" s="130">
        <v>0</v>
      </c>
      <c r="AT15" s="130">
        <f t="shared" si="0"/>
        <v>147848.91000000003</v>
      </c>
      <c r="AU15" s="130">
        <f t="shared" si="0"/>
        <v>36587.599999999999</v>
      </c>
      <c r="AV15" s="130">
        <f t="shared" si="0"/>
        <v>0</v>
      </c>
      <c r="AW15" s="130">
        <f t="shared" si="0"/>
        <v>58758.7</v>
      </c>
      <c r="AX15" s="130">
        <f t="shared" si="0"/>
        <v>58758.7</v>
      </c>
      <c r="AY15" s="130">
        <f t="shared" si="0"/>
        <v>15111.7</v>
      </c>
      <c r="AZ15" s="130">
        <f t="shared" si="0"/>
        <v>0</v>
      </c>
      <c r="BA15" s="130">
        <f t="shared" si="0"/>
        <v>0</v>
      </c>
      <c r="BB15" s="130">
        <f t="shared" si="0"/>
        <v>11109.973000000002</v>
      </c>
      <c r="BC15" s="130">
        <f t="shared" si="0"/>
        <v>0</v>
      </c>
      <c r="BD15" s="130">
        <f t="shared" si="0"/>
        <v>0</v>
      </c>
      <c r="BE15" s="130">
        <f t="shared" si="0"/>
        <v>0</v>
      </c>
      <c r="BF15" s="130">
        <f t="shared" si="0"/>
        <v>21515.599999999999</v>
      </c>
      <c r="BG15" s="130">
        <f t="shared" si="0"/>
        <v>0</v>
      </c>
      <c r="BH15" s="130">
        <f t="shared" si="0"/>
        <v>0</v>
      </c>
      <c r="BI15" s="130">
        <f t="shared" si="0"/>
        <v>190152.58300000001</v>
      </c>
      <c r="BJ15" s="130">
        <f t="shared" si="0"/>
        <v>35019.5</v>
      </c>
      <c r="BK15" s="130">
        <f t="shared" si="0"/>
        <v>47737.273000000001</v>
      </c>
      <c r="BL15" s="130">
        <f t="shared" si="0"/>
        <v>47737.273000000001</v>
      </c>
      <c r="BM15" s="361"/>
      <c r="BN15" s="346"/>
    </row>
    <row r="16" spans="1:66" ht="27" customHeight="1">
      <c r="A16" s="280"/>
      <c r="B16" s="309"/>
      <c r="C16" s="312"/>
      <c r="D16" s="368"/>
      <c r="E16" s="266" t="s">
        <v>53</v>
      </c>
      <c r="F16" s="130">
        <f>F39+F42</f>
        <v>5453.4000000000005</v>
      </c>
      <c r="G16" s="130">
        <f>G20+G23+G27+G30+G33+G36+G39+G42+G45+G55</f>
        <v>31.5</v>
      </c>
      <c r="H16" s="255">
        <f>H20+H23+H27+H30+H33+H36+H39+H42+H45+H55</f>
        <v>9.8715136320902541</v>
      </c>
      <c r="I16" s="251">
        <f>I20+I23+I27+I30+I33+I36+I39+I42+I45+I55+I58</f>
        <v>0</v>
      </c>
      <c r="J16" s="130">
        <f t="shared" ref="J16:BL16" si="1">J20+J23+J27+J30+J33+J36+J39+J42+J45+J55+J58</f>
        <v>0</v>
      </c>
      <c r="K16" s="130">
        <f t="shared" si="1"/>
        <v>0</v>
      </c>
      <c r="L16" s="130">
        <f t="shared" si="1"/>
        <v>99.9</v>
      </c>
      <c r="M16" s="130">
        <f t="shared" si="1"/>
        <v>0</v>
      </c>
      <c r="N16" s="130">
        <f t="shared" si="1"/>
        <v>0</v>
      </c>
      <c r="O16" s="130">
        <f t="shared" si="1"/>
        <v>99.9</v>
      </c>
      <c r="P16" s="130">
        <f t="shared" si="1"/>
        <v>31.5</v>
      </c>
      <c r="Q16" s="130">
        <f t="shared" si="1"/>
        <v>31.531531531531531</v>
      </c>
      <c r="R16" s="130">
        <f t="shared" si="1"/>
        <v>1673</v>
      </c>
      <c r="S16" s="130">
        <f t="shared" si="1"/>
        <v>1568.1</v>
      </c>
      <c r="T16" s="130">
        <f t="shared" si="1"/>
        <v>188.95938710067762</v>
      </c>
      <c r="U16" s="130">
        <f t="shared" si="1"/>
        <v>199.8</v>
      </c>
      <c r="V16" s="168">
        <f t="shared" si="1"/>
        <v>199.8</v>
      </c>
      <c r="W16" s="130">
        <f t="shared" si="1"/>
        <v>996.3</v>
      </c>
      <c r="X16" s="130">
        <f t="shared" si="1"/>
        <v>0</v>
      </c>
      <c r="Y16" s="130">
        <f t="shared" si="1"/>
        <v>0</v>
      </c>
      <c r="Z16" s="130">
        <f t="shared" si="1"/>
        <v>19.399999999999999</v>
      </c>
      <c r="AA16" s="130">
        <f t="shared" si="1"/>
        <v>0</v>
      </c>
      <c r="AB16" s="130">
        <f t="shared" si="1"/>
        <v>0</v>
      </c>
      <c r="AC16" s="130">
        <f t="shared" si="1"/>
        <v>0</v>
      </c>
      <c r="AD16" s="130">
        <f t="shared" si="1"/>
        <v>0</v>
      </c>
      <c r="AE16" s="130">
        <f t="shared" si="1"/>
        <v>0</v>
      </c>
      <c r="AF16" s="130">
        <f t="shared" si="1"/>
        <v>3228.1</v>
      </c>
      <c r="AG16" s="130">
        <f t="shared" si="1"/>
        <v>1568.1</v>
      </c>
      <c r="AH16" s="130">
        <f t="shared" si="1"/>
        <v>0</v>
      </c>
      <c r="AI16" s="130">
        <f t="shared" si="1"/>
        <v>1015.7</v>
      </c>
      <c r="AJ16" s="130">
        <f t="shared" si="1"/>
        <v>1015.7</v>
      </c>
      <c r="AK16" s="130">
        <f t="shared" si="1"/>
        <v>896.4</v>
      </c>
      <c r="AL16" s="130">
        <f t="shared" si="1"/>
        <v>0</v>
      </c>
      <c r="AM16" s="130">
        <f t="shared" si="1"/>
        <v>0</v>
      </c>
      <c r="AN16" s="130">
        <f t="shared" si="1"/>
        <v>0</v>
      </c>
      <c r="AO16" s="130">
        <f t="shared" si="1"/>
        <v>0</v>
      </c>
      <c r="AP16" s="130">
        <f t="shared" si="1"/>
        <v>0</v>
      </c>
      <c r="AQ16" s="130">
        <f t="shared" si="1"/>
        <v>0</v>
      </c>
      <c r="AR16" s="130">
        <f t="shared" si="1"/>
        <v>0</v>
      </c>
      <c r="AS16" s="130">
        <f t="shared" si="1"/>
        <v>0</v>
      </c>
      <c r="AT16" s="130">
        <f t="shared" si="1"/>
        <v>4188.1000000000004</v>
      </c>
      <c r="AU16" s="130">
        <f t="shared" si="1"/>
        <v>1568.1</v>
      </c>
      <c r="AV16" s="130">
        <f t="shared" si="1"/>
        <v>0</v>
      </c>
      <c r="AW16" s="130">
        <f t="shared" si="1"/>
        <v>896.4</v>
      </c>
      <c r="AX16" s="130">
        <f t="shared" si="1"/>
        <v>896.4</v>
      </c>
      <c r="AY16" s="130">
        <f t="shared" si="1"/>
        <v>1669.5</v>
      </c>
      <c r="AZ16" s="130">
        <f t="shared" si="1"/>
        <v>0</v>
      </c>
      <c r="BA16" s="130">
        <f t="shared" si="1"/>
        <v>0</v>
      </c>
      <c r="BB16" s="130">
        <f t="shared" si="1"/>
        <v>0</v>
      </c>
      <c r="BC16" s="130">
        <f t="shared" si="1"/>
        <v>0</v>
      </c>
      <c r="BD16" s="130">
        <f t="shared" si="1"/>
        <v>0</v>
      </c>
      <c r="BE16" s="130">
        <f t="shared" si="1"/>
        <v>0</v>
      </c>
      <c r="BF16" s="130">
        <f t="shared" si="1"/>
        <v>1672</v>
      </c>
      <c r="BG16" s="130">
        <f t="shared" si="1"/>
        <v>0</v>
      </c>
      <c r="BH16" s="130">
        <f t="shared" si="1"/>
        <v>0</v>
      </c>
      <c r="BI16" s="130">
        <f t="shared" si="1"/>
        <v>4188.1000000000004</v>
      </c>
      <c r="BJ16" s="130">
        <f t="shared" si="1"/>
        <v>1568.1</v>
      </c>
      <c r="BK16" s="130">
        <f t="shared" si="1"/>
        <v>3341.5</v>
      </c>
      <c r="BL16" s="130">
        <f t="shared" si="1"/>
        <v>3341.5</v>
      </c>
      <c r="BM16" s="347"/>
      <c r="BN16" s="347"/>
    </row>
    <row r="17" spans="1:155" ht="27" customHeight="1" thickBot="1">
      <c r="A17" s="281"/>
      <c r="B17" s="310"/>
      <c r="C17" s="313"/>
      <c r="D17" s="369"/>
      <c r="E17" s="267" t="s">
        <v>54</v>
      </c>
      <c r="F17" s="132">
        <f>F21+F24+F28+F31+F34+F37+F46+F56+F59</f>
        <v>190132.78300000002</v>
      </c>
      <c r="G17" s="132">
        <f>G21+G24+G28+G31+G34+G37+G40+G43+G46+G56+G53+G59</f>
        <v>36556.1</v>
      </c>
      <c r="H17" s="256">
        <f>G17/F17*100</f>
        <v>19.226615959226763</v>
      </c>
      <c r="I17" s="252">
        <f>I21+I24+I28+I31+I34+I37+I40+I43+I46+I56+I59</f>
        <v>1775</v>
      </c>
      <c r="J17" s="131">
        <f t="shared" ref="J17:BL17" si="2">J21+J24+J28+J31+J34+J37+J40+J43+J46+J56+J59</f>
        <v>1771.8</v>
      </c>
      <c r="K17" s="131">
        <f>J17/I17*100</f>
        <v>99.819718309859155</v>
      </c>
      <c r="L17" s="131">
        <f t="shared" si="2"/>
        <v>16974.7</v>
      </c>
      <c r="M17" s="131">
        <f t="shared" si="2"/>
        <v>16629.599999999999</v>
      </c>
      <c r="N17" s="131">
        <f>M17/L17*100</f>
        <v>97.966974379517737</v>
      </c>
      <c r="O17" s="131">
        <f t="shared" si="2"/>
        <v>18794.91</v>
      </c>
      <c r="P17" s="131">
        <f t="shared" si="2"/>
        <v>18154.700000000004</v>
      </c>
      <c r="Q17" s="131">
        <f>P17/O17*100</f>
        <v>96.593705423436475</v>
      </c>
      <c r="R17" s="131">
        <f t="shared" si="2"/>
        <v>37744.410000000003</v>
      </c>
      <c r="S17" s="131">
        <f t="shared" si="2"/>
        <v>36587.599999999999</v>
      </c>
      <c r="T17" s="131" t="e">
        <f t="shared" si="2"/>
        <v>#DIV/0!</v>
      </c>
      <c r="U17" s="131">
        <f t="shared" si="2"/>
        <v>37544.61</v>
      </c>
      <c r="V17" s="220">
        <f t="shared" si="2"/>
        <v>37544.61</v>
      </c>
      <c r="W17" s="131">
        <f t="shared" si="2"/>
        <v>15151</v>
      </c>
      <c r="X17" s="131">
        <f t="shared" si="2"/>
        <v>0</v>
      </c>
      <c r="Y17" s="131">
        <f t="shared" si="2"/>
        <v>0</v>
      </c>
      <c r="Z17" s="131">
        <f t="shared" si="2"/>
        <v>14345.5</v>
      </c>
      <c r="AA17" s="131">
        <f t="shared" si="2"/>
        <v>0</v>
      </c>
      <c r="AB17" s="131">
        <f t="shared" si="2"/>
        <v>0</v>
      </c>
      <c r="AC17" s="131">
        <f t="shared" si="2"/>
        <v>20833.600000000002</v>
      </c>
      <c r="AD17" s="131">
        <f t="shared" si="2"/>
        <v>0</v>
      </c>
      <c r="AE17" s="131">
        <f t="shared" si="2"/>
        <v>0</v>
      </c>
      <c r="AF17" s="131">
        <f t="shared" si="2"/>
        <v>86874.41</v>
      </c>
      <c r="AG17" s="131">
        <f t="shared" si="2"/>
        <v>36587.599999999999</v>
      </c>
      <c r="AH17" s="131">
        <f t="shared" si="2"/>
        <v>0</v>
      </c>
      <c r="AI17" s="131">
        <f t="shared" si="2"/>
        <v>50330.099999999991</v>
      </c>
      <c r="AJ17" s="131">
        <f t="shared" si="2"/>
        <v>50330.099999999991</v>
      </c>
      <c r="AK17" s="131">
        <f t="shared" si="2"/>
        <v>22200.7</v>
      </c>
      <c r="AL17" s="131">
        <f t="shared" si="2"/>
        <v>0</v>
      </c>
      <c r="AM17" s="131">
        <f t="shared" si="2"/>
        <v>0</v>
      </c>
      <c r="AN17" s="131">
        <f t="shared" si="2"/>
        <v>19086.2</v>
      </c>
      <c r="AO17" s="131">
        <f t="shared" si="2"/>
        <v>0</v>
      </c>
      <c r="AP17" s="131">
        <f t="shared" si="2"/>
        <v>0</v>
      </c>
      <c r="AQ17" s="131">
        <f t="shared" si="2"/>
        <v>16575.400000000001</v>
      </c>
      <c r="AR17" s="131">
        <f t="shared" si="2"/>
        <v>0</v>
      </c>
      <c r="AS17" s="131">
        <f t="shared" si="2"/>
        <v>0</v>
      </c>
      <c r="AT17" s="131">
        <f t="shared" si="2"/>
        <v>145633.11000000002</v>
      </c>
      <c r="AU17" s="131">
        <f t="shared" si="2"/>
        <v>36587.599999999999</v>
      </c>
      <c r="AV17" s="131">
        <f t="shared" si="2"/>
        <v>0</v>
      </c>
      <c r="AW17" s="131">
        <f t="shared" si="2"/>
        <v>57862.299999999996</v>
      </c>
      <c r="AX17" s="131">
        <f t="shared" si="2"/>
        <v>57862.299999999996</v>
      </c>
      <c r="AY17" s="131">
        <f t="shared" si="2"/>
        <v>13442.2</v>
      </c>
      <c r="AZ17" s="131">
        <f t="shared" si="2"/>
        <v>0</v>
      </c>
      <c r="BA17" s="131">
        <f t="shared" si="2"/>
        <v>0</v>
      </c>
      <c r="BB17" s="131">
        <f t="shared" si="2"/>
        <v>11109.973000000002</v>
      </c>
      <c r="BC17" s="131">
        <f t="shared" si="2"/>
        <v>0</v>
      </c>
      <c r="BD17" s="131">
        <f t="shared" si="2"/>
        <v>0</v>
      </c>
      <c r="BE17" s="131">
        <f t="shared" si="2"/>
        <v>0</v>
      </c>
      <c r="BF17" s="131">
        <f t="shared" si="2"/>
        <v>19843.599999999999</v>
      </c>
      <c r="BG17" s="131">
        <f t="shared" si="2"/>
        <v>0</v>
      </c>
      <c r="BH17" s="131">
        <f t="shared" si="2"/>
        <v>0</v>
      </c>
      <c r="BI17" s="131">
        <f t="shared" si="2"/>
        <v>95726.10000000002</v>
      </c>
      <c r="BJ17" s="131">
        <f t="shared" si="2"/>
        <v>15914.5</v>
      </c>
      <c r="BK17" s="131">
        <f t="shared" si="2"/>
        <v>44395.773000000001</v>
      </c>
      <c r="BL17" s="131">
        <f t="shared" si="2"/>
        <v>44395.773000000001</v>
      </c>
      <c r="BM17" s="348"/>
      <c r="BN17" s="348"/>
    </row>
    <row r="18" spans="1:155" s="27" customFormat="1" ht="18" customHeight="1" thickBot="1">
      <c r="A18" s="292" t="s">
        <v>55</v>
      </c>
      <c r="B18" s="293" t="s">
        <v>18</v>
      </c>
      <c r="C18" s="294" t="s">
        <v>21</v>
      </c>
      <c r="D18" s="291" t="s">
        <v>88</v>
      </c>
      <c r="E18" s="268" t="s">
        <v>52</v>
      </c>
      <c r="F18" s="133">
        <f>R18+W18+Z18+AC18+AK18+AN18+AQ18+AY18+BB18+BF18</f>
        <v>82865.600000000006</v>
      </c>
      <c r="G18" s="133">
        <f>S18+X18+AA18+AD18+AL18+AO18+AR18+AZ18+BC18+BG18</f>
        <v>14255.9</v>
      </c>
      <c r="H18" s="259">
        <f>(G18/F18)*100</f>
        <v>17.203640593925584</v>
      </c>
      <c r="I18" s="205">
        <v>0</v>
      </c>
      <c r="J18" s="133">
        <v>0</v>
      </c>
      <c r="K18" s="133">
        <v>0</v>
      </c>
      <c r="L18" s="133">
        <f>6588.7+1078</f>
        <v>7666.7</v>
      </c>
      <c r="M18" s="133">
        <v>7666.4</v>
      </c>
      <c r="N18" s="133">
        <f>M18/L18*100</f>
        <v>99.996086973534887</v>
      </c>
      <c r="O18" s="133">
        <f>6588.8-1078+1078.5</f>
        <v>6589.3</v>
      </c>
      <c r="P18" s="133">
        <v>6589.5</v>
      </c>
      <c r="Q18" s="133">
        <f>P18/O18*100</f>
        <v>100.00303522377187</v>
      </c>
      <c r="R18" s="133">
        <f>I18+L18+O18</f>
        <v>14256</v>
      </c>
      <c r="S18" s="133">
        <f>J18+M18+P18</f>
        <v>14255.9</v>
      </c>
      <c r="T18" s="133">
        <f>S18/R18*100</f>
        <v>99.999298540965214</v>
      </c>
      <c r="U18" s="130">
        <f t="shared" ref="U18:U59" si="3">I18+L18+O18</f>
        <v>14256</v>
      </c>
      <c r="V18" s="168">
        <f t="shared" ref="V18:V59" si="4">I18+L18+O18</f>
        <v>14256</v>
      </c>
      <c r="W18" s="133">
        <f>7000.9+5.4</f>
        <v>7006.2999999999993</v>
      </c>
      <c r="X18" s="133">
        <v>0</v>
      </c>
      <c r="Y18" s="133">
        <f>X18/W18*100</f>
        <v>0</v>
      </c>
      <c r="Z18" s="133">
        <v>4630.3999999999996</v>
      </c>
      <c r="AA18" s="133">
        <v>0</v>
      </c>
      <c r="AB18" s="133">
        <f>AA18/Z18*100</f>
        <v>0</v>
      </c>
      <c r="AC18" s="133">
        <v>5329.9</v>
      </c>
      <c r="AD18" s="133">
        <v>0</v>
      </c>
      <c r="AE18" s="133">
        <f>AD18/AC18*100</f>
        <v>0</v>
      </c>
      <c r="AF18" s="133">
        <f>R18+W18+Z18+AC18</f>
        <v>31222.6</v>
      </c>
      <c r="AG18" s="169">
        <f>S18+X18+AA18+AD18</f>
        <v>14255.9</v>
      </c>
      <c r="AH18" s="169"/>
      <c r="AI18" s="168">
        <f t="shared" ref="AI18:AI56" si="5">W18+Z18+AC18</f>
        <v>16966.599999999999</v>
      </c>
      <c r="AJ18" s="168">
        <f t="shared" ref="AJ18:AJ56" si="6">W18+Z18+AC18</f>
        <v>16966.599999999999</v>
      </c>
      <c r="AK18" s="133">
        <f>8652.2+418.8</f>
        <v>9071</v>
      </c>
      <c r="AL18" s="133">
        <v>0</v>
      </c>
      <c r="AM18" s="133">
        <f>AL18/AK18*100</f>
        <v>0</v>
      </c>
      <c r="AN18" s="133">
        <v>8652.2000000000007</v>
      </c>
      <c r="AO18" s="133">
        <v>0</v>
      </c>
      <c r="AP18" s="133">
        <f>AP21</f>
        <v>0</v>
      </c>
      <c r="AQ18" s="133">
        <v>8252.2000000000007</v>
      </c>
      <c r="AR18" s="133">
        <v>0</v>
      </c>
      <c r="AS18" s="133">
        <v>0</v>
      </c>
      <c r="AT18" s="133">
        <f>AF18+AK18+AN18+AQ18</f>
        <v>57198</v>
      </c>
      <c r="AU18" s="169">
        <f>AG18+AL18+AO18+AR18</f>
        <v>14255.9</v>
      </c>
      <c r="AV18" s="169"/>
      <c r="AW18" s="168">
        <f t="shared" ref="AW18:AW56" si="7">AK18+AN18+AQ18</f>
        <v>25975.4</v>
      </c>
      <c r="AX18" s="168">
        <f t="shared" ref="AX18:AX56" si="8">AK18+AN18+AQ18</f>
        <v>25975.4</v>
      </c>
      <c r="AY18" s="133">
        <v>6970.5</v>
      </c>
      <c r="AZ18" s="133">
        <v>0</v>
      </c>
      <c r="BA18" s="133">
        <v>0</v>
      </c>
      <c r="BB18" s="133">
        <v>6598.1</v>
      </c>
      <c r="BC18" s="133">
        <v>0</v>
      </c>
      <c r="BD18" s="133"/>
      <c r="BE18" s="133">
        <v>0</v>
      </c>
      <c r="BF18" s="133">
        <f>BF21</f>
        <v>12099</v>
      </c>
      <c r="BG18" s="133">
        <v>0</v>
      </c>
      <c r="BH18" s="133">
        <v>0</v>
      </c>
      <c r="BI18" s="170">
        <f>AT18+AY18+BB18+BF18</f>
        <v>82865.600000000006</v>
      </c>
      <c r="BJ18" s="171">
        <f>AU18+AZ18+BC18+BG18</f>
        <v>14255.9</v>
      </c>
      <c r="BK18" s="159">
        <f t="shared" ref="BK18:BK59" si="9">AY18+BB18+BF18</f>
        <v>25667.599999999999</v>
      </c>
      <c r="BL18" s="159">
        <f t="shared" ref="BL18:BL59" si="10">AY18+BB18+BF18</f>
        <v>25667.599999999999</v>
      </c>
      <c r="BM18" s="362" t="s">
        <v>108</v>
      </c>
      <c r="BN18" s="340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</row>
    <row r="19" spans="1:155" ht="6.75" hidden="1" customHeight="1">
      <c r="A19" s="280"/>
      <c r="B19" s="283"/>
      <c r="C19" s="295"/>
      <c r="D19" s="289"/>
      <c r="E19" s="262" t="s">
        <v>53</v>
      </c>
      <c r="F19" s="116">
        <f>R19+W19+Z19+AC19+AK19+AN19+AQ19+AY19+BB19+BF19</f>
        <v>0</v>
      </c>
      <c r="G19" s="116">
        <f>S19+X19+AA19+AD19+AL19+AO19+AR19+AZ19+BC19+BG19</f>
        <v>0</v>
      </c>
      <c r="H19" s="260" t="e">
        <f>(G19/F19)*100</f>
        <v>#DIV/0!</v>
      </c>
      <c r="I19" s="202"/>
      <c r="J19" s="116"/>
      <c r="K19" s="116"/>
      <c r="L19" s="116"/>
      <c r="M19" s="116"/>
      <c r="N19" s="116"/>
      <c r="O19" s="116"/>
      <c r="P19" s="116"/>
      <c r="Q19" s="116"/>
      <c r="R19" s="116">
        <f>I19+L19+O19</f>
        <v>0</v>
      </c>
      <c r="S19" s="116">
        <f>J19+M19+P19</f>
        <v>0</v>
      </c>
      <c r="T19" s="116"/>
      <c r="U19" s="130">
        <f t="shared" si="3"/>
        <v>0</v>
      </c>
      <c r="V19" s="168">
        <f t="shared" si="4"/>
        <v>0</v>
      </c>
      <c r="W19" s="116"/>
      <c r="X19" s="116"/>
      <c r="Y19" s="116"/>
      <c r="Z19" s="116"/>
      <c r="AA19" s="116"/>
      <c r="AB19" s="116"/>
      <c r="AC19" s="116"/>
      <c r="AD19" s="116"/>
      <c r="AE19" s="116" t="e">
        <f>AD19/AC19*100</f>
        <v>#DIV/0!</v>
      </c>
      <c r="AF19" s="116">
        <f>R19+W19+Z19+AC19</f>
        <v>0</v>
      </c>
      <c r="AG19" s="134">
        <f>S19+X19+AA19+AD19</f>
        <v>0</v>
      </c>
      <c r="AH19" s="134"/>
      <c r="AI19" s="168">
        <f t="shared" si="5"/>
        <v>0</v>
      </c>
      <c r="AJ19" s="168">
        <f t="shared" si="6"/>
        <v>0</v>
      </c>
      <c r="AK19" s="116"/>
      <c r="AL19" s="116"/>
      <c r="AM19" s="116" t="e">
        <f>AL19/AK19*100</f>
        <v>#DIV/0!</v>
      </c>
      <c r="AN19" s="116"/>
      <c r="AO19" s="116"/>
      <c r="AP19" s="116"/>
      <c r="AQ19" s="116"/>
      <c r="AR19" s="116"/>
      <c r="AS19" s="116"/>
      <c r="AT19" s="116">
        <f>AF19+AK19+AN19+AQ19</f>
        <v>0</v>
      </c>
      <c r="AU19" s="134">
        <f>AG19+AL19+AO19+AR19</f>
        <v>0</v>
      </c>
      <c r="AV19" s="134"/>
      <c r="AW19" s="168">
        <f t="shared" si="7"/>
        <v>0</v>
      </c>
      <c r="AX19" s="168">
        <f t="shared" si="8"/>
        <v>0</v>
      </c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72">
        <f>AT19+AY19+BB19+BF19</f>
        <v>0</v>
      </c>
      <c r="BJ19" s="173">
        <f>AU19+AZ19+BC19+BG19</f>
        <v>0</v>
      </c>
      <c r="BK19" s="159">
        <f t="shared" si="9"/>
        <v>0</v>
      </c>
      <c r="BL19" s="159">
        <f t="shared" si="10"/>
        <v>0</v>
      </c>
      <c r="BM19" s="363"/>
      <c r="BN19" s="341"/>
    </row>
    <row r="20" spans="1:155" ht="29.25" customHeight="1">
      <c r="A20" s="280"/>
      <c r="B20" s="283"/>
      <c r="C20" s="295"/>
      <c r="D20" s="289"/>
      <c r="E20" s="262" t="s">
        <v>53</v>
      </c>
      <c r="F20" s="116">
        <v>0</v>
      </c>
      <c r="G20" s="116">
        <v>0</v>
      </c>
      <c r="H20" s="260">
        <v>0</v>
      </c>
      <c r="I20" s="202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/>
      <c r="S20" s="116"/>
      <c r="T20" s="116"/>
      <c r="U20" s="130">
        <f t="shared" si="3"/>
        <v>0</v>
      </c>
      <c r="V20" s="168">
        <f t="shared" si="4"/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/>
      <c r="AG20" s="134"/>
      <c r="AH20" s="134"/>
      <c r="AI20" s="168">
        <f t="shared" si="5"/>
        <v>0</v>
      </c>
      <c r="AJ20" s="168">
        <f t="shared" si="6"/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v>0</v>
      </c>
      <c r="AT20" s="116"/>
      <c r="AU20" s="134"/>
      <c r="AV20" s="134"/>
      <c r="AW20" s="168">
        <f t="shared" si="7"/>
        <v>0</v>
      </c>
      <c r="AX20" s="168">
        <f t="shared" si="8"/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16"/>
      <c r="BE20" s="116">
        <v>0</v>
      </c>
      <c r="BF20" s="116">
        <v>0</v>
      </c>
      <c r="BG20" s="116">
        <v>0</v>
      </c>
      <c r="BH20" s="116">
        <v>0</v>
      </c>
      <c r="BI20" s="172"/>
      <c r="BJ20" s="173"/>
      <c r="BK20" s="159">
        <f t="shared" si="9"/>
        <v>0</v>
      </c>
      <c r="BL20" s="159">
        <f t="shared" si="10"/>
        <v>0</v>
      </c>
      <c r="BM20" s="363"/>
      <c r="BN20" s="341"/>
    </row>
    <row r="21" spans="1:155" ht="33" customHeight="1" thickBot="1">
      <c r="A21" s="281"/>
      <c r="B21" s="284"/>
      <c r="C21" s="296"/>
      <c r="D21" s="290"/>
      <c r="E21" s="263" t="s">
        <v>54</v>
      </c>
      <c r="F21" s="135">
        <f>F18</f>
        <v>82865.600000000006</v>
      </c>
      <c r="G21" s="135">
        <f t="shared" ref="G21:BJ21" si="11">G18</f>
        <v>14255.9</v>
      </c>
      <c r="H21" s="142">
        <f t="shared" si="11"/>
        <v>17.203640593925584</v>
      </c>
      <c r="I21" s="203">
        <f t="shared" si="11"/>
        <v>0</v>
      </c>
      <c r="J21" s="135">
        <f t="shared" si="11"/>
        <v>0</v>
      </c>
      <c r="K21" s="135">
        <f t="shared" si="11"/>
        <v>0</v>
      </c>
      <c r="L21" s="135">
        <f t="shared" si="11"/>
        <v>7666.7</v>
      </c>
      <c r="M21" s="135">
        <f>M18</f>
        <v>7666.4</v>
      </c>
      <c r="N21" s="135">
        <f t="shared" si="11"/>
        <v>99.996086973534887</v>
      </c>
      <c r="O21" s="135">
        <f>O18</f>
        <v>6589.3</v>
      </c>
      <c r="P21" s="135">
        <f t="shared" si="11"/>
        <v>6589.5</v>
      </c>
      <c r="Q21" s="135">
        <f>Q18</f>
        <v>100.00303522377187</v>
      </c>
      <c r="R21" s="135">
        <f t="shared" si="11"/>
        <v>14256</v>
      </c>
      <c r="S21" s="135">
        <f t="shared" si="11"/>
        <v>14255.9</v>
      </c>
      <c r="T21" s="135">
        <f t="shared" si="11"/>
        <v>99.999298540965214</v>
      </c>
      <c r="U21" s="130">
        <f t="shared" si="3"/>
        <v>14256</v>
      </c>
      <c r="V21" s="168">
        <f t="shared" si="4"/>
        <v>14256</v>
      </c>
      <c r="W21" s="135">
        <f t="shared" si="11"/>
        <v>7006.2999999999993</v>
      </c>
      <c r="X21" s="135">
        <f t="shared" si="11"/>
        <v>0</v>
      </c>
      <c r="Y21" s="135">
        <f t="shared" si="11"/>
        <v>0</v>
      </c>
      <c r="Z21" s="135">
        <f t="shared" si="11"/>
        <v>4630.3999999999996</v>
      </c>
      <c r="AA21" s="135">
        <f t="shared" si="11"/>
        <v>0</v>
      </c>
      <c r="AB21" s="135">
        <f t="shared" si="11"/>
        <v>0</v>
      </c>
      <c r="AC21" s="135">
        <f t="shared" si="11"/>
        <v>5329.9</v>
      </c>
      <c r="AD21" s="135">
        <f t="shared" si="11"/>
        <v>0</v>
      </c>
      <c r="AE21" s="135">
        <f t="shared" si="11"/>
        <v>0</v>
      </c>
      <c r="AF21" s="135">
        <f t="shared" si="11"/>
        <v>31222.6</v>
      </c>
      <c r="AG21" s="135">
        <f t="shared" si="11"/>
        <v>14255.9</v>
      </c>
      <c r="AH21" s="135">
        <f t="shared" si="11"/>
        <v>0</v>
      </c>
      <c r="AI21" s="168">
        <f t="shared" si="5"/>
        <v>16966.599999999999</v>
      </c>
      <c r="AJ21" s="168">
        <f t="shared" si="6"/>
        <v>16966.599999999999</v>
      </c>
      <c r="AK21" s="135">
        <f>AK18</f>
        <v>9071</v>
      </c>
      <c r="AL21" s="135">
        <f t="shared" si="11"/>
        <v>0</v>
      </c>
      <c r="AM21" s="135">
        <f t="shared" si="11"/>
        <v>0</v>
      </c>
      <c r="AN21" s="135">
        <f>AN18</f>
        <v>8652.2000000000007</v>
      </c>
      <c r="AO21" s="135">
        <f t="shared" si="11"/>
        <v>0</v>
      </c>
      <c r="AP21" s="135">
        <f>AO21/AN21*100</f>
        <v>0</v>
      </c>
      <c r="AQ21" s="135">
        <f>AQ18</f>
        <v>8252.2000000000007</v>
      </c>
      <c r="AR21" s="135">
        <f t="shared" si="11"/>
        <v>0</v>
      </c>
      <c r="AS21" s="135">
        <f t="shared" si="11"/>
        <v>0</v>
      </c>
      <c r="AT21" s="135">
        <f t="shared" si="11"/>
        <v>57198</v>
      </c>
      <c r="AU21" s="135">
        <f t="shared" si="11"/>
        <v>14255.9</v>
      </c>
      <c r="AV21" s="135">
        <f t="shared" si="11"/>
        <v>0</v>
      </c>
      <c r="AW21" s="168">
        <f t="shared" si="7"/>
        <v>25975.4</v>
      </c>
      <c r="AX21" s="168">
        <f t="shared" si="8"/>
        <v>25975.4</v>
      </c>
      <c r="AY21" s="135">
        <f>AY18</f>
        <v>6970.5</v>
      </c>
      <c r="AZ21" s="135">
        <f t="shared" si="11"/>
        <v>0</v>
      </c>
      <c r="BA21" s="135">
        <f t="shared" si="11"/>
        <v>0</v>
      </c>
      <c r="BB21" s="135">
        <f>BB18</f>
        <v>6598.1</v>
      </c>
      <c r="BC21" s="135">
        <f t="shared" si="11"/>
        <v>0</v>
      </c>
      <c r="BD21" s="135">
        <f t="shared" si="11"/>
        <v>0</v>
      </c>
      <c r="BE21" s="135">
        <v>0</v>
      </c>
      <c r="BF21" s="135">
        <f>13177.5-1078.5</f>
        <v>12099</v>
      </c>
      <c r="BG21" s="135">
        <f t="shared" si="11"/>
        <v>0</v>
      </c>
      <c r="BH21" s="135">
        <f t="shared" si="11"/>
        <v>0</v>
      </c>
      <c r="BI21" s="174">
        <f t="shared" si="11"/>
        <v>82865.600000000006</v>
      </c>
      <c r="BJ21" s="175">
        <f t="shared" si="11"/>
        <v>14255.9</v>
      </c>
      <c r="BK21" s="159">
        <f t="shared" si="9"/>
        <v>25667.599999999999</v>
      </c>
      <c r="BL21" s="159">
        <f t="shared" si="10"/>
        <v>25667.599999999999</v>
      </c>
      <c r="BM21" s="364"/>
      <c r="BN21" s="342"/>
    </row>
    <row r="22" spans="1:155" s="27" customFormat="1" ht="17.25" customHeight="1" thickBot="1">
      <c r="A22" s="292" t="s">
        <v>56</v>
      </c>
      <c r="B22" s="293" t="s">
        <v>69</v>
      </c>
      <c r="C22" s="294" t="s">
        <v>21</v>
      </c>
      <c r="D22" s="291" t="s">
        <v>88</v>
      </c>
      <c r="E22" s="268" t="s">
        <v>52</v>
      </c>
      <c r="F22" s="133">
        <f>R22+W22+Z22+AC22+AK22+AN22+AQ22+AY22+BB22+BF22</f>
        <v>272</v>
      </c>
      <c r="G22" s="133">
        <f>S22+X22+AA22+AD22+AL22+AO22+AR22+AZ22+BC22+BG22</f>
        <v>0</v>
      </c>
      <c r="H22" s="259">
        <f>(G22/F22)*100</f>
        <v>0</v>
      </c>
      <c r="I22" s="205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f>I22+L22+O22</f>
        <v>0</v>
      </c>
      <c r="S22" s="133">
        <f>J22+M22+P22</f>
        <v>0</v>
      </c>
      <c r="T22" s="133">
        <v>0</v>
      </c>
      <c r="U22" s="130">
        <f t="shared" si="3"/>
        <v>0</v>
      </c>
      <c r="V22" s="168">
        <f t="shared" si="4"/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86</v>
      </c>
      <c r="AD22" s="133">
        <v>0</v>
      </c>
      <c r="AE22" s="133">
        <v>0</v>
      </c>
      <c r="AF22" s="133">
        <f>R22+W22+Z22+AC22</f>
        <v>86</v>
      </c>
      <c r="AG22" s="169">
        <f>S22+X22+AA22+AD22</f>
        <v>0</v>
      </c>
      <c r="AH22" s="169"/>
      <c r="AI22" s="168">
        <f t="shared" si="5"/>
        <v>86</v>
      </c>
      <c r="AJ22" s="168">
        <f t="shared" si="6"/>
        <v>86</v>
      </c>
      <c r="AK22" s="133">
        <v>86</v>
      </c>
      <c r="AL22" s="133">
        <v>0</v>
      </c>
      <c r="AM22" s="133">
        <f>AL22/AK22*100</f>
        <v>0</v>
      </c>
      <c r="AN22" s="133">
        <f>AN24</f>
        <v>100</v>
      </c>
      <c r="AO22" s="133">
        <v>0</v>
      </c>
      <c r="AP22" s="133">
        <f>AP24</f>
        <v>0</v>
      </c>
      <c r="AQ22" s="133">
        <v>0</v>
      </c>
      <c r="AR22" s="133">
        <v>0</v>
      </c>
      <c r="AS22" s="133">
        <v>0</v>
      </c>
      <c r="AT22" s="133">
        <f>AF22+AK22+AN22+AQ22</f>
        <v>272</v>
      </c>
      <c r="AU22" s="169">
        <f>AG22+AL22+AO22+AR22</f>
        <v>0</v>
      </c>
      <c r="AV22" s="169"/>
      <c r="AW22" s="168">
        <f t="shared" si="7"/>
        <v>186</v>
      </c>
      <c r="AX22" s="168">
        <f t="shared" si="8"/>
        <v>186</v>
      </c>
      <c r="AY22" s="133">
        <v>0</v>
      </c>
      <c r="AZ22" s="133">
        <v>0</v>
      </c>
      <c r="BA22" s="133">
        <v>0</v>
      </c>
      <c r="BB22" s="133">
        <v>0</v>
      </c>
      <c r="BC22" s="133">
        <v>0</v>
      </c>
      <c r="BD22" s="133"/>
      <c r="BE22" s="133">
        <v>0</v>
      </c>
      <c r="BF22" s="133">
        <v>0</v>
      </c>
      <c r="BG22" s="133">
        <v>0</v>
      </c>
      <c r="BH22" s="133">
        <v>0</v>
      </c>
      <c r="BI22" s="170">
        <f>AT22+AY22+BB22+BF22</f>
        <v>272</v>
      </c>
      <c r="BJ22" s="171">
        <f>AU22+AZ22+BC22+BG22</f>
        <v>0</v>
      </c>
      <c r="BK22" s="159">
        <f t="shared" si="9"/>
        <v>0</v>
      </c>
      <c r="BL22" s="159">
        <f t="shared" si="10"/>
        <v>0</v>
      </c>
      <c r="BM22" s="371"/>
      <c r="BN22" s="340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s="27" customFormat="1" ht="27.75" customHeight="1" thickBot="1">
      <c r="A23" s="280"/>
      <c r="B23" s="283"/>
      <c r="C23" s="295"/>
      <c r="D23" s="289"/>
      <c r="E23" s="262" t="s">
        <v>53</v>
      </c>
      <c r="F23" s="116">
        <v>0</v>
      </c>
      <c r="G23" s="116">
        <v>0</v>
      </c>
      <c r="H23" s="260">
        <v>0</v>
      </c>
      <c r="I23" s="202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/>
      <c r="S23" s="116"/>
      <c r="T23" s="116"/>
      <c r="U23" s="130">
        <f t="shared" si="3"/>
        <v>0</v>
      </c>
      <c r="V23" s="168">
        <f t="shared" si="4"/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/>
      <c r="AG23" s="134"/>
      <c r="AH23" s="134"/>
      <c r="AI23" s="168">
        <f t="shared" si="5"/>
        <v>0</v>
      </c>
      <c r="AJ23" s="168">
        <f t="shared" si="6"/>
        <v>0</v>
      </c>
      <c r="AK23" s="116">
        <v>0</v>
      </c>
      <c r="AL23" s="116">
        <v>0</v>
      </c>
      <c r="AM23" s="116">
        <v>0</v>
      </c>
      <c r="AN23" s="116"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v>0</v>
      </c>
      <c r="AT23" s="116"/>
      <c r="AU23" s="134"/>
      <c r="AV23" s="134"/>
      <c r="AW23" s="168">
        <f t="shared" si="7"/>
        <v>0</v>
      </c>
      <c r="AX23" s="168">
        <f t="shared" si="8"/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16"/>
      <c r="BE23" s="116">
        <v>0</v>
      </c>
      <c r="BF23" s="116">
        <v>0</v>
      </c>
      <c r="BG23" s="116">
        <v>0</v>
      </c>
      <c r="BH23" s="116">
        <v>0</v>
      </c>
      <c r="BI23" s="170"/>
      <c r="BJ23" s="171"/>
      <c r="BK23" s="159">
        <f t="shared" si="9"/>
        <v>0</v>
      </c>
      <c r="BL23" s="159">
        <f t="shared" si="10"/>
        <v>0</v>
      </c>
      <c r="BM23" s="372"/>
      <c r="BN23" s="34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spans="1:155" s="27" customFormat="1" ht="30" customHeight="1" thickBot="1">
      <c r="A24" s="281"/>
      <c r="B24" s="284"/>
      <c r="C24" s="296"/>
      <c r="D24" s="290"/>
      <c r="E24" s="263" t="s">
        <v>54</v>
      </c>
      <c r="F24" s="135">
        <f>F22</f>
        <v>272</v>
      </c>
      <c r="G24" s="135">
        <f t="shared" ref="G24:BJ24" si="12">G22</f>
        <v>0</v>
      </c>
      <c r="H24" s="142">
        <f t="shared" si="12"/>
        <v>0</v>
      </c>
      <c r="I24" s="203">
        <f t="shared" si="12"/>
        <v>0</v>
      </c>
      <c r="J24" s="135">
        <f t="shared" si="12"/>
        <v>0</v>
      </c>
      <c r="K24" s="135">
        <f t="shared" si="12"/>
        <v>0</v>
      </c>
      <c r="L24" s="135">
        <f t="shared" si="12"/>
        <v>0</v>
      </c>
      <c r="M24" s="135">
        <f t="shared" si="12"/>
        <v>0</v>
      </c>
      <c r="N24" s="135">
        <f t="shared" si="12"/>
        <v>0</v>
      </c>
      <c r="O24" s="135">
        <f t="shared" si="12"/>
        <v>0</v>
      </c>
      <c r="P24" s="135">
        <f t="shared" si="12"/>
        <v>0</v>
      </c>
      <c r="Q24" s="135">
        <f t="shared" si="12"/>
        <v>0</v>
      </c>
      <c r="R24" s="135">
        <f t="shared" si="12"/>
        <v>0</v>
      </c>
      <c r="S24" s="135">
        <f t="shared" si="12"/>
        <v>0</v>
      </c>
      <c r="T24" s="135">
        <f t="shared" si="12"/>
        <v>0</v>
      </c>
      <c r="U24" s="130">
        <f t="shared" si="3"/>
        <v>0</v>
      </c>
      <c r="V24" s="168">
        <f t="shared" si="4"/>
        <v>0</v>
      </c>
      <c r="W24" s="135">
        <f t="shared" si="12"/>
        <v>0</v>
      </c>
      <c r="X24" s="135">
        <f t="shared" si="12"/>
        <v>0</v>
      </c>
      <c r="Y24" s="135">
        <f t="shared" si="12"/>
        <v>0</v>
      </c>
      <c r="Z24" s="135">
        <f t="shared" si="12"/>
        <v>0</v>
      </c>
      <c r="AA24" s="135">
        <f t="shared" si="12"/>
        <v>0</v>
      </c>
      <c r="AB24" s="135">
        <f t="shared" si="12"/>
        <v>0</v>
      </c>
      <c r="AC24" s="135">
        <f t="shared" si="12"/>
        <v>86</v>
      </c>
      <c r="AD24" s="135">
        <f t="shared" si="12"/>
        <v>0</v>
      </c>
      <c r="AE24" s="135">
        <f t="shared" si="12"/>
        <v>0</v>
      </c>
      <c r="AF24" s="135">
        <f t="shared" si="12"/>
        <v>86</v>
      </c>
      <c r="AG24" s="135">
        <f t="shared" si="12"/>
        <v>0</v>
      </c>
      <c r="AH24" s="135">
        <f t="shared" si="12"/>
        <v>0</v>
      </c>
      <c r="AI24" s="168">
        <f t="shared" si="5"/>
        <v>86</v>
      </c>
      <c r="AJ24" s="168">
        <f t="shared" si="6"/>
        <v>86</v>
      </c>
      <c r="AK24" s="135">
        <f t="shared" si="12"/>
        <v>86</v>
      </c>
      <c r="AL24" s="135">
        <v>0</v>
      </c>
      <c r="AM24" s="135">
        <v>0</v>
      </c>
      <c r="AN24" s="135">
        <v>100</v>
      </c>
      <c r="AO24" s="135">
        <v>0</v>
      </c>
      <c r="AP24" s="135">
        <v>0</v>
      </c>
      <c r="AQ24" s="135">
        <f t="shared" si="12"/>
        <v>0</v>
      </c>
      <c r="AR24" s="135">
        <v>0</v>
      </c>
      <c r="AS24" s="135">
        <v>0</v>
      </c>
      <c r="AT24" s="135">
        <f t="shared" si="12"/>
        <v>272</v>
      </c>
      <c r="AU24" s="135">
        <f t="shared" si="12"/>
        <v>0</v>
      </c>
      <c r="AV24" s="135">
        <f t="shared" si="12"/>
        <v>0</v>
      </c>
      <c r="AW24" s="168">
        <f t="shared" si="7"/>
        <v>186</v>
      </c>
      <c r="AX24" s="168">
        <f t="shared" si="8"/>
        <v>186</v>
      </c>
      <c r="AY24" s="135">
        <f t="shared" si="12"/>
        <v>0</v>
      </c>
      <c r="AZ24" s="135">
        <f t="shared" si="12"/>
        <v>0</v>
      </c>
      <c r="BA24" s="135">
        <f t="shared" si="12"/>
        <v>0</v>
      </c>
      <c r="BB24" s="135">
        <f t="shared" si="12"/>
        <v>0</v>
      </c>
      <c r="BC24" s="135">
        <f t="shared" si="12"/>
        <v>0</v>
      </c>
      <c r="BD24" s="135">
        <f t="shared" si="12"/>
        <v>0</v>
      </c>
      <c r="BE24" s="135">
        <f t="shared" si="12"/>
        <v>0</v>
      </c>
      <c r="BF24" s="135">
        <f t="shared" si="12"/>
        <v>0</v>
      </c>
      <c r="BG24" s="135">
        <f t="shared" si="12"/>
        <v>0</v>
      </c>
      <c r="BH24" s="135">
        <f t="shared" si="12"/>
        <v>0</v>
      </c>
      <c r="BI24" s="176">
        <f t="shared" si="12"/>
        <v>272</v>
      </c>
      <c r="BJ24" s="177">
        <f t="shared" si="12"/>
        <v>0</v>
      </c>
      <c r="BK24" s="159">
        <f t="shared" si="9"/>
        <v>0</v>
      </c>
      <c r="BL24" s="159">
        <f t="shared" si="10"/>
        <v>0</v>
      </c>
      <c r="BM24" s="373"/>
      <c r="BN24" s="342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s="27" customFormat="1" ht="24" customHeight="1" thickBot="1">
      <c r="A25" s="292" t="s">
        <v>57</v>
      </c>
      <c r="B25" s="293" t="s">
        <v>70</v>
      </c>
      <c r="C25" s="294" t="s">
        <v>21</v>
      </c>
      <c r="D25" s="291" t="s">
        <v>88</v>
      </c>
      <c r="E25" s="268" t="s">
        <v>52</v>
      </c>
      <c r="F25" s="133">
        <f>R25+W25+Z25+AC25+AK25+AN25+AQ25+AY25+BB25+BF25</f>
        <v>2020.6</v>
      </c>
      <c r="G25" s="133">
        <f>S25+X25+AA25+AD25+AL25+AO25+AR25+AZ25+BC25+BG25</f>
        <v>90.5</v>
      </c>
      <c r="H25" s="259">
        <f>G25/F25*100</f>
        <v>4.4788676630703756</v>
      </c>
      <c r="I25" s="205">
        <v>0</v>
      </c>
      <c r="J25" s="133">
        <v>0</v>
      </c>
      <c r="K25" s="133">
        <v>0</v>
      </c>
      <c r="L25" s="133">
        <v>88.3</v>
      </c>
      <c r="M25" s="133">
        <v>29.1</v>
      </c>
      <c r="N25" s="133">
        <f>N28</f>
        <v>32.955832389580976</v>
      </c>
      <c r="O25" s="133">
        <v>88.2</v>
      </c>
      <c r="P25" s="133">
        <v>61.4</v>
      </c>
      <c r="Q25" s="133">
        <f>P25/O25*100</f>
        <v>69.614512471655317</v>
      </c>
      <c r="R25" s="133">
        <f>I25+L25+O25</f>
        <v>176.5</v>
      </c>
      <c r="S25" s="133">
        <f>J25+M25+P25</f>
        <v>90.5</v>
      </c>
      <c r="T25" s="133">
        <f>S25/R25*100</f>
        <v>51.274787535410759</v>
      </c>
      <c r="U25" s="130">
        <f t="shared" si="3"/>
        <v>176.5</v>
      </c>
      <c r="V25" s="168">
        <f t="shared" si="4"/>
        <v>176.5</v>
      </c>
      <c r="W25" s="133">
        <f>88.3</f>
        <v>88.3</v>
      </c>
      <c r="X25" s="133">
        <v>0</v>
      </c>
      <c r="Y25" s="133">
        <v>0</v>
      </c>
      <c r="Z25" s="133">
        <v>42.5</v>
      </c>
      <c r="AA25" s="133">
        <v>0</v>
      </c>
      <c r="AB25" s="133">
        <v>0</v>
      </c>
      <c r="AC25" s="133">
        <f>42.5+3.3+1198.4</f>
        <v>1244.2</v>
      </c>
      <c r="AD25" s="133">
        <v>0</v>
      </c>
      <c r="AE25" s="133">
        <v>0</v>
      </c>
      <c r="AF25" s="133">
        <f>R25+W25+Z25+AC25</f>
        <v>1551.5</v>
      </c>
      <c r="AG25" s="169">
        <f>S25+X25+AA25+AD25</f>
        <v>90.5</v>
      </c>
      <c r="AH25" s="169"/>
      <c r="AI25" s="168">
        <f t="shared" si="5"/>
        <v>1375</v>
      </c>
      <c r="AJ25" s="168">
        <f t="shared" si="6"/>
        <v>1375</v>
      </c>
      <c r="AK25" s="133">
        <v>42.5</v>
      </c>
      <c r="AL25" s="133">
        <v>0</v>
      </c>
      <c r="AM25" s="133">
        <v>0</v>
      </c>
      <c r="AN25" s="133">
        <f>42.5+3.3</f>
        <v>45.8</v>
      </c>
      <c r="AO25" s="133">
        <v>0</v>
      </c>
      <c r="AP25" s="133">
        <v>0</v>
      </c>
      <c r="AQ25" s="133">
        <f>42.5+3.3</f>
        <v>45.8</v>
      </c>
      <c r="AR25" s="133">
        <v>0</v>
      </c>
      <c r="AS25" s="133">
        <v>0</v>
      </c>
      <c r="AT25" s="133">
        <f>AF25+AK25+AN25+AQ25</f>
        <v>1685.6</v>
      </c>
      <c r="AU25" s="169">
        <f>AG25+AL25+AO25+AR25</f>
        <v>90.5</v>
      </c>
      <c r="AV25" s="169"/>
      <c r="AW25" s="168">
        <f t="shared" si="7"/>
        <v>134.1</v>
      </c>
      <c r="AX25" s="168">
        <f t="shared" si="8"/>
        <v>134.1</v>
      </c>
      <c r="AY25" s="133">
        <f>42.5+6.2</f>
        <v>48.7</v>
      </c>
      <c r="AZ25" s="133">
        <v>0</v>
      </c>
      <c r="BA25" s="133">
        <v>0</v>
      </c>
      <c r="BB25" s="133">
        <v>85</v>
      </c>
      <c r="BC25" s="133">
        <v>0</v>
      </c>
      <c r="BD25" s="133"/>
      <c r="BE25" s="133">
        <v>0</v>
      </c>
      <c r="BF25" s="133">
        <f>1405.2-1198.5-5.4</f>
        <v>201.30000000000004</v>
      </c>
      <c r="BG25" s="133">
        <v>0</v>
      </c>
      <c r="BH25" s="133">
        <v>0</v>
      </c>
      <c r="BI25" s="170">
        <f>AT25+AY25+BB25+BF25</f>
        <v>2020.6</v>
      </c>
      <c r="BJ25" s="171">
        <f>AU25+AZ25+BC25+BG25</f>
        <v>90.5</v>
      </c>
      <c r="BK25" s="159">
        <f t="shared" si="9"/>
        <v>335</v>
      </c>
      <c r="BL25" s="159">
        <f t="shared" si="10"/>
        <v>335</v>
      </c>
      <c r="BM25" s="343" t="s">
        <v>109</v>
      </c>
      <c r="BN25" s="340" t="s">
        <v>110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9" hidden="1" customHeight="1" thickBot="1">
      <c r="A26" s="280"/>
      <c r="B26" s="283"/>
      <c r="C26" s="295"/>
      <c r="D26" s="289"/>
      <c r="E26" s="262" t="s">
        <v>53</v>
      </c>
      <c r="F26" s="116">
        <f>R26+W26+Z26+AC26+AK26+AN26+AQ26+AY26+BB26+BF26</f>
        <v>0</v>
      </c>
      <c r="G26" s="116">
        <f>S26+X26+AA26+AD26+AL26+AO26+AR26+AZ26+BC26+BG26</f>
        <v>0</v>
      </c>
      <c r="H26" s="260" t="e">
        <f>(G26/F26)*100</f>
        <v>#DIV/0!</v>
      </c>
      <c r="I26" s="202">
        <v>0</v>
      </c>
      <c r="J26" s="116">
        <v>0</v>
      </c>
      <c r="K26" s="116"/>
      <c r="L26" s="116">
        <v>0</v>
      </c>
      <c r="M26" s="116">
        <v>0</v>
      </c>
      <c r="N26" s="116"/>
      <c r="O26" s="116">
        <v>0</v>
      </c>
      <c r="P26" s="116">
        <v>0</v>
      </c>
      <c r="Q26" s="116" t="e">
        <f>P26/O26*100</f>
        <v>#DIV/0!</v>
      </c>
      <c r="R26" s="116">
        <f>I26+L26+O26</f>
        <v>0</v>
      </c>
      <c r="S26" s="116">
        <f>J26+M26+P26</f>
        <v>0</v>
      </c>
      <c r="T26" s="116"/>
      <c r="U26" s="130">
        <f t="shared" si="3"/>
        <v>0</v>
      </c>
      <c r="V26" s="168">
        <f t="shared" si="4"/>
        <v>0</v>
      </c>
      <c r="W26" s="116">
        <v>0</v>
      </c>
      <c r="X26" s="116">
        <v>0</v>
      </c>
      <c r="Y26" s="116" t="e">
        <f>X26/W26*100</f>
        <v>#DIV/0!</v>
      </c>
      <c r="Z26" s="116">
        <v>0</v>
      </c>
      <c r="AA26" s="116">
        <v>0</v>
      </c>
      <c r="AB26" s="116"/>
      <c r="AC26" s="116">
        <v>0</v>
      </c>
      <c r="AD26" s="116">
        <v>0</v>
      </c>
      <c r="AE26" s="116" t="e">
        <f>AD26/AC26*100</f>
        <v>#DIV/0!</v>
      </c>
      <c r="AF26" s="116">
        <f>R26+W26+Z26+AC26</f>
        <v>0</v>
      </c>
      <c r="AG26" s="134">
        <f>S26+X26+AA26+AD26</f>
        <v>0</v>
      </c>
      <c r="AH26" s="134"/>
      <c r="AI26" s="168">
        <f t="shared" si="5"/>
        <v>0</v>
      </c>
      <c r="AJ26" s="168">
        <f t="shared" si="6"/>
        <v>0</v>
      </c>
      <c r="AK26" s="116">
        <v>0</v>
      </c>
      <c r="AL26" s="116">
        <v>0</v>
      </c>
      <c r="AM26" s="116" t="e">
        <f>AL26/AK26*100</f>
        <v>#DIV/0!</v>
      </c>
      <c r="AN26" s="116">
        <v>0</v>
      </c>
      <c r="AO26" s="116">
        <v>0</v>
      </c>
      <c r="AP26" s="116"/>
      <c r="AQ26" s="116">
        <v>0</v>
      </c>
      <c r="AR26" s="116">
        <v>0</v>
      </c>
      <c r="AS26" s="116"/>
      <c r="AT26" s="116">
        <f>AF26+AK26+AN26+AQ26</f>
        <v>0</v>
      </c>
      <c r="AU26" s="134">
        <f>AG26+AL26+AO26+AR26</f>
        <v>0</v>
      </c>
      <c r="AV26" s="134"/>
      <c r="AW26" s="168">
        <f t="shared" si="7"/>
        <v>0</v>
      </c>
      <c r="AX26" s="168">
        <f t="shared" si="8"/>
        <v>0</v>
      </c>
      <c r="AY26" s="116">
        <v>0</v>
      </c>
      <c r="AZ26" s="116">
        <v>0</v>
      </c>
      <c r="BA26" s="116"/>
      <c r="BB26" s="116">
        <v>0</v>
      </c>
      <c r="BC26" s="116">
        <v>0</v>
      </c>
      <c r="BD26" s="116"/>
      <c r="BE26" s="116"/>
      <c r="BF26" s="116">
        <v>0</v>
      </c>
      <c r="BG26" s="116">
        <v>0</v>
      </c>
      <c r="BH26" s="116"/>
      <c r="BI26" s="178">
        <f>AT26+AY26+BB26+BF26</f>
        <v>0</v>
      </c>
      <c r="BJ26" s="179">
        <f>AU26+AZ26+BC26+BG26</f>
        <v>0</v>
      </c>
      <c r="BK26" s="159">
        <f t="shared" si="9"/>
        <v>0</v>
      </c>
      <c r="BL26" s="159">
        <f t="shared" si="10"/>
        <v>0</v>
      </c>
      <c r="BM26" s="344"/>
      <c r="BN26" s="341"/>
    </row>
    <row r="27" spans="1:155" ht="31.5" customHeight="1" thickBot="1">
      <c r="A27" s="280"/>
      <c r="B27" s="283"/>
      <c r="C27" s="295"/>
      <c r="D27" s="289"/>
      <c r="E27" s="262" t="s">
        <v>53</v>
      </c>
      <c r="F27" s="116">
        <v>0</v>
      </c>
      <c r="G27" s="116">
        <v>0</v>
      </c>
      <c r="H27" s="260">
        <v>0</v>
      </c>
      <c r="I27" s="202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/>
      <c r="S27" s="116"/>
      <c r="T27" s="116"/>
      <c r="U27" s="130">
        <f t="shared" si="3"/>
        <v>0</v>
      </c>
      <c r="V27" s="168">
        <f t="shared" si="4"/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/>
      <c r="AG27" s="134"/>
      <c r="AH27" s="134"/>
      <c r="AI27" s="168">
        <f t="shared" si="5"/>
        <v>0</v>
      </c>
      <c r="AJ27" s="168">
        <f t="shared" si="6"/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v>0</v>
      </c>
      <c r="AT27" s="116"/>
      <c r="AU27" s="134"/>
      <c r="AV27" s="134"/>
      <c r="AW27" s="168">
        <f t="shared" si="7"/>
        <v>0</v>
      </c>
      <c r="AX27" s="168">
        <f t="shared" si="8"/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16"/>
      <c r="BE27" s="116">
        <v>0</v>
      </c>
      <c r="BF27" s="116">
        <v>0</v>
      </c>
      <c r="BG27" s="116">
        <v>0</v>
      </c>
      <c r="BH27" s="116">
        <v>0</v>
      </c>
      <c r="BI27" s="172"/>
      <c r="BJ27" s="173"/>
      <c r="BK27" s="159">
        <f t="shared" si="9"/>
        <v>0</v>
      </c>
      <c r="BL27" s="159">
        <f t="shared" si="10"/>
        <v>0</v>
      </c>
      <c r="BM27" s="344"/>
      <c r="BN27" s="341"/>
    </row>
    <row r="28" spans="1:155" ht="43.5" customHeight="1" thickBot="1">
      <c r="A28" s="281"/>
      <c r="B28" s="283"/>
      <c r="C28" s="296"/>
      <c r="D28" s="290"/>
      <c r="E28" s="263" t="s">
        <v>54</v>
      </c>
      <c r="F28" s="135">
        <f>F25</f>
        <v>2020.6</v>
      </c>
      <c r="G28" s="135">
        <f t="shared" ref="G28:BJ28" si="13">G25</f>
        <v>90.5</v>
      </c>
      <c r="H28" s="142">
        <f t="shared" si="13"/>
        <v>4.4788676630703756</v>
      </c>
      <c r="I28" s="203">
        <f t="shared" si="13"/>
        <v>0</v>
      </c>
      <c r="J28" s="135">
        <f t="shared" si="13"/>
        <v>0</v>
      </c>
      <c r="K28" s="135">
        <f t="shared" si="13"/>
        <v>0</v>
      </c>
      <c r="L28" s="135">
        <f t="shared" si="13"/>
        <v>88.3</v>
      </c>
      <c r="M28" s="135">
        <f>M25</f>
        <v>29.1</v>
      </c>
      <c r="N28" s="135">
        <f>M28/L28*100</f>
        <v>32.955832389580976</v>
      </c>
      <c r="O28" s="135">
        <f t="shared" si="13"/>
        <v>88.2</v>
      </c>
      <c r="P28" s="135">
        <f t="shared" si="13"/>
        <v>61.4</v>
      </c>
      <c r="Q28" s="135">
        <f t="shared" si="13"/>
        <v>69.614512471655317</v>
      </c>
      <c r="R28" s="135">
        <f t="shared" si="13"/>
        <v>176.5</v>
      </c>
      <c r="S28" s="135">
        <f t="shared" si="13"/>
        <v>90.5</v>
      </c>
      <c r="T28" s="135">
        <f t="shared" si="13"/>
        <v>51.274787535410759</v>
      </c>
      <c r="U28" s="130">
        <f t="shared" si="3"/>
        <v>176.5</v>
      </c>
      <c r="V28" s="168">
        <f t="shared" si="4"/>
        <v>176.5</v>
      </c>
      <c r="W28" s="135">
        <f t="shared" si="13"/>
        <v>88.3</v>
      </c>
      <c r="X28" s="135">
        <f t="shared" si="13"/>
        <v>0</v>
      </c>
      <c r="Y28" s="135">
        <f t="shared" si="13"/>
        <v>0</v>
      </c>
      <c r="Z28" s="135">
        <f>Z25</f>
        <v>42.5</v>
      </c>
      <c r="AA28" s="135">
        <f t="shared" si="13"/>
        <v>0</v>
      </c>
      <c r="AB28" s="135">
        <f t="shared" si="13"/>
        <v>0</v>
      </c>
      <c r="AC28" s="135">
        <f t="shared" si="13"/>
        <v>1244.2</v>
      </c>
      <c r="AD28" s="135">
        <f t="shared" si="13"/>
        <v>0</v>
      </c>
      <c r="AE28" s="135">
        <f t="shared" si="13"/>
        <v>0</v>
      </c>
      <c r="AF28" s="135">
        <f t="shared" si="13"/>
        <v>1551.5</v>
      </c>
      <c r="AG28" s="135">
        <f t="shared" si="13"/>
        <v>90.5</v>
      </c>
      <c r="AH28" s="135">
        <f t="shared" si="13"/>
        <v>0</v>
      </c>
      <c r="AI28" s="168">
        <f t="shared" si="5"/>
        <v>1375</v>
      </c>
      <c r="AJ28" s="168">
        <f t="shared" si="6"/>
        <v>1375</v>
      </c>
      <c r="AK28" s="135">
        <f t="shared" si="13"/>
        <v>42.5</v>
      </c>
      <c r="AL28" s="135">
        <f t="shared" si="13"/>
        <v>0</v>
      </c>
      <c r="AM28" s="135">
        <f t="shared" si="13"/>
        <v>0</v>
      </c>
      <c r="AN28" s="135">
        <f t="shared" si="13"/>
        <v>45.8</v>
      </c>
      <c r="AO28" s="135">
        <f t="shared" si="13"/>
        <v>0</v>
      </c>
      <c r="AP28" s="135">
        <f t="shared" si="13"/>
        <v>0</v>
      </c>
      <c r="AQ28" s="135">
        <f t="shared" si="13"/>
        <v>45.8</v>
      </c>
      <c r="AR28" s="135">
        <f t="shared" si="13"/>
        <v>0</v>
      </c>
      <c r="AS28" s="135">
        <f t="shared" si="13"/>
        <v>0</v>
      </c>
      <c r="AT28" s="135">
        <f t="shared" si="13"/>
        <v>1685.6</v>
      </c>
      <c r="AU28" s="135">
        <f t="shared" si="13"/>
        <v>90.5</v>
      </c>
      <c r="AV28" s="135">
        <f t="shared" si="13"/>
        <v>0</v>
      </c>
      <c r="AW28" s="168">
        <f t="shared" si="7"/>
        <v>134.1</v>
      </c>
      <c r="AX28" s="168">
        <f t="shared" si="8"/>
        <v>134.1</v>
      </c>
      <c r="AY28" s="135">
        <f t="shared" si="13"/>
        <v>48.7</v>
      </c>
      <c r="AZ28" s="135">
        <f t="shared" si="13"/>
        <v>0</v>
      </c>
      <c r="BA28" s="135">
        <f t="shared" si="13"/>
        <v>0</v>
      </c>
      <c r="BB28" s="135">
        <f t="shared" si="13"/>
        <v>85</v>
      </c>
      <c r="BC28" s="135">
        <f t="shared" si="13"/>
        <v>0</v>
      </c>
      <c r="BD28" s="135">
        <f t="shared" si="13"/>
        <v>0</v>
      </c>
      <c r="BE28" s="135">
        <f t="shared" si="13"/>
        <v>0</v>
      </c>
      <c r="BF28" s="135">
        <f t="shared" si="13"/>
        <v>201.30000000000004</v>
      </c>
      <c r="BG28" s="135">
        <f t="shared" si="13"/>
        <v>0</v>
      </c>
      <c r="BH28" s="135">
        <f t="shared" si="13"/>
        <v>0</v>
      </c>
      <c r="BI28" s="176">
        <f t="shared" si="13"/>
        <v>2020.6</v>
      </c>
      <c r="BJ28" s="177">
        <f t="shared" si="13"/>
        <v>90.5</v>
      </c>
      <c r="BK28" s="159">
        <f t="shared" si="9"/>
        <v>335</v>
      </c>
      <c r="BL28" s="159">
        <f t="shared" si="10"/>
        <v>335</v>
      </c>
      <c r="BM28" s="345"/>
      <c r="BN28" s="342"/>
    </row>
    <row r="29" spans="1:155" ht="17.25" customHeight="1">
      <c r="A29" s="292" t="s">
        <v>58</v>
      </c>
      <c r="B29" s="293" t="s">
        <v>71</v>
      </c>
      <c r="C29" s="297" t="s">
        <v>21</v>
      </c>
      <c r="D29" s="291" t="s">
        <v>88</v>
      </c>
      <c r="E29" s="268" t="s">
        <v>52</v>
      </c>
      <c r="F29" s="133">
        <f>F31</f>
        <v>2215.8000000000002</v>
      </c>
      <c r="G29" s="133">
        <f>S29+X29+AA29+AD29+AL29+AO29+AR29+AZ29+BC29+BG29</f>
        <v>0</v>
      </c>
      <c r="H29" s="259">
        <v>0</v>
      </c>
      <c r="I29" s="205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f>I29+L29+O29</f>
        <v>0</v>
      </c>
      <c r="S29" s="133">
        <f>J29+M29+P29</f>
        <v>0</v>
      </c>
      <c r="T29" s="133"/>
      <c r="U29" s="130">
        <f t="shared" si="3"/>
        <v>0</v>
      </c>
      <c r="V29" s="168">
        <f t="shared" si="4"/>
        <v>0</v>
      </c>
      <c r="W29" s="133">
        <v>0</v>
      </c>
      <c r="X29" s="133">
        <v>0</v>
      </c>
      <c r="Y29" s="133">
        <v>0</v>
      </c>
      <c r="Z29" s="133">
        <v>2215.8000000000002</v>
      </c>
      <c r="AA29" s="133">
        <v>0</v>
      </c>
      <c r="AB29" s="133">
        <v>0</v>
      </c>
      <c r="AC29" s="133">
        <v>0</v>
      </c>
      <c r="AD29" s="133">
        <v>0</v>
      </c>
      <c r="AE29" s="133">
        <v>0</v>
      </c>
      <c r="AF29" s="133">
        <f>R29+W29+Z29+AC29</f>
        <v>2215.8000000000002</v>
      </c>
      <c r="AG29" s="169">
        <f>S29+X29+AA29+AD29</f>
        <v>0</v>
      </c>
      <c r="AH29" s="169"/>
      <c r="AI29" s="168">
        <f t="shared" si="5"/>
        <v>2215.8000000000002</v>
      </c>
      <c r="AJ29" s="168">
        <f t="shared" si="6"/>
        <v>2215.8000000000002</v>
      </c>
      <c r="AK29" s="133">
        <v>0</v>
      </c>
      <c r="AL29" s="133">
        <v>0</v>
      </c>
      <c r="AM29" s="133">
        <f>AM31</f>
        <v>0</v>
      </c>
      <c r="AN29" s="133">
        <f>AN31</f>
        <v>0</v>
      </c>
      <c r="AO29" s="133">
        <v>0</v>
      </c>
      <c r="AP29" s="133">
        <v>0</v>
      </c>
      <c r="AQ29" s="133">
        <v>0</v>
      </c>
      <c r="AR29" s="133">
        <v>0</v>
      </c>
      <c r="AS29" s="133">
        <v>0</v>
      </c>
      <c r="AT29" s="133">
        <f>AF29+AK29+AN29+AQ29</f>
        <v>2215.8000000000002</v>
      </c>
      <c r="AU29" s="169">
        <f>AG29+AL29+AO29+AR29</f>
        <v>0</v>
      </c>
      <c r="AV29" s="169"/>
      <c r="AW29" s="168">
        <f t="shared" si="7"/>
        <v>0</v>
      </c>
      <c r="AX29" s="168">
        <f t="shared" si="8"/>
        <v>0</v>
      </c>
      <c r="AY29" s="133">
        <v>0</v>
      </c>
      <c r="AZ29" s="133">
        <v>0</v>
      </c>
      <c r="BA29" s="133">
        <v>0</v>
      </c>
      <c r="BB29" s="133">
        <v>0</v>
      </c>
      <c r="BC29" s="133">
        <v>0</v>
      </c>
      <c r="BD29" s="133"/>
      <c r="BE29" s="133">
        <v>0</v>
      </c>
      <c r="BF29" s="133">
        <v>0</v>
      </c>
      <c r="BG29" s="133">
        <v>0</v>
      </c>
      <c r="BH29" s="133">
        <v>0</v>
      </c>
      <c r="BI29" s="180">
        <f>AT29+AY29+BB29+BF29</f>
        <v>2215.8000000000002</v>
      </c>
      <c r="BJ29" s="181">
        <f>AU29+AZ29+BC29+BG29</f>
        <v>0</v>
      </c>
      <c r="BK29" s="159">
        <f t="shared" si="9"/>
        <v>0</v>
      </c>
      <c r="BL29" s="159">
        <f t="shared" si="10"/>
        <v>0</v>
      </c>
      <c r="BM29" s="358"/>
      <c r="BN29" s="340"/>
    </row>
    <row r="30" spans="1:155" ht="42" customHeight="1">
      <c r="A30" s="280"/>
      <c r="B30" s="283"/>
      <c r="C30" s="297"/>
      <c r="D30" s="289"/>
      <c r="E30" s="262" t="s">
        <v>53</v>
      </c>
      <c r="F30" s="116">
        <v>0</v>
      </c>
      <c r="G30" s="116">
        <v>0</v>
      </c>
      <c r="H30" s="260">
        <v>0</v>
      </c>
      <c r="I30" s="202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/>
      <c r="S30" s="116"/>
      <c r="T30" s="116"/>
      <c r="U30" s="130">
        <f t="shared" si="3"/>
        <v>0</v>
      </c>
      <c r="V30" s="168">
        <f t="shared" si="4"/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/>
      <c r="AG30" s="134"/>
      <c r="AH30" s="134"/>
      <c r="AI30" s="168">
        <f t="shared" si="5"/>
        <v>0</v>
      </c>
      <c r="AJ30" s="168">
        <f t="shared" si="6"/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v>0</v>
      </c>
      <c r="AT30" s="116"/>
      <c r="AU30" s="134"/>
      <c r="AV30" s="134"/>
      <c r="AW30" s="168">
        <f t="shared" si="7"/>
        <v>0</v>
      </c>
      <c r="AX30" s="168">
        <f t="shared" si="8"/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16"/>
      <c r="BE30" s="116">
        <v>0</v>
      </c>
      <c r="BF30" s="116">
        <v>0</v>
      </c>
      <c r="BG30" s="116">
        <v>0</v>
      </c>
      <c r="BH30" s="116">
        <v>0</v>
      </c>
      <c r="BI30" s="172"/>
      <c r="BJ30" s="173"/>
      <c r="BK30" s="159">
        <f t="shared" si="9"/>
        <v>0</v>
      </c>
      <c r="BL30" s="159">
        <f t="shared" si="10"/>
        <v>0</v>
      </c>
      <c r="BM30" s="359"/>
      <c r="BN30" s="341"/>
    </row>
    <row r="31" spans="1:155" ht="36.75" customHeight="1" thickBot="1">
      <c r="A31" s="281"/>
      <c r="B31" s="284"/>
      <c r="C31" s="298"/>
      <c r="D31" s="290"/>
      <c r="E31" s="263" t="s">
        <v>54</v>
      </c>
      <c r="F31" s="135">
        <f>Z31</f>
        <v>2215.8000000000002</v>
      </c>
      <c r="G31" s="135">
        <f>G29</f>
        <v>0</v>
      </c>
      <c r="H31" s="261">
        <v>0</v>
      </c>
      <c r="I31" s="203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/>
      <c r="S31" s="135"/>
      <c r="T31" s="135"/>
      <c r="U31" s="130">
        <f t="shared" si="3"/>
        <v>0</v>
      </c>
      <c r="V31" s="168">
        <f t="shared" si="4"/>
        <v>0</v>
      </c>
      <c r="W31" s="135">
        <v>0</v>
      </c>
      <c r="X31" s="135">
        <v>0</v>
      </c>
      <c r="Y31" s="135">
        <v>0</v>
      </c>
      <c r="Z31" s="135">
        <f>Z29</f>
        <v>2215.8000000000002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/>
      <c r="AG31" s="182"/>
      <c r="AH31" s="182"/>
      <c r="AI31" s="168">
        <f t="shared" si="5"/>
        <v>2215.8000000000002</v>
      </c>
      <c r="AJ31" s="168">
        <f t="shared" si="6"/>
        <v>2215.8000000000002</v>
      </c>
      <c r="AK31" s="135">
        <v>0</v>
      </c>
      <c r="AL31" s="135">
        <v>0</v>
      </c>
      <c r="AM31" s="135">
        <v>0</v>
      </c>
      <c r="AN31" s="135">
        <v>0</v>
      </c>
      <c r="AO31" s="135">
        <v>0</v>
      </c>
      <c r="AP31" s="135">
        <v>0</v>
      </c>
      <c r="AQ31" s="135">
        <v>0</v>
      </c>
      <c r="AR31" s="135">
        <v>0</v>
      </c>
      <c r="AS31" s="135">
        <v>0</v>
      </c>
      <c r="AT31" s="135"/>
      <c r="AU31" s="182"/>
      <c r="AV31" s="182"/>
      <c r="AW31" s="168">
        <f t="shared" si="7"/>
        <v>0</v>
      </c>
      <c r="AX31" s="168">
        <f t="shared" si="8"/>
        <v>0</v>
      </c>
      <c r="AY31" s="135">
        <v>0</v>
      </c>
      <c r="AZ31" s="135">
        <v>0</v>
      </c>
      <c r="BA31" s="135">
        <v>0</v>
      </c>
      <c r="BB31" s="135">
        <f>BB29</f>
        <v>0</v>
      </c>
      <c r="BC31" s="135">
        <f>BC29</f>
        <v>0</v>
      </c>
      <c r="BD31" s="135"/>
      <c r="BE31" s="135">
        <v>0</v>
      </c>
      <c r="BF31" s="135">
        <f>BF29</f>
        <v>0</v>
      </c>
      <c r="BG31" s="135">
        <v>0</v>
      </c>
      <c r="BH31" s="135">
        <v>0</v>
      </c>
      <c r="BI31" s="183"/>
      <c r="BJ31" s="184"/>
      <c r="BK31" s="159">
        <f t="shared" si="9"/>
        <v>0</v>
      </c>
      <c r="BL31" s="159">
        <f t="shared" si="10"/>
        <v>0</v>
      </c>
      <c r="BM31" s="360"/>
      <c r="BN31" s="342"/>
    </row>
    <row r="32" spans="1:155" s="27" customFormat="1" ht="64.5" customHeight="1" thickBot="1">
      <c r="A32" s="292" t="s">
        <v>60</v>
      </c>
      <c r="B32" s="293" t="s">
        <v>72</v>
      </c>
      <c r="C32" s="338" t="s">
        <v>21</v>
      </c>
      <c r="D32" s="291" t="s">
        <v>88</v>
      </c>
      <c r="E32" s="268" t="s">
        <v>52</v>
      </c>
      <c r="F32" s="133">
        <f>R32+W32+Z32+AC32+AK32+AN32+AQ32+AY32+BB32+BF32</f>
        <v>47612.010000000009</v>
      </c>
      <c r="G32" s="133">
        <f>S32+X32+AA32+AD32+AL32+AO32+AR32+AZ32+BC32+BG32</f>
        <v>4938.8</v>
      </c>
      <c r="H32" s="259">
        <f>G32/F32*100</f>
        <v>10.373013027595347</v>
      </c>
      <c r="I32" s="205">
        <v>0</v>
      </c>
      <c r="J32" s="133">
        <v>0</v>
      </c>
      <c r="K32" s="133">
        <v>0</v>
      </c>
      <c r="L32" s="133">
        <v>2409.8000000000002</v>
      </c>
      <c r="M32" s="133">
        <v>2265.5</v>
      </c>
      <c r="N32" s="133">
        <f>M32/L32*100</f>
        <v>94.011951199269646</v>
      </c>
      <c r="O32" s="133">
        <f>1706.9+843.11</f>
        <v>2550.0100000000002</v>
      </c>
      <c r="P32" s="133">
        <v>2673.3</v>
      </c>
      <c r="Q32" s="133">
        <v>100</v>
      </c>
      <c r="R32" s="133">
        <f>I32+L32+O32</f>
        <v>4959.8100000000004</v>
      </c>
      <c r="S32" s="133">
        <f>J32+M32+P32</f>
        <v>4938.8</v>
      </c>
      <c r="T32" s="133">
        <f>S32/R32*100</f>
        <v>99.576395063520579</v>
      </c>
      <c r="U32" s="130">
        <f t="shared" si="3"/>
        <v>4959.8100000000004</v>
      </c>
      <c r="V32" s="168">
        <f t="shared" si="4"/>
        <v>4959.8100000000004</v>
      </c>
      <c r="W32" s="133">
        <f>2499.1+559.7</f>
        <v>3058.8</v>
      </c>
      <c r="X32" s="133">
        <v>0</v>
      </c>
      <c r="Y32" s="133">
        <v>0</v>
      </c>
      <c r="Z32" s="133">
        <v>3419.9</v>
      </c>
      <c r="AA32" s="133">
        <v>0</v>
      </c>
      <c r="AB32" s="133">
        <v>0</v>
      </c>
      <c r="AC32" s="133">
        <f>8420.1+2000</f>
        <v>10420.1</v>
      </c>
      <c r="AD32" s="133">
        <v>0</v>
      </c>
      <c r="AE32" s="133">
        <v>0</v>
      </c>
      <c r="AF32" s="133">
        <f>R32+W32+Z32+AC32</f>
        <v>21858.61</v>
      </c>
      <c r="AG32" s="169">
        <f>S32+X32+AA32+AD32</f>
        <v>4938.8</v>
      </c>
      <c r="AH32" s="169"/>
      <c r="AI32" s="168">
        <f t="shared" si="5"/>
        <v>16898.800000000003</v>
      </c>
      <c r="AJ32" s="168">
        <f t="shared" si="6"/>
        <v>16898.800000000003</v>
      </c>
      <c r="AK32" s="133">
        <f>8967.5+498.9</f>
        <v>9466.4</v>
      </c>
      <c r="AL32" s="133">
        <v>0</v>
      </c>
      <c r="AM32" s="133">
        <v>0</v>
      </c>
      <c r="AN32" s="133">
        <v>6558</v>
      </c>
      <c r="AO32" s="133">
        <v>0</v>
      </c>
      <c r="AP32" s="133">
        <v>0</v>
      </c>
      <c r="AQ32" s="133">
        <f>4299.3-35</f>
        <v>4264.3</v>
      </c>
      <c r="AR32" s="133">
        <v>0</v>
      </c>
      <c r="AS32" s="133">
        <v>0</v>
      </c>
      <c r="AT32" s="133">
        <f>AF32+AK32+AN32+AQ32</f>
        <v>42147.310000000005</v>
      </c>
      <c r="AU32" s="169">
        <f>AG32+AL32+AO32+AR32</f>
        <v>4938.8</v>
      </c>
      <c r="AV32" s="169"/>
      <c r="AW32" s="168">
        <f t="shared" si="7"/>
        <v>20288.7</v>
      </c>
      <c r="AX32" s="168">
        <f t="shared" si="8"/>
        <v>20288.7</v>
      </c>
      <c r="AY32" s="133">
        <f>2183</f>
        <v>2183</v>
      </c>
      <c r="AZ32" s="133">
        <v>0</v>
      </c>
      <c r="BA32" s="133">
        <v>0</v>
      </c>
      <c r="BB32" s="133">
        <v>977.8</v>
      </c>
      <c r="BC32" s="133">
        <v>0</v>
      </c>
      <c r="BD32" s="133"/>
      <c r="BE32" s="133">
        <v>0</v>
      </c>
      <c r="BF32" s="133">
        <f>5671.7-2003.9-1663.9+300</f>
        <v>2303.8999999999996</v>
      </c>
      <c r="BG32" s="133">
        <v>0</v>
      </c>
      <c r="BH32" s="133">
        <v>0</v>
      </c>
      <c r="BI32" s="170">
        <f>AT32+AY32+BB32+BF32</f>
        <v>47612.010000000009</v>
      </c>
      <c r="BJ32" s="171">
        <f>AU32+AZ32+BC32+BG32</f>
        <v>4938.8</v>
      </c>
      <c r="BK32" s="159">
        <f t="shared" si="9"/>
        <v>5464.7</v>
      </c>
      <c r="BL32" s="159">
        <f t="shared" si="10"/>
        <v>5464.7</v>
      </c>
      <c r="BM32" s="343" t="s">
        <v>111</v>
      </c>
      <c r="BN32" s="34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</row>
    <row r="33" spans="1:155" ht="76.5" customHeight="1" thickBot="1">
      <c r="A33" s="280"/>
      <c r="B33" s="283"/>
      <c r="C33" s="286"/>
      <c r="D33" s="289"/>
      <c r="E33" s="262" t="s">
        <v>53</v>
      </c>
      <c r="F33" s="116">
        <v>0</v>
      </c>
      <c r="G33" s="116">
        <v>0</v>
      </c>
      <c r="H33" s="141">
        <v>0</v>
      </c>
      <c r="I33" s="202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30">
        <f t="shared" si="3"/>
        <v>0</v>
      </c>
      <c r="V33" s="168">
        <f t="shared" si="4"/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68">
        <f t="shared" si="5"/>
        <v>0</v>
      </c>
      <c r="AJ33" s="168">
        <f t="shared" si="6"/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116">
        <v>0</v>
      </c>
      <c r="AV33" s="116">
        <v>0</v>
      </c>
      <c r="AW33" s="168">
        <f t="shared" si="7"/>
        <v>0</v>
      </c>
      <c r="AX33" s="168">
        <f t="shared" si="8"/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16">
        <v>0</v>
      </c>
      <c r="BH33" s="116">
        <v>0</v>
      </c>
      <c r="BI33" s="172"/>
      <c r="BJ33" s="173"/>
      <c r="BK33" s="159">
        <f t="shared" si="9"/>
        <v>0</v>
      </c>
      <c r="BL33" s="159">
        <f t="shared" si="10"/>
        <v>0</v>
      </c>
      <c r="BM33" s="344"/>
      <c r="BN33" s="341"/>
    </row>
    <row r="34" spans="1:155" ht="46.5" customHeight="1" thickBot="1">
      <c r="A34" s="280"/>
      <c r="B34" s="283"/>
      <c r="C34" s="286"/>
      <c r="D34" s="290"/>
      <c r="E34" s="263" t="s">
        <v>54</v>
      </c>
      <c r="F34" s="135">
        <f>F32</f>
        <v>47612.010000000009</v>
      </c>
      <c r="G34" s="135">
        <f t="shared" ref="G34:BH34" si="14">G32</f>
        <v>4938.8</v>
      </c>
      <c r="H34" s="142">
        <f t="shared" si="14"/>
        <v>10.373013027595347</v>
      </c>
      <c r="I34" s="204">
        <f t="shared" si="14"/>
        <v>0</v>
      </c>
      <c r="J34" s="229">
        <f t="shared" si="14"/>
        <v>0</v>
      </c>
      <c r="K34" s="229">
        <f t="shared" si="14"/>
        <v>0</v>
      </c>
      <c r="L34" s="229">
        <f t="shared" si="14"/>
        <v>2409.8000000000002</v>
      </c>
      <c r="M34" s="229">
        <f t="shared" si="14"/>
        <v>2265.5</v>
      </c>
      <c r="N34" s="229">
        <f t="shared" si="14"/>
        <v>94.011951199269646</v>
      </c>
      <c r="O34" s="229">
        <f t="shared" si="14"/>
        <v>2550.0100000000002</v>
      </c>
      <c r="P34" s="229">
        <f t="shared" si="14"/>
        <v>2673.3</v>
      </c>
      <c r="Q34" s="229">
        <f t="shared" si="14"/>
        <v>100</v>
      </c>
      <c r="R34" s="229">
        <f t="shared" si="14"/>
        <v>4959.8100000000004</v>
      </c>
      <c r="S34" s="229">
        <f t="shared" si="14"/>
        <v>4938.8</v>
      </c>
      <c r="T34" s="229">
        <f t="shared" si="14"/>
        <v>99.576395063520579</v>
      </c>
      <c r="U34" s="131">
        <f t="shared" si="3"/>
        <v>4959.8100000000004</v>
      </c>
      <c r="V34" s="220">
        <f t="shared" si="4"/>
        <v>4959.8100000000004</v>
      </c>
      <c r="W34" s="229">
        <f>W32</f>
        <v>3058.8</v>
      </c>
      <c r="X34" s="229">
        <f t="shared" si="14"/>
        <v>0</v>
      </c>
      <c r="Y34" s="206">
        <v>0</v>
      </c>
      <c r="Z34" s="206">
        <f>Z32</f>
        <v>3419.9</v>
      </c>
      <c r="AA34" s="206">
        <f t="shared" si="14"/>
        <v>0</v>
      </c>
      <c r="AB34" s="206">
        <f t="shared" si="14"/>
        <v>0</v>
      </c>
      <c r="AC34" s="206">
        <f>AC32</f>
        <v>10420.1</v>
      </c>
      <c r="AD34" s="206">
        <f t="shared" si="14"/>
        <v>0</v>
      </c>
      <c r="AE34" s="206">
        <f t="shared" si="14"/>
        <v>0</v>
      </c>
      <c r="AF34" s="206">
        <f t="shared" si="14"/>
        <v>21858.61</v>
      </c>
      <c r="AG34" s="206">
        <f t="shared" si="14"/>
        <v>4938.8</v>
      </c>
      <c r="AH34" s="206">
        <f t="shared" si="14"/>
        <v>0</v>
      </c>
      <c r="AI34" s="220">
        <f t="shared" si="5"/>
        <v>16898.800000000003</v>
      </c>
      <c r="AJ34" s="220">
        <f t="shared" si="6"/>
        <v>16898.800000000003</v>
      </c>
      <c r="AK34" s="206">
        <f t="shared" si="14"/>
        <v>9466.4</v>
      </c>
      <c r="AL34" s="206">
        <f t="shared" si="14"/>
        <v>0</v>
      </c>
      <c r="AM34" s="206">
        <f t="shared" si="14"/>
        <v>0</v>
      </c>
      <c r="AN34" s="206">
        <f>AN32</f>
        <v>6558</v>
      </c>
      <c r="AO34" s="206">
        <f t="shared" si="14"/>
        <v>0</v>
      </c>
      <c r="AP34" s="206">
        <f t="shared" si="14"/>
        <v>0</v>
      </c>
      <c r="AQ34" s="148">
        <f>AQ32</f>
        <v>4264.3</v>
      </c>
      <c r="AR34" s="206">
        <f t="shared" si="14"/>
        <v>0</v>
      </c>
      <c r="AS34" s="206">
        <f t="shared" si="14"/>
        <v>0</v>
      </c>
      <c r="AT34" s="206">
        <f t="shared" si="14"/>
        <v>42147.310000000005</v>
      </c>
      <c r="AU34" s="206">
        <f t="shared" si="14"/>
        <v>4938.8</v>
      </c>
      <c r="AV34" s="206">
        <f t="shared" si="14"/>
        <v>0</v>
      </c>
      <c r="AW34" s="220">
        <f t="shared" si="7"/>
        <v>20288.7</v>
      </c>
      <c r="AX34" s="220">
        <f t="shared" si="8"/>
        <v>20288.7</v>
      </c>
      <c r="AY34" s="206">
        <f>AY32</f>
        <v>2183</v>
      </c>
      <c r="AZ34" s="206">
        <f t="shared" si="14"/>
        <v>0</v>
      </c>
      <c r="BA34" s="206">
        <f t="shared" si="14"/>
        <v>0</v>
      </c>
      <c r="BB34" s="206">
        <f>BB32</f>
        <v>977.8</v>
      </c>
      <c r="BC34" s="206">
        <f t="shared" si="14"/>
        <v>0</v>
      </c>
      <c r="BD34" s="206">
        <f t="shared" si="14"/>
        <v>0</v>
      </c>
      <c r="BE34" s="206">
        <f t="shared" si="14"/>
        <v>0</v>
      </c>
      <c r="BF34" s="206">
        <f>BF32</f>
        <v>2303.8999999999996</v>
      </c>
      <c r="BG34" s="206">
        <f t="shared" si="14"/>
        <v>0</v>
      </c>
      <c r="BH34" s="206">
        <f t="shared" si="14"/>
        <v>0</v>
      </c>
      <c r="BI34" s="172"/>
      <c r="BJ34" s="173"/>
      <c r="BK34" s="159">
        <f t="shared" si="9"/>
        <v>5464.7</v>
      </c>
      <c r="BL34" s="159">
        <f t="shared" si="10"/>
        <v>5464.7</v>
      </c>
      <c r="BM34" s="345"/>
      <c r="BN34" s="341"/>
    </row>
    <row r="35" spans="1:155" ht="26.25" customHeight="1">
      <c r="A35" s="292" t="s">
        <v>59</v>
      </c>
      <c r="B35" s="293" t="s">
        <v>73</v>
      </c>
      <c r="C35" s="338" t="s">
        <v>21</v>
      </c>
      <c r="D35" s="291" t="s">
        <v>88</v>
      </c>
      <c r="E35" s="268" t="s">
        <v>52</v>
      </c>
      <c r="F35" s="133">
        <f>R35+W35+Z35+AC35+AK35+AN35+AQ35+AY35+BB35+BF35</f>
        <v>30419.7</v>
      </c>
      <c r="G35" s="133">
        <f>S35+X35+AA35+AD35+AL35+AO35+AR35+AZ35+BC35+BG35</f>
        <v>10495.400000000001</v>
      </c>
      <c r="H35" s="259">
        <f>G35/F35*100</f>
        <v>34.501983911741405</v>
      </c>
      <c r="I35" s="205">
        <v>1300</v>
      </c>
      <c r="J35" s="133">
        <v>1300</v>
      </c>
      <c r="K35" s="133">
        <v>100</v>
      </c>
      <c r="L35" s="133">
        <v>5160</v>
      </c>
      <c r="M35" s="133">
        <v>5022.3</v>
      </c>
      <c r="N35" s="133">
        <f>M35/L35*100</f>
        <v>97.331395348837219</v>
      </c>
      <c r="O35" s="133">
        <f>2582.3+2200</f>
        <v>4782.3</v>
      </c>
      <c r="P35" s="133">
        <v>4173.1000000000004</v>
      </c>
      <c r="Q35" s="133">
        <f>P35/O35*100</f>
        <v>87.261359596846717</v>
      </c>
      <c r="R35" s="133">
        <f>I35+L35+O35</f>
        <v>11242.3</v>
      </c>
      <c r="S35" s="133">
        <f>J35+M35+P35</f>
        <v>10495.400000000001</v>
      </c>
      <c r="T35" s="133">
        <f>S35/R35*100</f>
        <v>93.356341673856789</v>
      </c>
      <c r="U35" s="253">
        <f t="shared" si="3"/>
        <v>11242.3</v>
      </c>
      <c r="V35" s="222">
        <f t="shared" si="4"/>
        <v>11242.3</v>
      </c>
      <c r="W35" s="133">
        <v>2600</v>
      </c>
      <c r="X35" s="133">
        <v>0</v>
      </c>
      <c r="Y35" s="133">
        <v>0</v>
      </c>
      <c r="Z35" s="133">
        <v>2217</v>
      </c>
      <c r="AA35" s="133">
        <v>0</v>
      </c>
      <c r="AB35" s="133">
        <v>0</v>
      </c>
      <c r="AC35" s="133">
        <v>2049.1999999999998</v>
      </c>
      <c r="AD35" s="133">
        <v>0</v>
      </c>
      <c r="AE35" s="133">
        <v>0</v>
      </c>
      <c r="AF35" s="133">
        <f>R35+W35+Z35+AC35</f>
        <v>18108.5</v>
      </c>
      <c r="AG35" s="169">
        <f>S35+X35+AA35+AD35</f>
        <v>10495.400000000001</v>
      </c>
      <c r="AH35" s="169"/>
      <c r="AI35" s="222">
        <f t="shared" si="5"/>
        <v>6866.2</v>
      </c>
      <c r="AJ35" s="222">
        <f t="shared" si="6"/>
        <v>6866.2</v>
      </c>
      <c r="AK35" s="133">
        <v>1700</v>
      </c>
      <c r="AL35" s="133">
        <v>0</v>
      </c>
      <c r="AM35" s="133">
        <v>0</v>
      </c>
      <c r="AN35" s="133">
        <v>1737</v>
      </c>
      <c r="AO35" s="133">
        <v>0</v>
      </c>
      <c r="AP35" s="133">
        <v>0</v>
      </c>
      <c r="AQ35" s="133">
        <v>2207</v>
      </c>
      <c r="AR35" s="133">
        <v>0</v>
      </c>
      <c r="AS35" s="133">
        <v>0</v>
      </c>
      <c r="AT35" s="133">
        <f>AF35+AK35+AN35+AQ35</f>
        <v>23752.5</v>
      </c>
      <c r="AU35" s="169">
        <f>AG35+AL35+AO35+AR35</f>
        <v>10495.400000000001</v>
      </c>
      <c r="AV35" s="169"/>
      <c r="AW35" s="222">
        <f t="shared" si="7"/>
        <v>5644</v>
      </c>
      <c r="AX35" s="222">
        <f t="shared" si="8"/>
        <v>5644</v>
      </c>
      <c r="AY35" s="133">
        <v>2537</v>
      </c>
      <c r="AZ35" s="133">
        <v>0</v>
      </c>
      <c r="BA35" s="133">
        <v>0</v>
      </c>
      <c r="BB35" s="133">
        <v>1809</v>
      </c>
      <c r="BC35" s="133">
        <v>0</v>
      </c>
      <c r="BD35" s="133"/>
      <c r="BE35" s="133">
        <v>0</v>
      </c>
      <c r="BF35" s="133">
        <v>2321.1999999999998</v>
      </c>
      <c r="BG35" s="133">
        <v>0</v>
      </c>
      <c r="BH35" s="133">
        <v>0</v>
      </c>
      <c r="BI35" s="180">
        <f>AT35+AY35+BB35+BF35</f>
        <v>30419.7</v>
      </c>
      <c r="BJ35" s="181">
        <f>AU35+AZ35+BC35+BG35</f>
        <v>10495.400000000001</v>
      </c>
      <c r="BK35" s="223">
        <f t="shared" si="9"/>
        <v>6667.2</v>
      </c>
      <c r="BL35" s="224">
        <f t="shared" si="10"/>
        <v>6667.2</v>
      </c>
      <c r="BM35" s="365" t="s">
        <v>112</v>
      </c>
      <c r="BN35" s="340" t="s">
        <v>117</v>
      </c>
    </row>
    <row r="36" spans="1:155" ht="27" customHeight="1">
      <c r="A36" s="280"/>
      <c r="B36" s="283"/>
      <c r="C36" s="286"/>
      <c r="D36" s="289"/>
      <c r="E36" s="262" t="s">
        <v>53</v>
      </c>
      <c r="F36" s="116">
        <v>0</v>
      </c>
      <c r="G36" s="116">
        <v>0</v>
      </c>
      <c r="H36" s="260">
        <v>0</v>
      </c>
      <c r="I36" s="202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/>
      <c r="S36" s="116"/>
      <c r="T36" s="116"/>
      <c r="U36" s="130">
        <f t="shared" si="3"/>
        <v>0</v>
      </c>
      <c r="V36" s="168">
        <f t="shared" si="4"/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/>
      <c r="AG36" s="134"/>
      <c r="AH36" s="134"/>
      <c r="AI36" s="168">
        <f t="shared" si="5"/>
        <v>0</v>
      </c>
      <c r="AJ36" s="168">
        <f t="shared" si="6"/>
        <v>0</v>
      </c>
      <c r="AK36" s="116">
        <v>0</v>
      </c>
      <c r="AL36" s="116">
        <v>0</v>
      </c>
      <c r="AM36" s="116">
        <v>0</v>
      </c>
      <c r="AN36" s="116"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v>0</v>
      </c>
      <c r="AT36" s="116"/>
      <c r="AU36" s="134"/>
      <c r="AV36" s="134"/>
      <c r="AW36" s="168">
        <f t="shared" si="7"/>
        <v>0</v>
      </c>
      <c r="AX36" s="168">
        <f t="shared" si="8"/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16"/>
      <c r="BE36" s="116">
        <v>0</v>
      </c>
      <c r="BF36" s="116">
        <v>0</v>
      </c>
      <c r="BG36" s="116">
        <v>0</v>
      </c>
      <c r="BH36" s="116">
        <v>0</v>
      </c>
      <c r="BI36" s="172"/>
      <c r="BJ36" s="173"/>
      <c r="BK36" s="159">
        <f t="shared" si="9"/>
        <v>0</v>
      </c>
      <c r="BL36" s="225">
        <f t="shared" si="10"/>
        <v>0</v>
      </c>
      <c r="BM36" s="366"/>
      <c r="BN36" s="341"/>
    </row>
    <row r="37" spans="1:155" ht="29.25" customHeight="1" thickBot="1">
      <c r="A37" s="281"/>
      <c r="B37" s="284"/>
      <c r="C37" s="287"/>
      <c r="D37" s="290"/>
      <c r="E37" s="263" t="s">
        <v>54</v>
      </c>
      <c r="F37" s="135">
        <f>F35</f>
        <v>30419.7</v>
      </c>
      <c r="G37" s="135">
        <f t="shared" ref="G37:BH37" si="15">G35</f>
        <v>10495.400000000001</v>
      </c>
      <c r="H37" s="142">
        <f>H35</f>
        <v>34.501983911741405</v>
      </c>
      <c r="I37" s="203">
        <f t="shared" si="15"/>
        <v>1300</v>
      </c>
      <c r="J37" s="135">
        <f t="shared" si="15"/>
        <v>1300</v>
      </c>
      <c r="K37" s="135">
        <f t="shared" si="15"/>
        <v>100</v>
      </c>
      <c r="L37" s="135">
        <f>L35</f>
        <v>5160</v>
      </c>
      <c r="M37" s="135">
        <f>M35</f>
        <v>5022.3</v>
      </c>
      <c r="N37" s="135">
        <f t="shared" si="15"/>
        <v>97.331395348837219</v>
      </c>
      <c r="O37" s="135">
        <f t="shared" si="15"/>
        <v>4782.3</v>
      </c>
      <c r="P37" s="135">
        <f>P35</f>
        <v>4173.1000000000004</v>
      </c>
      <c r="Q37" s="135">
        <f t="shared" si="15"/>
        <v>87.261359596846717</v>
      </c>
      <c r="R37" s="135">
        <f t="shared" si="15"/>
        <v>11242.3</v>
      </c>
      <c r="S37" s="135">
        <f t="shared" si="15"/>
        <v>10495.400000000001</v>
      </c>
      <c r="T37" s="135">
        <f t="shared" si="15"/>
        <v>93.356341673856789</v>
      </c>
      <c r="U37" s="132">
        <f t="shared" si="3"/>
        <v>11242.3</v>
      </c>
      <c r="V37" s="226">
        <f t="shared" si="4"/>
        <v>11242.3</v>
      </c>
      <c r="W37" s="135">
        <f t="shared" si="15"/>
        <v>2600</v>
      </c>
      <c r="X37" s="135">
        <f t="shared" si="15"/>
        <v>0</v>
      </c>
      <c r="Y37" s="135">
        <f t="shared" si="15"/>
        <v>0</v>
      </c>
      <c r="Z37" s="135">
        <f t="shared" si="15"/>
        <v>2217</v>
      </c>
      <c r="AA37" s="135">
        <f t="shared" si="15"/>
        <v>0</v>
      </c>
      <c r="AB37" s="135">
        <f t="shared" si="15"/>
        <v>0</v>
      </c>
      <c r="AC37" s="135">
        <f t="shared" si="15"/>
        <v>2049.1999999999998</v>
      </c>
      <c r="AD37" s="135">
        <f t="shared" si="15"/>
        <v>0</v>
      </c>
      <c r="AE37" s="135">
        <f t="shared" si="15"/>
        <v>0</v>
      </c>
      <c r="AF37" s="135">
        <f t="shared" si="15"/>
        <v>18108.5</v>
      </c>
      <c r="AG37" s="135">
        <f t="shared" si="15"/>
        <v>10495.400000000001</v>
      </c>
      <c r="AH37" s="135">
        <f t="shared" si="15"/>
        <v>0</v>
      </c>
      <c r="AI37" s="226">
        <f t="shared" si="5"/>
        <v>6866.2</v>
      </c>
      <c r="AJ37" s="226">
        <f t="shared" si="6"/>
        <v>6866.2</v>
      </c>
      <c r="AK37" s="135">
        <f t="shared" si="15"/>
        <v>1700</v>
      </c>
      <c r="AL37" s="135">
        <f t="shared" si="15"/>
        <v>0</v>
      </c>
      <c r="AM37" s="135">
        <f t="shared" si="15"/>
        <v>0</v>
      </c>
      <c r="AN37" s="135">
        <f t="shared" si="15"/>
        <v>1737</v>
      </c>
      <c r="AO37" s="135">
        <f t="shared" si="15"/>
        <v>0</v>
      </c>
      <c r="AP37" s="135">
        <f t="shared" si="15"/>
        <v>0</v>
      </c>
      <c r="AQ37" s="135">
        <f t="shared" si="15"/>
        <v>2207</v>
      </c>
      <c r="AR37" s="135">
        <v>0</v>
      </c>
      <c r="AS37" s="135">
        <f t="shared" si="15"/>
        <v>0</v>
      </c>
      <c r="AT37" s="135">
        <f t="shared" si="15"/>
        <v>23752.5</v>
      </c>
      <c r="AU37" s="135">
        <f t="shared" si="15"/>
        <v>10495.400000000001</v>
      </c>
      <c r="AV37" s="135">
        <f t="shared" si="15"/>
        <v>0</v>
      </c>
      <c r="AW37" s="226">
        <f t="shared" si="7"/>
        <v>5644</v>
      </c>
      <c r="AX37" s="226">
        <f t="shared" si="8"/>
        <v>5644</v>
      </c>
      <c r="AY37" s="135">
        <f t="shared" si="15"/>
        <v>2537</v>
      </c>
      <c r="AZ37" s="135">
        <f t="shared" si="15"/>
        <v>0</v>
      </c>
      <c r="BA37" s="135">
        <f t="shared" si="15"/>
        <v>0</v>
      </c>
      <c r="BB37" s="135">
        <f t="shared" si="15"/>
        <v>1809</v>
      </c>
      <c r="BC37" s="135">
        <f t="shared" si="15"/>
        <v>0</v>
      </c>
      <c r="BD37" s="135">
        <f t="shared" si="15"/>
        <v>0</v>
      </c>
      <c r="BE37" s="135">
        <f t="shared" si="15"/>
        <v>0</v>
      </c>
      <c r="BF37" s="135">
        <f>BF35</f>
        <v>2321.1999999999998</v>
      </c>
      <c r="BG37" s="135">
        <f t="shared" si="15"/>
        <v>0</v>
      </c>
      <c r="BH37" s="135">
        <f t="shared" si="15"/>
        <v>0</v>
      </c>
      <c r="BI37" s="183"/>
      <c r="BJ37" s="184"/>
      <c r="BK37" s="227">
        <f t="shared" si="9"/>
        <v>6667.2</v>
      </c>
      <c r="BL37" s="228">
        <f t="shared" si="10"/>
        <v>6667.2</v>
      </c>
      <c r="BM37" s="366"/>
      <c r="BN37" s="341"/>
    </row>
    <row r="38" spans="1:155" s="27" customFormat="1" ht="25.5" customHeight="1" thickBot="1">
      <c r="A38" s="280" t="s">
        <v>61</v>
      </c>
      <c r="B38" s="283" t="s">
        <v>74</v>
      </c>
      <c r="C38" s="286" t="s">
        <v>21</v>
      </c>
      <c r="D38" s="289" t="s">
        <v>88</v>
      </c>
      <c r="E38" s="268" t="s">
        <v>52</v>
      </c>
      <c r="F38" s="133">
        <f>R38+W38+Z38+AC38+AK38+AN38+AQ38+AY38+BB38+BF38</f>
        <v>319.10000000000002</v>
      </c>
      <c r="G38" s="133">
        <f>S38+X38+AA38+AD38+AL38+AO38+AR38+AZ38+BC38+BG38</f>
        <v>31.5</v>
      </c>
      <c r="H38" s="259">
        <f>(G38/F38)*100</f>
        <v>9.8715136320902541</v>
      </c>
      <c r="I38" s="160">
        <v>0</v>
      </c>
      <c r="J38" s="117">
        <v>0</v>
      </c>
      <c r="K38" s="117">
        <v>0</v>
      </c>
      <c r="L38" s="117">
        <v>99.9</v>
      </c>
      <c r="M38" s="117">
        <v>0</v>
      </c>
      <c r="N38" s="117">
        <f>M38/L38*100</f>
        <v>0</v>
      </c>
      <c r="O38" s="117">
        <v>99.9</v>
      </c>
      <c r="P38" s="117">
        <f>P39</f>
        <v>31.5</v>
      </c>
      <c r="Q38" s="117">
        <f>P38/O38*100</f>
        <v>31.531531531531531</v>
      </c>
      <c r="R38" s="117">
        <f>I38+L38+O38</f>
        <v>199.8</v>
      </c>
      <c r="S38" s="117">
        <f>J38+M38+P38</f>
        <v>31.5</v>
      </c>
      <c r="T38" s="117">
        <f>S38/R38*100</f>
        <v>15.765765765765765</v>
      </c>
      <c r="U38" s="257">
        <f t="shared" si="3"/>
        <v>199.8</v>
      </c>
      <c r="V38" s="221">
        <f t="shared" si="4"/>
        <v>199.8</v>
      </c>
      <c r="W38" s="117">
        <v>99.9</v>
      </c>
      <c r="X38" s="117">
        <v>0</v>
      </c>
      <c r="Y38" s="117">
        <f>X38/W38*100</f>
        <v>0</v>
      </c>
      <c r="Z38" s="117">
        <v>19.399999999999999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f>R38+W38+Z38+AC38</f>
        <v>319.10000000000002</v>
      </c>
      <c r="AG38" s="136">
        <f>S38+X38+AA38+AD38</f>
        <v>31.5</v>
      </c>
      <c r="AH38" s="136"/>
      <c r="AI38" s="221">
        <f t="shared" si="5"/>
        <v>119.30000000000001</v>
      </c>
      <c r="AJ38" s="221">
        <f t="shared" si="6"/>
        <v>119.30000000000001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  <c r="AS38" s="117">
        <v>0</v>
      </c>
      <c r="AT38" s="117">
        <f>AF38+AK38+AN38+AQ38</f>
        <v>319.10000000000002</v>
      </c>
      <c r="AU38" s="136">
        <f>AG38+AL38+AO38+AR38</f>
        <v>31.5</v>
      </c>
      <c r="AV38" s="136"/>
      <c r="AW38" s="221">
        <f t="shared" si="7"/>
        <v>0</v>
      </c>
      <c r="AX38" s="221">
        <f t="shared" si="8"/>
        <v>0</v>
      </c>
      <c r="AY38" s="117">
        <v>0</v>
      </c>
      <c r="AZ38" s="117">
        <v>0</v>
      </c>
      <c r="BA38" s="117">
        <v>0</v>
      </c>
      <c r="BB38" s="117">
        <v>0</v>
      </c>
      <c r="BC38" s="117">
        <v>0</v>
      </c>
      <c r="BD38" s="117"/>
      <c r="BE38" s="117">
        <v>0</v>
      </c>
      <c r="BF38" s="117">
        <v>0</v>
      </c>
      <c r="BG38" s="117">
        <v>0</v>
      </c>
      <c r="BH38" s="117">
        <v>0</v>
      </c>
      <c r="BI38" s="183">
        <f>AT38+AY38+BB38+BF38</f>
        <v>319.10000000000002</v>
      </c>
      <c r="BJ38" s="184">
        <f>AU38+AZ38+BC38+BG38</f>
        <v>31.5</v>
      </c>
      <c r="BK38" s="159">
        <f t="shared" si="9"/>
        <v>0</v>
      </c>
      <c r="BL38" s="159">
        <f t="shared" si="10"/>
        <v>0</v>
      </c>
      <c r="BM38" s="374" t="s">
        <v>113</v>
      </c>
      <c r="BN38" s="375" t="s">
        <v>116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</row>
    <row r="39" spans="1:155" s="27" customFormat="1" ht="27.75" customHeight="1" thickBot="1">
      <c r="A39" s="280"/>
      <c r="B39" s="283"/>
      <c r="C39" s="286"/>
      <c r="D39" s="289"/>
      <c r="E39" s="262" t="s">
        <v>53</v>
      </c>
      <c r="F39" s="116">
        <f>V39+AJ39</f>
        <v>319.10000000000002</v>
      </c>
      <c r="G39" s="116">
        <f>P39</f>
        <v>31.5</v>
      </c>
      <c r="H39" s="260">
        <f>H38</f>
        <v>9.8715136320902541</v>
      </c>
      <c r="I39" s="202">
        <v>0</v>
      </c>
      <c r="J39" s="116">
        <v>0</v>
      </c>
      <c r="K39" s="116">
        <v>0</v>
      </c>
      <c r="L39" s="116">
        <v>99.9</v>
      </c>
      <c r="M39" s="116">
        <v>0</v>
      </c>
      <c r="N39" s="116">
        <v>0</v>
      </c>
      <c r="O39" s="116">
        <v>99.9</v>
      </c>
      <c r="P39" s="116">
        <v>31.5</v>
      </c>
      <c r="Q39" s="116">
        <f>P39/O39*100</f>
        <v>31.531531531531531</v>
      </c>
      <c r="R39" s="116"/>
      <c r="S39" s="116"/>
      <c r="T39" s="116"/>
      <c r="U39" s="130">
        <f t="shared" si="3"/>
        <v>199.8</v>
      </c>
      <c r="V39" s="168">
        <f t="shared" si="4"/>
        <v>199.8</v>
      </c>
      <c r="W39" s="116">
        <v>99.9</v>
      </c>
      <c r="X39" s="116">
        <v>0</v>
      </c>
      <c r="Y39" s="116">
        <v>0</v>
      </c>
      <c r="Z39" s="116">
        <v>19.399999999999999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/>
      <c r="AG39" s="134"/>
      <c r="AH39" s="134"/>
      <c r="AI39" s="168">
        <f t="shared" si="5"/>
        <v>119.30000000000001</v>
      </c>
      <c r="AJ39" s="168">
        <f t="shared" si="6"/>
        <v>119.30000000000001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/>
      <c r="AU39" s="134"/>
      <c r="AV39" s="134"/>
      <c r="AW39" s="168">
        <f t="shared" si="7"/>
        <v>0</v>
      </c>
      <c r="AX39" s="168">
        <f t="shared" si="8"/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/>
      <c r="BE39" s="116">
        <v>0</v>
      </c>
      <c r="BF39" s="116">
        <v>0</v>
      </c>
      <c r="BG39" s="116">
        <v>0</v>
      </c>
      <c r="BH39" s="116">
        <v>0</v>
      </c>
      <c r="BI39" s="170"/>
      <c r="BJ39" s="171"/>
      <c r="BK39" s="159">
        <f t="shared" si="9"/>
        <v>0</v>
      </c>
      <c r="BL39" s="159">
        <f t="shared" si="10"/>
        <v>0</v>
      </c>
      <c r="BM39" s="344"/>
      <c r="BN39" s="376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</row>
    <row r="40" spans="1:155" s="27" customFormat="1" ht="33" customHeight="1" thickBot="1">
      <c r="A40" s="280"/>
      <c r="B40" s="283"/>
      <c r="C40" s="286"/>
      <c r="D40" s="289"/>
      <c r="E40" s="263" t="s">
        <v>54</v>
      </c>
      <c r="F40" s="135">
        <v>0</v>
      </c>
      <c r="G40" s="135">
        <v>0</v>
      </c>
      <c r="H40" s="142">
        <v>0</v>
      </c>
      <c r="I40" s="204">
        <f t="shared" ref="I40:BH40" si="16">I38</f>
        <v>0</v>
      </c>
      <c r="J40" s="229">
        <f t="shared" si="16"/>
        <v>0</v>
      </c>
      <c r="K40" s="229">
        <f t="shared" si="16"/>
        <v>0</v>
      </c>
      <c r="L40" s="229">
        <v>0</v>
      </c>
      <c r="M40" s="229">
        <v>0</v>
      </c>
      <c r="N40" s="229">
        <f t="shared" si="16"/>
        <v>0</v>
      </c>
      <c r="O40" s="229">
        <v>0</v>
      </c>
      <c r="P40" s="229">
        <v>0</v>
      </c>
      <c r="Q40" s="229">
        <v>0</v>
      </c>
      <c r="R40" s="229">
        <f t="shared" si="16"/>
        <v>199.8</v>
      </c>
      <c r="S40" s="229">
        <f t="shared" si="16"/>
        <v>31.5</v>
      </c>
      <c r="T40" s="229">
        <f t="shared" si="16"/>
        <v>15.765765765765765</v>
      </c>
      <c r="U40" s="130">
        <f t="shared" si="3"/>
        <v>0</v>
      </c>
      <c r="V40" s="168">
        <f t="shared" si="4"/>
        <v>0</v>
      </c>
      <c r="W40" s="229">
        <v>0</v>
      </c>
      <c r="X40" s="229">
        <f t="shared" si="16"/>
        <v>0</v>
      </c>
      <c r="Y40" s="207">
        <f t="shared" si="16"/>
        <v>0</v>
      </c>
      <c r="Z40" s="207">
        <v>0</v>
      </c>
      <c r="AA40" s="207">
        <f t="shared" si="16"/>
        <v>0</v>
      </c>
      <c r="AB40" s="207">
        <f t="shared" si="16"/>
        <v>0</v>
      </c>
      <c r="AC40" s="207">
        <f t="shared" si="16"/>
        <v>0</v>
      </c>
      <c r="AD40" s="207">
        <f t="shared" si="16"/>
        <v>0</v>
      </c>
      <c r="AE40" s="207">
        <f t="shared" si="16"/>
        <v>0</v>
      </c>
      <c r="AF40" s="207">
        <f t="shared" si="16"/>
        <v>319.10000000000002</v>
      </c>
      <c r="AG40" s="207">
        <f t="shared" si="16"/>
        <v>31.5</v>
      </c>
      <c r="AH40" s="207">
        <f t="shared" si="16"/>
        <v>0</v>
      </c>
      <c r="AI40" s="168">
        <f t="shared" si="5"/>
        <v>0</v>
      </c>
      <c r="AJ40" s="168">
        <f t="shared" si="6"/>
        <v>0</v>
      </c>
      <c r="AK40" s="207">
        <f t="shared" si="16"/>
        <v>0</v>
      </c>
      <c r="AL40" s="207">
        <f t="shared" si="16"/>
        <v>0</v>
      </c>
      <c r="AM40" s="207">
        <f t="shared" si="16"/>
        <v>0</v>
      </c>
      <c r="AN40" s="207">
        <f t="shared" si="16"/>
        <v>0</v>
      </c>
      <c r="AO40" s="207">
        <f t="shared" si="16"/>
        <v>0</v>
      </c>
      <c r="AP40" s="207">
        <f t="shared" si="16"/>
        <v>0</v>
      </c>
      <c r="AQ40" s="207">
        <f t="shared" si="16"/>
        <v>0</v>
      </c>
      <c r="AR40" s="207">
        <f t="shared" si="16"/>
        <v>0</v>
      </c>
      <c r="AS40" s="207">
        <v>0</v>
      </c>
      <c r="AT40" s="207">
        <f t="shared" si="16"/>
        <v>319.10000000000002</v>
      </c>
      <c r="AU40" s="207">
        <f t="shared" si="16"/>
        <v>31.5</v>
      </c>
      <c r="AV40" s="207">
        <f t="shared" si="16"/>
        <v>0</v>
      </c>
      <c r="AW40" s="168">
        <f t="shared" si="7"/>
        <v>0</v>
      </c>
      <c r="AX40" s="168">
        <f t="shared" si="8"/>
        <v>0</v>
      </c>
      <c r="AY40" s="207">
        <f t="shared" si="16"/>
        <v>0</v>
      </c>
      <c r="AZ40" s="207">
        <f t="shared" si="16"/>
        <v>0</v>
      </c>
      <c r="BA40" s="207">
        <f t="shared" si="16"/>
        <v>0</v>
      </c>
      <c r="BB40" s="207">
        <f t="shared" si="16"/>
        <v>0</v>
      </c>
      <c r="BC40" s="207">
        <f t="shared" si="16"/>
        <v>0</v>
      </c>
      <c r="BD40" s="207">
        <f t="shared" si="16"/>
        <v>0</v>
      </c>
      <c r="BE40" s="207">
        <f t="shared" si="16"/>
        <v>0</v>
      </c>
      <c r="BF40" s="207">
        <f t="shared" si="16"/>
        <v>0</v>
      </c>
      <c r="BG40" s="207">
        <f t="shared" si="16"/>
        <v>0</v>
      </c>
      <c r="BH40" s="207">
        <f t="shared" si="16"/>
        <v>0</v>
      </c>
      <c r="BI40" s="180"/>
      <c r="BJ40" s="181"/>
      <c r="BK40" s="159">
        <f t="shared" si="9"/>
        <v>0</v>
      </c>
      <c r="BL40" s="159">
        <f t="shared" si="10"/>
        <v>0</v>
      </c>
      <c r="BM40" s="344"/>
      <c r="BN40" s="376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</row>
    <row r="41" spans="1:155" s="27" customFormat="1" ht="18.75" customHeight="1" thickBot="1">
      <c r="A41" s="292" t="s">
        <v>62</v>
      </c>
      <c r="B41" s="293" t="s">
        <v>75</v>
      </c>
      <c r="C41" s="338" t="s">
        <v>21</v>
      </c>
      <c r="D41" s="291" t="s">
        <v>51</v>
      </c>
      <c r="E41" s="268" t="s">
        <v>52</v>
      </c>
      <c r="F41" s="133">
        <f t="shared" ref="F41:G44" si="17">R41+W41+Z41+AC41+AK41+AN41+AQ41+AY41+BB41+BF41</f>
        <v>5134.3</v>
      </c>
      <c r="G41" s="133">
        <f t="shared" si="17"/>
        <v>0</v>
      </c>
      <c r="H41" s="259">
        <v>0</v>
      </c>
      <c r="I41" s="205">
        <v>0</v>
      </c>
      <c r="J41" s="133">
        <v>0</v>
      </c>
      <c r="K41" s="133">
        <v>0</v>
      </c>
      <c r="L41" s="133">
        <v>0</v>
      </c>
      <c r="M41" s="133">
        <v>0</v>
      </c>
      <c r="N41" s="148">
        <v>0</v>
      </c>
      <c r="O41" s="133">
        <v>0</v>
      </c>
      <c r="P41" s="133">
        <v>0</v>
      </c>
      <c r="Q41" s="133">
        <v>0</v>
      </c>
      <c r="R41" s="133">
        <f>I41+L41+O41</f>
        <v>0</v>
      </c>
      <c r="S41" s="133">
        <f>J41+M41+P41</f>
        <v>0</v>
      </c>
      <c r="T41" s="133" t="e">
        <f>S41/R41*100</f>
        <v>#DIV/0!</v>
      </c>
      <c r="U41" s="130">
        <f t="shared" si="3"/>
        <v>0</v>
      </c>
      <c r="V41" s="168">
        <f t="shared" si="4"/>
        <v>0</v>
      </c>
      <c r="W41" s="133">
        <v>896.4</v>
      </c>
      <c r="X41" s="133">
        <v>0</v>
      </c>
      <c r="Y41" s="133">
        <v>0</v>
      </c>
      <c r="Z41" s="133">
        <v>0</v>
      </c>
      <c r="AA41" s="133">
        <v>0</v>
      </c>
      <c r="AB41" s="133">
        <v>0</v>
      </c>
      <c r="AC41" s="133">
        <v>0</v>
      </c>
      <c r="AD41" s="133">
        <v>0</v>
      </c>
      <c r="AE41" s="133">
        <v>0</v>
      </c>
      <c r="AF41" s="133">
        <f>R41+W41+Z41+AC41</f>
        <v>896.4</v>
      </c>
      <c r="AG41" s="169">
        <f>S41+X41+AA41+AD41</f>
        <v>0</v>
      </c>
      <c r="AH41" s="169"/>
      <c r="AI41" s="168">
        <f t="shared" si="5"/>
        <v>896.4</v>
      </c>
      <c r="AJ41" s="168">
        <f t="shared" si="6"/>
        <v>896.4</v>
      </c>
      <c r="AK41" s="133">
        <v>896.4</v>
      </c>
      <c r="AL41" s="133">
        <v>0</v>
      </c>
      <c r="AM41" s="133">
        <v>0</v>
      </c>
      <c r="AN41" s="133">
        <v>0</v>
      </c>
      <c r="AO41" s="133">
        <v>0</v>
      </c>
      <c r="AP41" s="133">
        <v>0</v>
      </c>
      <c r="AQ41" s="133">
        <v>0</v>
      </c>
      <c r="AR41" s="133">
        <v>0</v>
      </c>
      <c r="AS41" s="133">
        <v>0</v>
      </c>
      <c r="AT41" s="133">
        <f>AF41+AK41+AN41+AQ41</f>
        <v>1792.8</v>
      </c>
      <c r="AU41" s="169">
        <f>AG41+AL41+AO41+AR41</f>
        <v>0</v>
      </c>
      <c r="AV41" s="169"/>
      <c r="AW41" s="168">
        <f t="shared" si="7"/>
        <v>896.4</v>
      </c>
      <c r="AX41" s="168">
        <f>AK41+AN41+AQ41</f>
        <v>896.4</v>
      </c>
      <c r="AY41" s="133">
        <v>1669.5</v>
      </c>
      <c r="AZ41" s="133">
        <v>0</v>
      </c>
      <c r="BA41" s="133">
        <v>0</v>
      </c>
      <c r="BB41" s="133">
        <v>0</v>
      </c>
      <c r="BC41" s="133">
        <v>0</v>
      </c>
      <c r="BD41" s="133"/>
      <c r="BE41" s="133">
        <v>0</v>
      </c>
      <c r="BF41" s="133">
        <f>1669.4+2.6</f>
        <v>1672</v>
      </c>
      <c r="BG41" s="133">
        <v>0</v>
      </c>
      <c r="BH41" s="133">
        <v>0</v>
      </c>
      <c r="BI41" s="170">
        <f>AT41+AY41+BB41+BF41</f>
        <v>5134.3</v>
      </c>
      <c r="BJ41" s="171">
        <f>AU41+AZ41+BC41+BG41</f>
        <v>0</v>
      </c>
      <c r="BK41" s="159">
        <f t="shared" si="9"/>
        <v>3341.5</v>
      </c>
      <c r="BL41" s="159">
        <f t="shared" si="10"/>
        <v>3341.5</v>
      </c>
      <c r="BM41" s="343"/>
      <c r="BN41" s="340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s="27" customFormat="1" ht="27" customHeight="1" thickBot="1">
      <c r="A42" s="280"/>
      <c r="B42" s="283"/>
      <c r="C42" s="286"/>
      <c r="D42" s="289"/>
      <c r="E42" s="262" t="s">
        <v>53</v>
      </c>
      <c r="F42" s="116">
        <f t="shared" si="17"/>
        <v>5134.3</v>
      </c>
      <c r="G42" s="116">
        <f t="shared" si="17"/>
        <v>0</v>
      </c>
      <c r="H42" s="260">
        <v>0</v>
      </c>
      <c r="I42" s="202">
        <v>0</v>
      </c>
      <c r="J42" s="116">
        <v>0</v>
      </c>
      <c r="K42" s="116">
        <v>0</v>
      </c>
      <c r="L42" s="116">
        <v>0</v>
      </c>
      <c r="M42" s="116">
        <v>0</v>
      </c>
      <c r="N42" s="229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30">
        <f t="shared" si="3"/>
        <v>0</v>
      </c>
      <c r="V42" s="168">
        <f t="shared" si="4"/>
        <v>0</v>
      </c>
      <c r="W42" s="116">
        <v>896.4</v>
      </c>
      <c r="X42" s="116">
        <v>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116">
        <v>0</v>
      </c>
      <c r="AE42" s="116">
        <v>0</v>
      </c>
      <c r="AF42" s="116">
        <v>0</v>
      </c>
      <c r="AG42" s="116">
        <v>0</v>
      </c>
      <c r="AH42" s="116">
        <v>0</v>
      </c>
      <c r="AI42" s="168">
        <f t="shared" si="5"/>
        <v>896.4</v>
      </c>
      <c r="AJ42" s="168">
        <f t="shared" si="6"/>
        <v>896.4</v>
      </c>
      <c r="AK42" s="116">
        <v>896.4</v>
      </c>
      <c r="AL42" s="116">
        <v>0</v>
      </c>
      <c r="AM42" s="116">
        <v>0</v>
      </c>
      <c r="AN42" s="116">
        <v>0</v>
      </c>
      <c r="AO42" s="116"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v>0</v>
      </c>
      <c r="AU42" s="116">
        <v>0</v>
      </c>
      <c r="AV42" s="116">
        <v>0</v>
      </c>
      <c r="AW42" s="168">
        <f t="shared" si="7"/>
        <v>896.4</v>
      </c>
      <c r="AX42" s="168">
        <f t="shared" si="8"/>
        <v>896.4</v>
      </c>
      <c r="AY42" s="116">
        <v>1669.5</v>
      </c>
      <c r="AZ42" s="116">
        <v>0</v>
      </c>
      <c r="BA42" s="116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1672</v>
      </c>
      <c r="BG42" s="116">
        <v>0</v>
      </c>
      <c r="BH42" s="116">
        <v>0</v>
      </c>
      <c r="BI42" s="170"/>
      <c r="BJ42" s="171"/>
      <c r="BK42" s="159">
        <f t="shared" si="9"/>
        <v>3341.5</v>
      </c>
      <c r="BL42" s="159">
        <f t="shared" si="10"/>
        <v>3341.5</v>
      </c>
      <c r="BM42" s="344"/>
      <c r="BN42" s="34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</row>
    <row r="43" spans="1:155" s="27" customFormat="1" ht="27" customHeight="1" thickBot="1">
      <c r="A43" s="281"/>
      <c r="B43" s="284"/>
      <c r="C43" s="287"/>
      <c r="D43" s="290"/>
      <c r="E43" s="263" t="s">
        <v>54</v>
      </c>
      <c r="F43" s="135">
        <f t="shared" si="17"/>
        <v>0</v>
      </c>
      <c r="G43" s="135">
        <f t="shared" si="17"/>
        <v>0</v>
      </c>
      <c r="H43" s="261">
        <v>0</v>
      </c>
      <c r="I43" s="203">
        <f t="shared" ref="I43:BJ43" si="18">I41</f>
        <v>0</v>
      </c>
      <c r="J43" s="135">
        <v>0</v>
      </c>
      <c r="K43" s="135">
        <f t="shared" si="18"/>
        <v>0</v>
      </c>
      <c r="L43" s="135">
        <f t="shared" si="18"/>
        <v>0</v>
      </c>
      <c r="M43" s="135">
        <v>0</v>
      </c>
      <c r="N43" s="135">
        <v>0</v>
      </c>
      <c r="O43" s="135">
        <f t="shared" si="18"/>
        <v>0</v>
      </c>
      <c r="P43" s="135">
        <f t="shared" si="18"/>
        <v>0</v>
      </c>
      <c r="Q43" s="135">
        <f t="shared" si="18"/>
        <v>0</v>
      </c>
      <c r="R43" s="135">
        <f t="shared" si="18"/>
        <v>0</v>
      </c>
      <c r="S43" s="135">
        <f t="shared" si="18"/>
        <v>0</v>
      </c>
      <c r="T43" s="135" t="e">
        <f t="shared" si="18"/>
        <v>#DIV/0!</v>
      </c>
      <c r="U43" s="130">
        <f t="shared" si="3"/>
        <v>0</v>
      </c>
      <c r="V43" s="168">
        <f t="shared" si="4"/>
        <v>0</v>
      </c>
      <c r="W43" s="135">
        <v>0</v>
      </c>
      <c r="X43" s="135">
        <f t="shared" si="18"/>
        <v>0</v>
      </c>
      <c r="Y43" s="135">
        <f t="shared" si="18"/>
        <v>0</v>
      </c>
      <c r="Z43" s="135">
        <f t="shared" si="18"/>
        <v>0</v>
      </c>
      <c r="AA43" s="135">
        <f t="shared" si="18"/>
        <v>0</v>
      </c>
      <c r="AB43" s="135">
        <f t="shared" si="18"/>
        <v>0</v>
      </c>
      <c r="AC43" s="135">
        <f t="shared" si="18"/>
        <v>0</v>
      </c>
      <c r="AD43" s="135">
        <f t="shared" si="18"/>
        <v>0</v>
      </c>
      <c r="AE43" s="135">
        <f t="shared" si="18"/>
        <v>0</v>
      </c>
      <c r="AF43" s="135">
        <f t="shared" si="18"/>
        <v>896.4</v>
      </c>
      <c r="AG43" s="135">
        <f t="shared" si="18"/>
        <v>0</v>
      </c>
      <c r="AH43" s="135">
        <f t="shared" si="18"/>
        <v>0</v>
      </c>
      <c r="AI43" s="168">
        <f t="shared" si="5"/>
        <v>0</v>
      </c>
      <c r="AJ43" s="168">
        <f t="shared" si="6"/>
        <v>0</v>
      </c>
      <c r="AK43" s="135">
        <v>0</v>
      </c>
      <c r="AL43" s="135">
        <f t="shared" si="18"/>
        <v>0</v>
      </c>
      <c r="AM43" s="135">
        <f t="shared" si="18"/>
        <v>0</v>
      </c>
      <c r="AN43" s="135">
        <f t="shared" si="18"/>
        <v>0</v>
      </c>
      <c r="AO43" s="135">
        <f t="shared" si="18"/>
        <v>0</v>
      </c>
      <c r="AP43" s="135">
        <f t="shared" si="18"/>
        <v>0</v>
      </c>
      <c r="AQ43" s="135">
        <v>0</v>
      </c>
      <c r="AR43" s="135">
        <f>AR41-AR42</f>
        <v>0</v>
      </c>
      <c r="AS43" s="135">
        <v>0</v>
      </c>
      <c r="AT43" s="135">
        <f t="shared" si="18"/>
        <v>1792.8</v>
      </c>
      <c r="AU43" s="135">
        <f t="shared" si="18"/>
        <v>0</v>
      </c>
      <c r="AV43" s="135">
        <f t="shared" si="18"/>
        <v>0</v>
      </c>
      <c r="AW43" s="168">
        <f t="shared" si="7"/>
        <v>0</v>
      </c>
      <c r="AX43" s="168">
        <f t="shared" si="8"/>
        <v>0</v>
      </c>
      <c r="AY43" s="135">
        <v>0</v>
      </c>
      <c r="AZ43" s="135">
        <v>0</v>
      </c>
      <c r="BA43" s="135">
        <f t="shared" si="18"/>
        <v>0</v>
      </c>
      <c r="BB43" s="135">
        <v>0</v>
      </c>
      <c r="BC43" s="135">
        <f t="shared" si="18"/>
        <v>0</v>
      </c>
      <c r="BD43" s="135">
        <f t="shared" si="18"/>
        <v>0</v>
      </c>
      <c r="BE43" s="135">
        <v>0</v>
      </c>
      <c r="BF43" s="135">
        <v>0</v>
      </c>
      <c r="BG43" s="135">
        <v>0</v>
      </c>
      <c r="BH43" s="135">
        <f t="shared" si="18"/>
        <v>0</v>
      </c>
      <c r="BI43" s="176">
        <f t="shared" si="18"/>
        <v>5134.3</v>
      </c>
      <c r="BJ43" s="177">
        <f t="shared" si="18"/>
        <v>0</v>
      </c>
      <c r="BK43" s="159">
        <f t="shared" si="9"/>
        <v>0</v>
      </c>
      <c r="BL43" s="159">
        <f t="shared" si="10"/>
        <v>0</v>
      </c>
      <c r="BM43" s="345"/>
      <c r="BN43" s="342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s="27" customFormat="1" ht="16.5" customHeight="1" thickBot="1">
      <c r="A44" s="292" t="s">
        <v>63</v>
      </c>
      <c r="B44" s="293" t="s">
        <v>76</v>
      </c>
      <c r="C44" s="338" t="s">
        <v>21</v>
      </c>
      <c r="D44" s="291" t="s">
        <v>89</v>
      </c>
      <c r="E44" s="268" t="s">
        <v>52</v>
      </c>
      <c r="F44" s="133">
        <f t="shared" si="17"/>
        <v>19293.473000000002</v>
      </c>
      <c r="G44" s="133">
        <f t="shared" si="17"/>
        <v>5207.3999999999996</v>
      </c>
      <c r="H44" s="259">
        <f>G44/F44*100</f>
        <v>26.990474965290073</v>
      </c>
      <c r="I44" s="205">
        <f>337+138</f>
        <v>475</v>
      </c>
      <c r="J44" s="133">
        <v>471.8</v>
      </c>
      <c r="K44" s="133">
        <f>J44/I44*100</f>
        <v>99.326315789473682</v>
      </c>
      <c r="L44" s="133">
        <v>1329.9</v>
      </c>
      <c r="M44" s="133">
        <v>1333.1</v>
      </c>
      <c r="N44" s="133">
        <f>M44/L44*100</f>
        <v>100.2406195954583</v>
      </c>
      <c r="O44" s="133">
        <f>2846.6+585.5</f>
        <v>3432.1</v>
      </c>
      <c r="P44" s="133">
        <v>3402.5</v>
      </c>
      <c r="Q44" s="133">
        <f>P44/O44*100</f>
        <v>99.137554267066804</v>
      </c>
      <c r="R44" s="133">
        <f>I44+L44+O44</f>
        <v>5237</v>
      </c>
      <c r="S44" s="133">
        <f>J44+M44+P44</f>
        <v>5207.3999999999996</v>
      </c>
      <c r="T44" s="133">
        <f>S44/R44*100</f>
        <v>99.434790910826791</v>
      </c>
      <c r="U44" s="130">
        <f t="shared" si="3"/>
        <v>5237</v>
      </c>
      <c r="V44" s="168">
        <f t="shared" si="4"/>
        <v>5237</v>
      </c>
      <c r="W44" s="133">
        <f>1904-420-1.5</f>
        <v>1482.5</v>
      </c>
      <c r="X44" s="133">
        <v>0</v>
      </c>
      <c r="Y44" s="133">
        <v>0</v>
      </c>
      <c r="Z44" s="133">
        <v>1499.9</v>
      </c>
      <c r="AA44" s="133">
        <v>0</v>
      </c>
      <c r="AB44" s="133">
        <v>0</v>
      </c>
      <c r="AC44" s="133">
        <v>1384.2</v>
      </c>
      <c r="AD44" s="133">
        <v>0</v>
      </c>
      <c r="AE44" s="133">
        <v>0</v>
      </c>
      <c r="AF44" s="133">
        <f>R44+W44+Z44+AC44</f>
        <v>9603.6</v>
      </c>
      <c r="AG44" s="169">
        <f>S44+X44+AA44+AD44</f>
        <v>5207.3999999999996</v>
      </c>
      <c r="AH44" s="169"/>
      <c r="AI44" s="168">
        <f t="shared" si="5"/>
        <v>4366.6000000000004</v>
      </c>
      <c r="AJ44" s="168">
        <f>W44+Z44+AC44</f>
        <v>4366.6000000000004</v>
      </c>
      <c r="AK44" s="133">
        <v>1514.8</v>
      </c>
      <c r="AL44" s="133">
        <v>0</v>
      </c>
      <c r="AM44" s="133">
        <v>0</v>
      </c>
      <c r="AN44" s="133">
        <v>1673.2</v>
      </c>
      <c r="AO44" s="133">
        <v>0</v>
      </c>
      <c r="AP44" s="133">
        <v>0</v>
      </c>
      <c r="AQ44" s="133">
        <v>1486.1</v>
      </c>
      <c r="AR44" s="133">
        <v>0</v>
      </c>
      <c r="AS44" s="133">
        <v>0</v>
      </c>
      <c r="AT44" s="133">
        <f>AF44+AK44+AN44+AQ44</f>
        <v>14277.7</v>
      </c>
      <c r="AU44" s="169">
        <f>AG44+AL44+AO44+AR44</f>
        <v>5207.3999999999996</v>
      </c>
      <c r="AV44" s="169"/>
      <c r="AW44" s="168">
        <f t="shared" si="7"/>
        <v>4674.1000000000004</v>
      </c>
      <c r="AX44" s="168">
        <f t="shared" si="8"/>
        <v>4674.1000000000004</v>
      </c>
      <c r="AY44" s="133">
        <v>1383</v>
      </c>
      <c r="AZ44" s="133">
        <v>0</v>
      </c>
      <c r="BA44" s="133">
        <v>0</v>
      </c>
      <c r="BB44" s="133">
        <v>1320.0730000000001</v>
      </c>
      <c r="BC44" s="133">
        <v>0</v>
      </c>
      <c r="BD44" s="133"/>
      <c r="BE44" s="133">
        <v>0</v>
      </c>
      <c r="BF44" s="133">
        <f>2476.7-164</f>
        <v>2312.6999999999998</v>
      </c>
      <c r="BG44" s="133">
        <v>0</v>
      </c>
      <c r="BH44" s="133">
        <v>0</v>
      </c>
      <c r="BI44" s="170">
        <f>AT44+AY44+BB44+BF44</f>
        <v>19293.473000000002</v>
      </c>
      <c r="BJ44" s="171">
        <f>AU44+AZ44+BC44+BG44</f>
        <v>5207.3999999999996</v>
      </c>
      <c r="BK44" s="159">
        <f t="shared" si="9"/>
        <v>5015.7730000000001</v>
      </c>
      <c r="BL44" s="159">
        <f t="shared" si="10"/>
        <v>5015.7730000000001</v>
      </c>
      <c r="BM44" s="377" t="s">
        <v>114</v>
      </c>
      <c r="BN44" s="340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</row>
    <row r="45" spans="1:155" ht="36" customHeight="1">
      <c r="A45" s="280"/>
      <c r="B45" s="283"/>
      <c r="C45" s="286"/>
      <c r="D45" s="289"/>
      <c r="E45" s="262" t="s">
        <v>53</v>
      </c>
      <c r="F45" s="116">
        <v>0</v>
      </c>
      <c r="G45" s="116">
        <v>0</v>
      </c>
      <c r="H45" s="141">
        <v>0</v>
      </c>
      <c r="I45" s="202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30">
        <f t="shared" si="3"/>
        <v>0</v>
      </c>
      <c r="V45" s="168">
        <f t="shared" si="4"/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68">
        <f t="shared" si="5"/>
        <v>0</v>
      </c>
      <c r="AJ45" s="168">
        <f t="shared" si="6"/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v>0</v>
      </c>
      <c r="AU45" s="116">
        <v>0</v>
      </c>
      <c r="AV45" s="116">
        <v>0</v>
      </c>
      <c r="AW45" s="168">
        <f t="shared" si="7"/>
        <v>0</v>
      </c>
      <c r="AX45" s="168">
        <f t="shared" si="8"/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16">
        <v>0</v>
      </c>
      <c r="BH45" s="116">
        <v>0</v>
      </c>
      <c r="BI45" s="185">
        <v>0</v>
      </c>
      <c r="BJ45" s="186">
        <v>0</v>
      </c>
      <c r="BK45" s="159">
        <f t="shared" si="9"/>
        <v>0</v>
      </c>
      <c r="BL45" s="159">
        <f t="shared" si="10"/>
        <v>0</v>
      </c>
      <c r="BM45" s="378"/>
      <c r="BN45" s="341"/>
      <c r="BO45" s="166"/>
    </row>
    <row r="46" spans="1:155" ht="29.25" customHeight="1" thickBot="1">
      <c r="A46" s="281"/>
      <c r="B46" s="284"/>
      <c r="C46" s="287"/>
      <c r="D46" s="290"/>
      <c r="E46" s="263" t="s">
        <v>54</v>
      </c>
      <c r="F46" s="135">
        <f>F44</f>
        <v>19293.473000000002</v>
      </c>
      <c r="G46" s="135">
        <f>G44</f>
        <v>5207.3999999999996</v>
      </c>
      <c r="H46" s="142">
        <f>H44</f>
        <v>26.990474965290073</v>
      </c>
      <c r="I46" s="203">
        <f t="shared" ref="I46:BH46" si="19">I44</f>
        <v>475</v>
      </c>
      <c r="J46" s="135">
        <f t="shared" si="19"/>
        <v>471.8</v>
      </c>
      <c r="K46" s="135">
        <f t="shared" si="19"/>
        <v>99.326315789473682</v>
      </c>
      <c r="L46" s="135">
        <f t="shared" si="19"/>
        <v>1329.9</v>
      </c>
      <c r="M46" s="135">
        <f t="shared" si="19"/>
        <v>1333.1</v>
      </c>
      <c r="N46" s="135">
        <f t="shared" si="19"/>
        <v>100.2406195954583</v>
      </c>
      <c r="O46" s="135">
        <f t="shared" si="19"/>
        <v>3432.1</v>
      </c>
      <c r="P46" s="135">
        <f t="shared" si="19"/>
        <v>3402.5</v>
      </c>
      <c r="Q46" s="135">
        <f t="shared" si="19"/>
        <v>99.137554267066804</v>
      </c>
      <c r="R46" s="135">
        <f t="shared" si="19"/>
        <v>5237</v>
      </c>
      <c r="S46" s="135">
        <f t="shared" si="19"/>
        <v>5207.3999999999996</v>
      </c>
      <c r="T46" s="135">
        <f t="shared" si="19"/>
        <v>99.434790910826791</v>
      </c>
      <c r="U46" s="130">
        <f t="shared" si="3"/>
        <v>5237</v>
      </c>
      <c r="V46" s="168">
        <f t="shared" si="4"/>
        <v>5237</v>
      </c>
      <c r="W46" s="135">
        <f t="shared" si="19"/>
        <v>1482.5</v>
      </c>
      <c r="X46" s="135">
        <f t="shared" si="19"/>
        <v>0</v>
      </c>
      <c r="Y46" s="135">
        <f t="shared" si="19"/>
        <v>0</v>
      </c>
      <c r="Z46" s="135">
        <f t="shared" si="19"/>
        <v>1499.9</v>
      </c>
      <c r="AA46" s="135">
        <f t="shared" si="19"/>
        <v>0</v>
      </c>
      <c r="AB46" s="135">
        <f t="shared" si="19"/>
        <v>0</v>
      </c>
      <c r="AC46" s="135">
        <f t="shared" si="19"/>
        <v>1384.2</v>
      </c>
      <c r="AD46" s="135">
        <f t="shared" si="19"/>
        <v>0</v>
      </c>
      <c r="AE46" s="135">
        <f t="shared" si="19"/>
        <v>0</v>
      </c>
      <c r="AF46" s="135">
        <f t="shared" si="19"/>
        <v>9603.6</v>
      </c>
      <c r="AG46" s="135">
        <f t="shared" si="19"/>
        <v>5207.3999999999996</v>
      </c>
      <c r="AH46" s="135">
        <f t="shared" si="19"/>
        <v>0</v>
      </c>
      <c r="AI46" s="168">
        <f t="shared" si="5"/>
        <v>4366.6000000000004</v>
      </c>
      <c r="AJ46" s="168">
        <f t="shared" si="6"/>
        <v>4366.6000000000004</v>
      </c>
      <c r="AK46" s="135">
        <f t="shared" si="19"/>
        <v>1514.8</v>
      </c>
      <c r="AL46" s="135">
        <f t="shared" si="19"/>
        <v>0</v>
      </c>
      <c r="AM46" s="135">
        <f t="shared" si="19"/>
        <v>0</v>
      </c>
      <c r="AN46" s="135">
        <f t="shared" si="19"/>
        <v>1673.2</v>
      </c>
      <c r="AO46" s="135">
        <f t="shared" si="19"/>
        <v>0</v>
      </c>
      <c r="AP46" s="135">
        <f t="shared" si="19"/>
        <v>0</v>
      </c>
      <c r="AQ46" s="135">
        <f t="shared" si="19"/>
        <v>1486.1</v>
      </c>
      <c r="AR46" s="135">
        <f t="shared" si="19"/>
        <v>0</v>
      </c>
      <c r="AS46" s="135">
        <f t="shared" si="19"/>
        <v>0</v>
      </c>
      <c r="AT46" s="135">
        <f t="shared" si="19"/>
        <v>14277.7</v>
      </c>
      <c r="AU46" s="135">
        <f t="shared" si="19"/>
        <v>5207.3999999999996</v>
      </c>
      <c r="AV46" s="135">
        <f t="shared" si="19"/>
        <v>0</v>
      </c>
      <c r="AW46" s="168">
        <f t="shared" si="7"/>
        <v>4674.1000000000004</v>
      </c>
      <c r="AX46" s="168">
        <f t="shared" si="8"/>
        <v>4674.1000000000004</v>
      </c>
      <c r="AY46" s="135">
        <f t="shared" si="19"/>
        <v>1383</v>
      </c>
      <c r="AZ46" s="135">
        <f t="shared" si="19"/>
        <v>0</v>
      </c>
      <c r="BA46" s="135">
        <f t="shared" si="19"/>
        <v>0</v>
      </c>
      <c r="BB46" s="135">
        <f>BB44</f>
        <v>1320.0730000000001</v>
      </c>
      <c r="BC46" s="135">
        <v>0</v>
      </c>
      <c r="BD46" s="135">
        <f t="shared" si="19"/>
        <v>0</v>
      </c>
      <c r="BE46" s="135">
        <f t="shared" si="19"/>
        <v>0</v>
      </c>
      <c r="BF46" s="135">
        <f>BF44</f>
        <v>2312.6999999999998</v>
      </c>
      <c r="BG46" s="135">
        <f t="shared" si="19"/>
        <v>0</v>
      </c>
      <c r="BH46" s="135">
        <f t="shared" si="19"/>
        <v>0</v>
      </c>
      <c r="BI46" s="183"/>
      <c r="BJ46" s="184"/>
      <c r="BK46" s="159">
        <f t="shared" si="9"/>
        <v>5015.7730000000001</v>
      </c>
      <c r="BL46" s="159">
        <f t="shared" si="10"/>
        <v>5015.7730000000001</v>
      </c>
      <c r="BM46" s="379"/>
      <c r="BN46" s="342"/>
    </row>
    <row r="47" spans="1:155" ht="24.75" hidden="1" customHeight="1" thickBot="1">
      <c r="A47" s="114"/>
      <c r="B47" s="242"/>
      <c r="C47" s="286" t="s">
        <v>21</v>
      </c>
      <c r="D47" s="289">
        <v>6</v>
      </c>
      <c r="E47" s="250" t="s">
        <v>52</v>
      </c>
      <c r="F47" s="117"/>
      <c r="G47" s="117"/>
      <c r="H47" s="136"/>
      <c r="I47" s="160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30">
        <f t="shared" si="3"/>
        <v>0</v>
      </c>
      <c r="V47" s="168">
        <f t="shared" si="4"/>
        <v>0</v>
      </c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36"/>
      <c r="AH47" s="136"/>
      <c r="AI47" s="168">
        <f t="shared" si="5"/>
        <v>0</v>
      </c>
      <c r="AJ47" s="168">
        <f t="shared" si="6"/>
        <v>0</v>
      </c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36"/>
      <c r="AV47" s="136"/>
      <c r="AW47" s="168">
        <f t="shared" si="7"/>
        <v>0</v>
      </c>
      <c r="AX47" s="168">
        <f t="shared" si="8"/>
        <v>0</v>
      </c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72"/>
      <c r="BJ47" s="173"/>
      <c r="BK47" s="159">
        <f t="shared" si="9"/>
        <v>0</v>
      </c>
      <c r="BL47" s="159">
        <f t="shared" si="10"/>
        <v>0</v>
      </c>
      <c r="BM47" s="126"/>
      <c r="BN47" s="163"/>
    </row>
    <row r="48" spans="1:155" ht="24.75" hidden="1" customHeight="1" thickBot="1">
      <c r="A48" s="114"/>
      <c r="B48" s="242"/>
      <c r="C48" s="286"/>
      <c r="D48" s="289"/>
      <c r="E48" s="249" t="s">
        <v>53</v>
      </c>
      <c r="F48" s="116"/>
      <c r="G48" s="116"/>
      <c r="H48" s="134"/>
      <c r="I48" s="202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30">
        <f t="shared" si="3"/>
        <v>0</v>
      </c>
      <c r="V48" s="168">
        <f t="shared" si="4"/>
        <v>0</v>
      </c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34"/>
      <c r="AH48" s="134"/>
      <c r="AI48" s="168">
        <f t="shared" si="5"/>
        <v>0</v>
      </c>
      <c r="AJ48" s="168">
        <f t="shared" si="6"/>
        <v>0</v>
      </c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34"/>
      <c r="AV48" s="134"/>
      <c r="AW48" s="168">
        <f t="shared" si="7"/>
        <v>0</v>
      </c>
      <c r="AX48" s="168">
        <f t="shared" si="8"/>
        <v>0</v>
      </c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72"/>
      <c r="BJ48" s="173"/>
      <c r="BK48" s="159">
        <f t="shared" si="9"/>
        <v>0</v>
      </c>
      <c r="BL48" s="159">
        <f t="shared" si="10"/>
        <v>0</v>
      </c>
      <c r="BM48" s="126"/>
      <c r="BN48" s="163"/>
    </row>
    <row r="49" spans="1:155" ht="32.25" hidden="1" customHeight="1" thickBot="1">
      <c r="A49" s="114"/>
      <c r="B49" s="242"/>
      <c r="C49" s="287"/>
      <c r="D49" s="290"/>
      <c r="E49" s="249" t="s">
        <v>54</v>
      </c>
      <c r="F49" s="116">
        <v>0</v>
      </c>
      <c r="G49" s="116">
        <v>0</v>
      </c>
      <c r="H49" s="134">
        <v>0</v>
      </c>
      <c r="I49" s="202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f>I49+L49+O49</f>
        <v>0</v>
      </c>
      <c r="S49" s="116">
        <v>0</v>
      </c>
      <c r="T49" s="116">
        <v>0</v>
      </c>
      <c r="U49" s="130">
        <f t="shared" si="3"/>
        <v>0</v>
      </c>
      <c r="V49" s="168">
        <f t="shared" si="4"/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f>R49+W49+Z49+AC49</f>
        <v>0</v>
      </c>
      <c r="AG49" s="134">
        <f>S49+X49+AA49+AD49</f>
        <v>0</v>
      </c>
      <c r="AH49" s="134"/>
      <c r="AI49" s="168">
        <f t="shared" si="5"/>
        <v>0</v>
      </c>
      <c r="AJ49" s="168">
        <f t="shared" si="6"/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>AF49+AK49+AN49+AQ49</f>
        <v>0</v>
      </c>
      <c r="AU49" s="134">
        <f>AG49+AL49+AO49+AR49</f>
        <v>0</v>
      </c>
      <c r="AV49" s="134"/>
      <c r="AW49" s="168">
        <f t="shared" si="7"/>
        <v>0</v>
      </c>
      <c r="AX49" s="168">
        <f t="shared" si="8"/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16"/>
      <c r="BE49" s="116">
        <v>0</v>
      </c>
      <c r="BF49" s="116">
        <v>0</v>
      </c>
      <c r="BG49" s="116">
        <v>0</v>
      </c>
      <c r="BH49" s="116">
        <v>0</v>
      </c>
      <c r="BI49" s="172">
        <f>AT49+AY49+BB49+BF49</f>
        <v>0</v>
      </c>
      <c r="BJ49" s="173">
        <f>AU49+AZ49+BC49+BG49</f>
        <v>0</v>
      </c>
      <c r="BK49" s="159">
        <f t="shared" si="9"/>
        <v>0</v>
      </c>
      <c r="BL49" s="159">
        <f t="shared" si="10"/>
        <v>0</v>
      </c>
      <c r="BM49" s="126"/>
      <c r="BN49" s="163"/>
    </row>
    <row r="50" spans="1:155" ht="34.5" hidden="1" customHeight="1" thickBot="1">
      <c r="A50" s="114"/>
      <c r="B50" s="242"/>
      <c r="C50" s="215"/>
      <c r="D50" s="216"/>
      <c r="E50" s="264"/>
      <c r="F50" s="116"/>
      <c r="G50" s="116"/>
      <c r="H50" s="134"/>
      <c r="I50" s="204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130">
        <f t="shared" si="3"/>
        <v>0</v>
      </c>
      <c r="V50" s="168">
        <f t="shared" si="4"/>
        <v>0</v>
      </c>
      <c r="W50" s="229"/>
      <c r="X50" s="229"/>
      <c r="Y50" s="206"/>
      <c r="Z50" s="206"/>
      <c r="AA50" s="206"/>
      <c r="AB50" s="206"/>
      <c r="AC50" s="206"/>
      <c r="AD50" s="206"/>
      <c r="AE50" s="206"/>
      <c r="AF50" s="206"/>
      <c r="AG50" s="137"/>
      <c r="AH50" s="137"/>
      <c r="AI50" s="168">
        <f t="shared" si="5"/>
        <v>0</v>
      </c>
      <c r="AJ50" s="168">
        <f t="shared" si="6"/>
        <v>0</v>
      </c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137"/>
      <c r="AV50" s="137"/>
      <c r="AW50" s="168">
        <f t="shared" si="7"/>
        <v>0</v>
      </c>
      <c r="AX50" s="168">
        <f t="shared" si="8"/>
        <v>0</v>
      </c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172"/>
      <c r="BJ50" s="173"/>
      <c r="BK50" s="159">
        <f t="shared" si="9"/>
        <v>0</v>
      </c>
      <c r="BL50" s="159">
        <f t="shared" si="10"/>
        <v>0</v>
      </c>
      <c r="BM50" s="126"/>
      <c r="BN50" s="163"/>
    </row>
    <row r="51" spans="1:155" ht="36.75" hidden="1" customHeight="1" thickBot="1">
      <c r="A51" s="280" t="s">
        <v>64</v>
      </c>
      <c r="B51" s="293" t="s">
        <v>66</v>
      </c>
      <c r="C51" s="338" t="s">
        <v>32</v>
      </c>
      <c r="D51" s="291">
        <v>9</v>
      </c>
      <c r="E51" s="249" t="s">
        <v>52</v>
      </c>
      <c r="F51" s="116">
        <f>F53</f>
        <v>0</v>
      </c>
      <c r="G51" s="116">
        <f t="shared" ref="G51:BH51" si="20">G53</f>
        <v>0</v>
      </c>
      <c r="H51" s="116">
        <f t="shared" si="20"/>
        <v>0</v>
      </c>
      <c r="I51" s="205">
        <f t="shared" si="20"/>
        <v>0</v>
      </c>
      <c r="J51" s="133">
        <f t="shared" si="20"/>
        <v>0</v>
      </c>
      <c r="K51" s="133">
        <f t="shared" si="20"/>
        <v>0</v>
      </c>
      <c r="L51" s="133">
        <f t="shared" si="20"/>
        <v>0</v>
      </c>
      <c r="M51" s="133">
        <f t="shared" si="20"/>
        <v>0</v>
      </c>
      <c r="N51" s="133">
        <f t="shared" si="20"/>
        <v>0</v>
      </c>
      <c r="O51" s="133">
        <f t="shared" si="20"/>
        <v>0</v>
      </c>
      <c r="P51" s="133">
        <f t="shared" si="20"/>
        <v>0</v>
      </c>
      <c r="Q51" s="133">
        <f t="shared" si="20"/>
        <v>0</v>
      </c>
      <c r="R51" s="133">
        <f t="shared" si="20"/>
        <v>0</v>
      </c>
      <c r="S51" s="133">
        <f t="shared" si="20"/>
        <v>0</v>
      </c>
      <c r="T51" s="133">
        <f t="shared" si="20"/>
        <v>0</v>
      </c>
      <c r="U51" s="130">
        <f t="shared" si="3"/>
        <v>0</v>
      </c>
      <c r="V51" s="168">
        <f t="shared" si="4"/>
        <v>0</v>
      </c>
      <c r="W51" s="133">
        <f t="shared" si="20"/>
        <v>0</v>
      </c>
      <c r="X51" s="133">
        <f t="shared" si="20"/>
        <v>0</v>
      </c>
      <c r="Y51" s="133">
        <f t="shared" si="20"/>
        <v>0</v>
      </c>
      <c r="Z51" s="138">
        <f>Z53</f>
        <v>0</v>
      </c>
      <c r="AA51" s="133">
        <f t="shared" si="20"/>
        <v>0</v>
      </c>
      <c r="AB51" s="133">
        <f t="shared" si="20"/>
        <v>0</v>
      </c>
      <c r="AC51" s="133">
        <f t="shared" si="20"/>
        <v>1436.3</v>
      </c>
      <c r="AD51" s="133">
        <f t="shared" si="20"/>
        <v>0</v>
      </c>
      <c r="AE51" s="133">
        <f t="shared" si="20"/>
        <v>0</v>
      </c>
      <c r="AF51" s="133">
        <f t="shared" si="20"/>
        <v>0</v>
      </c>
      <c r="AG51" s="133">
        <f t="shared" si="20"/>
        <v>0</v>
      </c>
      <c r="AH51" s="133">
        <f t="shared" si="20"/>
        <v>0</v>
      </c>
      <c r="AI51" s="168">
        <f t="shared" si="5"/>
        <v>1436.3</v>
      </c>
      <c r="AJ51" s="168">
        <f t="shared" si="6"/>
        <v>1436.3</v>
      </c>
      <c r="AK51" s="133">
        <f t="shared" si="20"/>
        <v>0</v>
      </c>
      <c r="AL51" s="133">
        <f t="shared" si="20"/>
        <v>0</v>
      </c>
      <c r="AM51" s="133">
        <f t="shared" si="20"/>
        <v>0</v>
      </c>
      <c r="AN51" s="133">
        <f t="shared" si="20"/>
        <v>0</v>
      </c>
      <c r="AO51" s="133">
        <f t="shared" si="20"/>
        <v>0</v>
      </c>
      <c r="AP51" s="133">
        <f t="shared" si="20"/>
        <v>0</v>
      </c>
      <c r="AQ51" s="133">
        <f t="shared" si="20"/>
        <v>0</v>
      </c>
      <c r="AR51" s="133">
        <f t="shared" si="20"/>
        <v>0</v>
      </c>
      <c r="AS51" s="133">
        <f t="shared" si="20"/>
        <v>0</v>
      </c>
      <c r="AT51" s="133">
        <f t="shared" si="20"/>
        <v>0</v>
      </c>
      <c r="AU51" s="133">
        <f t="shared" si="20"/>
        <v>0</v>
      </c>
      <c r="AV51" s="133">
        <f t="shared" si="20"/>
        <v>0</v>
      </c>
      <c r="AW51" s="168">
        <f t="shared" si="7"/>
        <v>0</v>
      </c>
      <c r="AX51" s="168">
        <f t="shared" si="8"/>
        <v>0</v>
      </c>
      <c r="AY51" s="133">
        <f t="shared" si="20"/>
        <v>0</v>
      </c>
      <c r="AZ51" s="133">
        <f t="shared" si="20"/>
        <v>0</v>
      </c>
      <c r="BA51" s="133">
        <f t="shared" si="20"/>
        <v>0</v>
      </c>
      <c r="BB51" s="133">
        <f t="shared" si="20"/>
        <v>0</v>
      </c>
      <c r="BC51" s="133">
        <f t="shared" si="20"/>
        <v>0</v>
      </c>
      <c r="BD51" s="133">
        <f t="shared" si="20"/>
        <v>0</v>
      </c>
      <c r="BE51" s="133">
        <f t="shared" si="20"/>
        <v>0</v>
      </c>
      <c r="BF51" s="133">
        <f t="shared" si="20"/>
        <v>0</v>
      </c>
      <c r="BG51" s="133">
        <f t="shared" si="20"/>
        <v>0</v>
      </c>
      <c r="BH51" s="139">
        <f t="shared" si="20"/>
        <v>0</v>
      </c>
      <c r="BI51" s="172"/>
      <c r="BJ51" s="173"/>
      <c r="BK51" s="159">
        <f t="shared" si="9"/>
        <v>0</v>
      </c>
      <c r="BL51" s="159">
        <f t="shared" si="10"/>
        <v>0</v>
      </c>
      <c r="BM51" s="383"/>
      <c r="BN51" s="370"/>
    </row>
    <row r="52" spans="1:155" ht="33.75" hidden="1" customHeight="1" thickBot="1">
      <c r="A52" s="280"/>
      <c r="B52" s="283"/>
      <c r="C52" s="286"/>
      <c r="D52" s="289"/>
      <c r="E52" s="249" t="s">
        <v>53</v>
      </c>
      <c r="F52" s="116">
        <v>0</v>
      </c>
      <c r="G52" s="116">
        <v>0</v>
      </c>
      <c r="H52" s="116">
        <v>0</v>
      </c>
      <c r="I52" s="202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30">
        <f t="shared" si="3"/>
        <v>0</v>
      </c>
      <c r="V52" s="168">
        <f t="shared" si="4"/>
        <v>0</v>
      </c>
      <c r="W52" s="116">
        <v>0</v>
      </c>
      <c r="X52" s="116">
        <v>0</v>
      </c>
      <c r="Y52" s="116">
        <v>0</v>
      </c>
      <c r="Z52" s="140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68">
        <f t="shared" si="5"/>
        <v>0</v>
      </c>
      <c r="AJ52" s="168">
        <f t="shared" si="6"/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v>0</v>
      </c>
      <c r="AU52" s="116">
        <v>0</v>
      </c>
      <c r="AV52" s="116">
        <v>0</v>
      </c>
      <c r="AW52" s="168">
        <f t="shared" si="7"/>
        <v>0</v>
      </c>
      <c r="AX52" s="168">
        <f t="shared" si="8"/>
        <v>0</v>
      </c>
      <c r="AY52" s="116">
        <v>0</v>
      </c>
      <c r="AZ52" s="116">
        <v>0</v>
      </c>
      <c r="BA52" s="116">
        <v>0</v>
      </c>
      <c r="BB52" s="116">
        <v>0</v>
      </c>
      <c r="BC52" s="116">
        <v>0</v>
      </c>
      <c r="BD52" s="116">
        <v>0</v>
      </c>
      <c r="BE52" s="116">
        <v>0</v>
      </c>
      <c r="BF52" s="116">
        <v>0</v>
      </c>
      <c r="BG52" s="116">
        <v>0</v>
      </c>
      <c r="BH52" s="141">
        <v>0</v>
      </c>
      <c r="BI52" s="172"/>
      <c r="BJ52" s="173"/>
      <c r="BK52" s="159">
        <f t="shared" si="9"/>
        <v>0</v>
      </c>
      <c r="BL52" s="159">
        <f t="shared" si="10"/>
        <v>0</v>
      </c>
      <c r="BM52" s="383"/>
      <c r="BN52" s="370"/>
    </row>
    <row r="53" spans="1:155" ht="3" hidden="1" customHeight="1">
      <c r="A53" s="280"/>
      <c r="B53" s="283"/>
      <c r="C53" s="286"/>
      <c r="D53" s="289"/>
      <c r="E53" s="269" t="s">
        <v>54</v>
      </c>
      <c r="F53" s="229">
        <v>0</v>
      </c>
      <c r="G53" s="229">
        <v>0</v>
      </c>
      <c r="H53" s="137">
        <v>0</v>
      </c>
      <c r="I53" s="258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0</v>
      </c>
      <c r="O53" s="122">
        <v>0</v>
      </c>
      <c r="P53" s="122">
        <v>0</v>
      </c>
      <c r="Q53" s="122">
        <v>0</v>
      </c>
      <c r="R53" s="122"/>
      <c r="S53" s="122"/>
      <c r="T53" s="122"/>
      <c r="U53" s="130">
        <f t="shared" si="3"/>
        <v>0</v>
      </c>
      <c r="V53" s="168">
        <f t="shared" si="4"/>
        <v>0</v>
      </c>
      <c r="W53" s="122">
        <v>0</v>
      </c>
      <c r="X53" s="122">
        <v>0</v>
      </c>
      <c r="Y53" s="122">
        <v>0</v>
      </c>
      <c r="Z53" s="151">
        <v>0</v>
      </c>
      <c r="AA53" s="122">
        <v>0</v>
      </c>
      <c r="AB53" s="122">
        <v>0</v>
      </c>
      <c r="AC53" s="122">
        <v>1436.3</v>
      </c>
      <c r="AD53" s="122">
        <v>0</v>
      </c>
      <c r="AE53" s="122">
        <v>0</v>
      </c>
      <c r="AF53" s="122"/>
      <c r="AG53" s="150"/>
      <c r="AH53" s="150"/>
      <c r="AI53" s="168">
        <f t="shared" si="5"/>
        <v>1436.3</v>
      </c>
      <c r="AJ53" s="168">
        <f t="shared" si="6"/>
        <v>1436.3</v>
      </c>
      <c r="AK53" s="206">
        <v>0</v>
      </c>
      <c r="AL53" s="206">
        <v>0</v>
      </c>
      <c r="AM53" s="206">
        <v>0</v>
      </c>
      <c r="AN53" s="206">
        <v>0</v>
      </c>
      <c r="AO53" s="206">
        <v>0</v>
      </c>
      <c r="AP53" s="206">
        <v>0</v>
      </c>
      <c r="AQ53" s="206">
        <v>0</v>
      </c>
      <c r="AR53" s="206">
        <v>0</v>
      </c>
      <c r="AS53" s="206">
        <v>0</v>
      </c>
      <c r="AT53" s="206"/>
      <c r="AU53" s="137"/>
      <c r="AV53" s="137"/>
      <c r="AW53" s="168">
        <f t="shared" si="7"/>
        <v>0</v>
      </c>
      <c r="AX53" s="168">
        <f t="shared" si="8"/>
        <v>0</v>
      </c>
      <c r="AY53" s="206">
        <v>0</v>
      </c>
      <c r="AZ53" s="206">
        <v>0</v>
      </c>
      <c r="BA53" s="206">
        <v>0</v>
      </c>
      <c r="BB53" s="206">
        <v>0</v>
      </c>
      <c r="BC53" s="206">
        <v>0</v>
      </c>
      <c r="BD53" s="206"/>
      <c r="BE53" s="206">
        <v>0</v>
      </c>
      <c r="BF53" s="206">
        <v>0</v>
      </c>
      <c r="BG53" s="206">
        <v>0</v>
      </c>
      <c r="BH53" s="149">
        <v>0</v>
      </c>
      <c r="BI53" s="172"/>
      <c r="BJ53" s="173"/>
      <c r="BK53" s="159">
        <f t="shared" si="9"/>
        <v>0</v>
      </c>
      <c r="BL53" s="159">
        <f t="shared" si="10"/>
        <v>0</v>
      </c>
      <c r="BM53" s="383"/>
      <c r="BN53" s="370"/>
    </row>
    <row r="54" spans="1:155" ht="18.75" customHeight="1" thickBot="1">
      <c r="A54" s="279" t="s">
        <v>64</v>
      </c>
      <c r="B54" s="282" t="s">
        <v>77</v>
      </c>
      <c r="C54" s="285" t="s">
        <v>21</v>
      </c>
      <c r="D54" s="288" t="s">
        <v>90</v>
      </c>
      <c r="E54" s="268" t="s">
        <v>52</v>
      </c>
      <c r="F54" s="133">
        <f>F55+F56</f>
        <v>1628.1</v>
      </c>
      <c r="G54" s="133">
        <f>G55+G56</f>
        <v>943</v>
      </c>
      <c r="H54" s="139">
        <f>G54/F54*100</f>
        <v>57.920275167373013</v>
      </c>
      <c r="I54" s="202">
        <f>I55</f>
        <v>0</v>
      </c>
      <c r="J54" s="116">
        <f>J55</f>
        <v>0</v>
      </c>
      <c r="K54" s="116">
        <f>K55</f>
        <v>0</v>
      </c>
      <c r="L54" s="116">
        <f>L55</f>
        <v>0</v>
      </c>
      <c r="M54" s="116">
        <f>M55</f>
        <v>0</v>
      </c>
      <c r="N54" s="116">
        <v>0</v>
      </c>
      <c r="O54" s="116">
        <f>O56</f>
        <v>1033</v>
      </c>
      <c r="P54" s="116">
        <f>P56</f>
        <v>943</v>
      </c>
      <c r="Q54" s="116">
        <f>Q56</f>
        <v>91.287512100677631</v>
      </c>
      <c r="R54" s="116">
        <f t="shared" ref="R54:T58" si="21">R55</f>
        <v>1033</v>
      </c>
      <c r="S54" s="116">
        <f t="shared" si="21"/>
        <v>943</v>
      </c>
      <c r="T54" s="116">
        <f t="shared" si="21"/>
        <v>91.287512100677631</v>
      </c>
      <c r="U54" s="130">
        <f t="shared" si="3"/>
        <v>1033</v>
      </c>
      <c r="V54" s="168">
        <f t="shared" si="4"/>
        <v>1033</v>
      </c>
      <c r="W54" s="116">
        <f>W56</f>
        <v>595.1</v>
      </c>
      <c r="X54" s="116">
        <f>X55+X56</f>
        <v>0</v>
      </c>
      <c r="Y54" s="116">
        <v>0</v>
      </c>
      <c r="Z54" s="116">
        <v>0</v>
      </c>
      <c r="AA54" s="116">
        <v>0</v>
      </c>
      <c r="AB54" s="116">
        <f>AB56</f>
        <v>0</v>
      </c>
      <c r="AC54" s="116">
        <v>0</v>
      </c>
      <c r="AD54" s="116">
        <v>0</v>
      </c>
      <c r="AE54" s="116">
        <v>0</v>
      </c>
      <c r="AF54" s="116">
        <f t="shared" ref="AF54:AH58" si="22">AF55</f>
        <v>1628.1</v>
      </c>
      <c r="AG54" s="116">
        <f t="shared" si="22"/>
        <v>943</v>
      </c>
      <c r="AH54" s="116">
        <f t="shared" si="22"/>
        <v>0</v>
      </c>
      <c r="AI54" s="168">
        <f t="shared" si="5"/>
        <v>595.1</v>
      </c>
      <c r="AJ54" s="168">
        <f t="shared" si="6"/>
        <v>595.1</v>
      </c>
      <c r="AK54" s="116">
        <f t="shared" ref="AK54:AQ54" si="23">AK56</f>
        <v>0</v>
      </c>
      <c r="AL54" s="116">
        <f t="shared" si="23"/>
        <v>0</v>
      </c>
      <c r="AM54" s="116">
        <f t="shared" si="23"/>
        <v>0</v>
      </c>
      <c r="AN54" s="116">
        <f t="shared" si="23"/>
        <v>0</v>
      </c>
      <c r="AO54" s="116">
        <f t="shared" si="23"/>
        <v>0</v>
      </c>
      <c r="AP54" s="116">
        <f t="shared" si="23"/>
        <v>0</v>
      </c>
      <c r="AQ54" s="116">
        <f t="shared" si="23"/>
        <v>0</v>
      </c>
      <c r="AR54" s="116">
        <f>AR56</f>
        <v>0</v>
      </c>
      <c r="AS54" s="116">
        <v>100</v>
      </c>
      <c r="AT54" s="116">
        <f t="shared" ref="AT54:AV58" si="24">AT55</f>
        <v>1628.1</v>
      </c>
      <c r="AU54" s="116">
        <f t="shared" si="24"/>
        <v>943</v>
      </c>
      <c r="AV54" s="116">
        <f t="shared" si="24"/>
        <v>0</v>
      </c>
      <c r="AW54" s="168">
        <f t="shared" si="7"/>
        <v>0</v>
      </c>
      <c r="AX54" s="168">
        <f t="shared" si="8"/>
        <v>0</v>
      </c>
      <c r="AY54" s="116">
        <f>AY56</f>
        <v>0</v>
      </c>
      <c r="AZ54" s="116">
        <f>AZ56</f>
        <v>0</v>
      </c>
      <c r="BA54" s="116">
        <v>0</v>
      </c>
      <c r="BB54" s="116">
        <f>BB56</f>
        <v>0</v>
      </c>
      <c r="BC54" s="116">
        <v>0</v>
      </c>
      <c r="BD54" s="116">
        <f>BD55</f>
        <v>0</v>
      </c>
      <c r="BE54" s="116">
        <v>0</v>
      </c>
      <c r="BF54" s="116">
        <f>BF55+BF56</f>
        <v>0</v>
      </c>
      <c r="BG54" s="116">
        <f>BG55</f>
        <v>0</v>
      </c>
      <c r="BH54" s="116">
        <f>BH55</f>
        <v>0</v>
      </c>
      <c r="BI54" s="187"/>
      <c r="BJ54" s="188"/>
      <c r="BK54" s="159">
        <f t="shared" si="9"/>
        <v>0</v>
      </c>
      <c r="BL54" s="159">
        <f t="shared" si="10"/>
        <v>0</v>
      </c>
      <c r="BM54" s="380" t="s">
        <v>115</v>
      </c>
      <c r="BN54" s="381" t="s">
        <v>118</v>
      </c>
    </row>
    <row r="55" spans="1:155" s="28" customFormat="1" ht="38.25" customHeight="1" thickBot="1">
      <c r="A55" s="280"/>
      <c r="B55" s="283"/>
      <c r="C55" s="286"/>
      <c r="D55" s="289"/>
      <c r="E55" s="262" t="s">
        <v>53</v>
      </c>
      <c r="F55" s="116">
        <v>0</v>
      </c>
      <c r="G55" s="116">
        <f>M55+P55+X55</f>
        <v>0</v>
      </c>
      <c r="H55" s="141">
        <v>0</v>
      </c>
      <c r="I55" s="202">
        <f>I56</f>
        <v>0</v>
      </c>
      <c r="J55" s="116">
        <f>J56</f>
        <v>0</v>
      </c>
      <c r="K55" s="116">
        <f>K56</f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7">
        <v>0</v>
      </c>
      <c r="R55" s="116">
        <f t="shared" si="21"/>
        <v>1033</v>
      </c>
      <c r="S55" s="116">
        <f t="shared" si="21"/>
        <v>943</v>
      </c>
      <c r="T55" s="116">
        <f t="shared" si="21"/>
        <v>91.287512100677631</v>
      </c>
      <c r="U55" s="130">
        <f t="shared" si="3"/>
        <v>0</v>
      </c>
      <c r="V55" s="168">
        <f t="shared" si="4"/>
        <v>0</v>
      </c>
      <c r="W55" s="116">
        <v>0</v>
      </c>
      <c r="X55" s="116">
        <v>0</v>
      </c>
      <c r="Y55" s="116">
        <v>0</v>
      </c>
      <c r="Z55" s="116">
        <v>0</v>
      </c>
      <c r="AA55" s="116">
        <v>0</v>
      </c>
      <c r="AB55" s="116">
        <v>0</v>
      </c>
      <c r="AC55" s="116">
        <v>0</v>
      </c>
      <c r="AD55" s="116">
        <v>0</v>
      </c>
      <c r="AE55" s="116">
        <v>0</v>
      </c>
      <c r="AF55" s="116">
        <f t="shared" si="22"/>
        <v>1628.1</v>
      </c>
      <c r="AG55" s="116">
        <f t="shared" si="22"/>
        <v>943</v>
      </c>
      <c r="AH55" s="116">
        <f t="shared" si="22"/>
        <v>0</v>
      </c>
      <c r="AI55" s="168">
        <f t="shared" si="5"/>
        <v>0</v>
      </c>
      <c r="AJ55" s="168">
        <f t="shared" si="6"/>
        <v>0</v>
      </c>
      <c r="AK55" s="116">
        <v>0</v>
      </c>
      <c r="AL55" s="116">
        <v>0</v>
      </c>
      <c r="AM55" s="116">
        <v>0</v>
      </c>
      <c r="AN55" s="116">
        <v>0</v>
      </c>
      <c r="AO55" s="116"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f t="shared" si="24"/>
        <v>1628.1</v>
      </c>
      <c r="AU55" s="116">
        <f t="shared" si="24"/>
        <v>943</v>
      </c>
      <c r="AV55" s="116">
        <f t="shared" si="24"/>
        <v>0</v>
      </c>
      <c r="AW55" s="168">
        <f t="shared" si="7"/>
        <v>0</v>
      </c>
      <c r="AX55" s="168">
        <f t="shared" si="8"/>
        <v>0</v>
      </c>
      <c r="AY55" s="116">
        <v>0</v>
      </c>
      <c r="AZ55" s="116">
        <v>0</v>
      </c>
      <c r="BA55" s="116">
        <v>0</v>
      </c>
      <c r="BB55" s="116">
        <v>0</v>
      </c>
      <c r="BC55" s="116">
        <v>0</v>
      </c>
      <c r="BD55" s="116">
        <f>BD56</f>
        <v>0</v>
      </c>
      <c r="BE55" s="116">
        <v>0</v>
      </c>
      <c r="BF55" s="116">
        <v>0</v>
      </c>
      <c r="BG55" s="116">
        <f>BG56</f>
        <v>0</v>
      </c>
      <c r="BH55" s="116">
        <f>BH56</f>
        <v>0</v>
      </c>
      <c r="BI55" s="180">
        <f>AT55+AY55+BB55+BF55</f>
        <v>1628.1</v>
      </c>
      <c r="BJ55" s="181">
        <f>AU55+AZ55+BC55+BG55</f>
        <v>943</v>
      </c>
      <c r="BK55" s="159">
        <f t="shared" si="9"/>
        <v>0</v>
      </c>
      <c r="BL55" s="159">
        <f t="shared" si="10"/>
        <v>0</v>
      </c>
      <c r="BM55" s="378"/>
      <c r="BN55" s="370"/>
      <c r="BO55" s="167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</row>
    <row r="56" spans="1:155" s="27" customFormat="1" ht="30.75" customHeight="1" thickBot="1">
      <c r="A56" s="281"/>
      <c r="B56" s="284"/>
      <c r="C56" s="287"/>
      <c r="D56" s="290"/>
      <c r="E56" s="263" t="s">
        <v>54</v>
      </c>
      <c r="F56" s="135">
        <f>O56+W56</f>
        <v>1628.1</v>
      </c>
      <c r="G56" s="135">
        <f>S56+X56+AA56+AD56+AL56+AO56+AR56+AZ56+BC56+BG56</f>
        <v>943</v>
      </c>
      <c r="H56" s="142">
        <f>G56/F56*100</f>
        <v>57.920275167373013</v>
      </c>
      <c r="I56" s="203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1033</v>
      </c>
      <c r="P56" s="135">
        <v>943</v>
      </c>
      <c r="Q56" s="135">
        <f>P56/O56*100</f>
        <v>91.287512100677631</v>
      </c>
      <c r="R56" s="135">
        <f>I56+L56+O56</f>
        <v>1033</v>
      </c>
      <c r="S56" s="135">
        <f>J56+M56+P56</f>
        <v>943</v>
      </c>
      <c r="T56" s="135">
        <f>S56/R56*100</f>
        <v>91.287512100677631</v>
      </c>
      <c r="U56" s="130">
        <f t="shared" si="3"/>
        <v>1033</v>
      </c>
      <c r="V56" s="168">
        <f t="shared" si="4"/>
        <v>1033</v>
      </c>
      <c r="W56" s="135">
        <v>595.1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f>R56+W56+Z56+AC56</f>
        <v>1628.1</v>
      </c>
      <c r="AG56" s="182">
        <f>S56+X56+AA56+AD56</f>
        <v>943</v>
      </c>
      <c r="AH56" s="182"/>
      <c r="AI56" s="168">
        <f t="shared" si="5"/>
        <v>595.1</v>
      </c>
      <c r="AJ56" s="168">
        <f t="shared" si="6"/>
        <v>595.1</v>
      </c>
      <c r="AK56" s="135">
        <v>0</v>
      </c>
      <c r="AL56" s="135">
        <v>0</v>
      </c>
      <c r="AM56" s="116">
        <v>0</v>
      </c>
      <c r="AN56" s="116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f>AF56+AK56+AN56+AQ56</f>
        <v>1628.1</v>
      </c>
      <c r="AU56" s="182">
        <f>AG56+AL56+AO56+AR56</f>
        <v>943</v>
      </c>
      <c r="AV56" s="182"/>
      <c r="AW56" s="168">
        <f t="shared" si="7"/>
        <v>0</v>
      </c>
      <c r="AX56" s="168">
        <f t="shared" si="8"/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/>
      <c r="BE56" s="135">
        <v>0</v>
      </c>
      <c r="BF56" s="135">
        <v>0</v>
      </c>
      <c r="BG56" s="135">
        <v>0</v>
      </c>
      <c r="BH56" s="135">
        <v>0</v>
      </c>
      <c r="BI56" s="170">
        <f>AT56+AY56+BB56+BF56</f>
        <v>1628.1</v>
      </c>
      <c r="BJ56" s="171">
        <f>AU56+AZ56+BC56+BG56</f>
        <v>943</v>
      </c>
      <c r="BK56" s="159">
        <f t="shared" si="9"/>
        <v>0</v>
      </c>
      <c r="BL56" s="159">
        <f t="shared" si="10"/>
        <v>0</v>
      </c>
      <c r="BM56" s="379"/>
      <c r="BN56" s="382"/>
      <c r="BO56" s="167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1:155" ht="25.5" customHeight="1" thickBot="1">
      <c r="A57" s="279" t="s">
        <v>79</v>
      </c>
      <c r="B57" s="282" t="s">
        <v>78</v>
      </c>
      <c r="C57" s="285" t="s">
        <v>21</v>
      </c>
      <c r="D57" s="288" t="s">
        <v>91</v>
      </c>
      <c r="E57" s="268" t="s">
        <v>52</v>
      </c>
      <c r="F57" s="133">
        <f>F58+F59</f>
        <v>3805.5</v>
      </c>
      <c r="G57" s="133">
        <f>G58+G59</f>
        <v>625.09999999999991</v>
      </c>
      <c r="H57" s="139">
        <f>G57/F57*100</f>
        <v>16.426225200367885</v>
      </c>
      <c r="I57" s="202">
        <f t="shared" ref="I57:K58" si="25">I58</f>
        <v>0</v>
      </c>
      <c r="J57" s="116">
        <f t="shared" si="25"/>
        <v>0</v>
      </c>
      <c r="K57" s="116">
        <f t="shared" si="25"/>
        <v>0</v>
      </c>
      <c r="L57" s="116">
        <f>L59</f>
        <v>320</v>
      </c>
      <c r="M57" s="116">
        <f>M59</f>
        <v>313.2</v>
      </c>
      <c r="N57" s="116">
        <f>N59</f>
        <v>97.875</v>
      </c>
      <c r="O57" s="116">
        <f>O59</f>
        <v>320</v>
      </c>
      <c r="P57" s="116">
        <v>311.89999999999998</v>
      </c>
      <c r="Q57" s="116">
        <f>Q59</f>
        <v>97.46875</v>
      </c>
      <c r="R57" s="116">
        <f t="shared" si="21"/>
        <v>640</v>
      </c>
      <c r="S57" s="116">
        <f t="shared" si="21"/>
        <v>625.09999999999991</v>
      </c>
      <c r="T57" s="116">
        <f t="shared" si="21"/>
        <v>97.671874999999986</v>
      </c>
      <c r="U57" s="130">
        <f t="shared" si="3"/>
        <v>640</v>
      </c>
      <c r="V57" s="168">
        <f t="shared" si="4"/>
        <v>640</v>
      </c>
      <c r="W57" s="116">
        <v>320</v>
      </c>
      <c r="X57" s="116">
        <f>X58+X59</f>
        <v>0</v>
      </c>
      <c r="Y57" s="116">
        <v>0</v>
      </c>
      <c r="Z57" s="116">
        <v>320</v>
      </c>
      <c r="AA57" s="116">
        <v>0</v>
      </c>
      <c r="AB57" s="116">
        <f>AB59</f>
        <v>0</v>
      </c>
      <c r="AC57" s="116">
        <v>320</v>
      </c>
      <c r="AD57" s="116">
        <v>0</v>
      </c>
      <c r="AE57" s="116">
        <v>0</v>
      </c>
      <c r="AF57" s="116">
        <f t="shared" si="22"/>
        <v>1600</v>
      </c>
      <c r="AG57" s="116">
        <f t="shared" si="22"/>
        <v>625.09999999999991</v>
      </c>
      <c r="AH57" s="116">
        <f t="shared" si="22"/>
        <v>0</v>
      </c>
      <c r="AI57" s="168">
        <f>W57+Z57+AC57</f>
        <v>960</v>
      </c>
      <c r="AJ57" s="168">
        <f>W57+Z57+AC57</f>
        <v>960</v>
      </c>
      <c r="AK57" s="116">
        <v>320</v>
      </c>
      <c r="AL57" s="116">
        <f>AL59</f>
        <v>0</v>
      </c>
      <c r="AM57" s="116">
        <f>AM59</f>
        <v>0</v>
      </c>
      <c r="AN57" s="116">
        <v>320</v>
      </c>
      <c r="AO57" s="116">
        <f>AO59</f>
        <v>0</v>
      </c>
      <c r="AP57" s="116">
        <f>AP59</f>
        <v>0</v>
      </c>
      <c r="AQ57" s="116">
        <v>320</v>
      </c>
      <c r="AR57" s="116">
        <f>AR59</f>
        <v>0</v>
      </c>
      <c r="AS57" s="116">
        <v>0</v>
      </c>
      <c r="AT57" s="116">
        <f t="shared" si="24"/>
        <v>2560</v>
      </c>
      <c r="AU57" s="116">
        <f t="shared" si="24"/>
        <v>625.09999999999991</v>
      </c>
      <c r="AV57" s="116">
        <f t="shared" si="24"/>
        <v>0</v>
      </c>
      <c r="AW57" s="168">
        <f>AK57+AN57+AQ57</f>
        <v>960</v>
      </c>
      <c r="AX57" s="168">
        <f>AK57+AN57+AQ57</f>
        <v>960</v>
      </c>
      <c r="AY57" s="116">
        <v>320</v>
      </c>
      <c r="AZ57" s="116">
        <f>AZ59</f>
        <v>0</v>
      </c>
      <c r="BA57" s="116">
        <v>0</v>
      </c>
      <c r="BB57" s="116">
        <v>320</v>
      </c>
      <c r="BC57" s="116">
        <v>0</v>
      </c>
      <c r="BD57" s="116"/>
      <c r="BE57" s="116">
        <v>0</v>
      </c>
      <c r="BF57" s="116">
        <v>605.5</v>
      </c>
      <c r="BG57" s="116">
        <f>BG58</f>
        <v>0</v>
      </c>
      <c r="BH57" s="116">
        <f>BH58</f>
        <v>0</v>
      </c>
      <c r="BI57" s="187"/>
      <c r="BJ57" s="188"/>
      <c r="BK57" s="159">
        <f t="shared" si="9"/>
        <v>1245.5</v>
      </c>
      <c r="BL57" s="159">
        <f t="shared" si="10"/>
        <v>1245.5</v>
      </c>
      <c r="BM57" s="377" t="s">
        <v>119</v>
      </c>
      <c r="BN57" s="340" t="s">
        <v>120</v>
      </c>
      <c r="BO57" s="167"/>
    </row>
    <row r="58" spans="1:155" ht="38.25" customHeight="1" thickBot="1">
      <c r="A58" s="280"/>
      <c r="B58" s="283"/>
      <c r="C58" s="286"/>
      <c r="D58" s="289"/>
      <c r="E58" s="262" t="s">
        <v>53</v>
      </c>
      <c r="F58" s="116">
        <v>0</v>
      </c>
      <c r="G58" s="116">
        <f>M58+P58+X58</f>
        <v>0</v>
      </c>
      <c r="H58" s="141">
        <v>0</v>
      </c>
      <c r="I58" s="202">
        <f t="shared" si="25"/>
        <v>0</v>
      </c>
      <c r="J58" s="116">
        <f t="shared" si="25"/>
        <v>0</v>
      </c>
      <c r="K58" s="116">
        <f t="shared" si="25"/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7">
        <v>0</v>
      </c>
      <c r="R58" s="116">
        <f t="shared" si="21"/>
        <v>640</v>
      </c>
      <c r="S58" s="116">
        <f t="shared" si="21"/>
        <v>625.09999999999991</v>
      </c>
      <c r="T58" s="116">
        <f t="shared" si="21"/>
        <v>97.671874999999986</v>
      </c>
      <c r="U58" s="130">
        <f t="shared" si="3"/>
        <v>0</v>
      </c>
      <c r="V58" s="168">
        <f t="shared" si="4"/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f t="shared" si="22"/>
        <v>1600</v>
      </c>
      <c r="AG58" s="116">
        <f t="shared" si="22"/>
        <v>625.09999999999991</v>
      </c>
      <c r="AH58" s="116">
        <f t="shared" si="22"/>
        <v>0</v>
      </c>
      <c r="AI58" s="168">
        <f>W58+Z58+AC58</f>
        <v>0</v>
      </c>
      <c r="AJ58" s="168">
        <f>W58+Z58+AC58</f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 t="shared" si="24"/>
        <v>2560</v>
      </c>
      <c r="AU58" s="116">
        <f t="shared" si="24"/>
        <v>625.09999999999991</v>
      </c>
      <c r="AV58" s="116">
        <f t="shared" si="24"/>
        <v>0</v>
      </c>
      <c r="AW58" s="168">
        <f>AK58+AN58+AQ58</f>
        <v>0</v>
      </c>
      <c r="AX58" s="168">
        <f>AK58+AN58+AQ58</f>
        <v>0</v>
      </c>
      <c r="AY58" s="116">
        <v>0</v>
      </c>
      <c r="AZ58" s="116">
        <v>0</v>
      </c>
      <c r="BA58" s="116">
        <v>0</v>
      </c>
      <c r="BB58" s="116">
        <v>0</v>
      </c>
      <c r="BC58" s="116">
        <v>0</v>
      </c>
      <c r="BD58" s="116"/>
      <c r="BE58" s="116"/>
      <c r="BF58" s="116">
        <v>0</v>
      </c>
      <c r="BG58" s="116">
        <f>BG59</f>
        <v>0</v>
      </c>
      <c r="BH58" s="116">
        <f>BH59</f>
        <v>0</v>
      </c>
      <c r="BI58" s="180">
        <f>AT58+AY58+BB58+BF58</f>
        <v>2560</v>
      </c>
      <c r="BJ58" s="181">
        <f>AU58+AZ58+BC58+BG58</f>
        <v>625.09999999999991</v>
      </c>
      <c r="BK58" s="159">
        <f t="shared" si="9"/>
        <v>0</v>
      </c>
      <c r="BL58" s="159">
        <f t="shared" si="10"/>
        <v>0</v>
      </c>
      <c r="BM58" s="378"/>
      <c r="BN58" s="341"/>
      <c r="BO58" s="167"/>
    </row>
    <row r="59" spans="1:155" ht="36" customHeight="1" thickBot="1">
      <c r="A59" s="281"/>
      <c r="B59" s="284"/>
      <c r="C59" s="287"/>
      <c r="D59" s="290"/>
      <c r="E59" s="263" t="s">
        <v>54</v>
      </c>
      <c r="F59" s="135">
        <f>L59+O59+W59+Z59+AC59+AK59+AN59+AQ59+AY59+BB59+BF59</f>
        <v>3805.5</v>
      </c>
      <c r="G59" s="135">
        <f>S59+X59+AA59+AD59+AL59+AO59+AR59+AZ59+BC59+BG59</f>
        <v>625.09999999999991</v>
      </c>
      <c r="H59" s="142">
        <f>G59/F59*100</f>
        <v>16.426225200367885</v>
      </c>
      <c r="I59" s="203">
        <v>0</v>
      </c>
      <c r="J59" s="135">
        <v>0</v>
      </c>
      <c r="K59" s="135">
        <v>0</v>
      </c>
      <c r="L59" s="135">
        <v>320</v>
      </c>
      <c r="M59" s="135">
        <v>313.2</v>
      </c>
      <c r="N59" s="135">
        <f>M59/L59*100</f>
        <v>97.875</v>
      </c>
      <c r="O59" s="135">
        <v>320</v>
      </c>
      <c r="P59" s="135">
        <f>P57</f>
        <v>311.89999999999998</v>
      </c>
      <c r="Q59" s="135">
        <f>P59/O59*100</f>
        <v>97.46875</v>
      </c>
      <c r="R59" s="135">
        <f>I59+L59+O59</f>
        <v>640</v>
      </c>
      <c r="S59" s="135">
        <f>J59+M59+P59</f>
        <v>625.09999999999991</v>
      </c>
      <c r="T59" s="135">
        <f>S59/R59*100</f>
        <v>97.671874999999986</v>
      </c>
      <c r="U59" s="130">
        <f t="shared" si="3"/>
        <v>640</v>
      </c>
      <c r="V59" s="168">
        <f t="shared" si="4"/>
        <v>640</v>
      </c>
      <c r="W59" s="135">
        <v>320</v>
      </c>
      <c r="X59" s="135">
        <v>0</v>
      </c>
      <c r="Y59" s="135">
        <v>0</v>
      </c>
      <c r="Z59" s="135">
        <v>320</v>
      </c>
      <c r="AA59" s="135">
        <v>0</v>
      </c>
      <c r="AB59" s="135">
        <v>0</v>
      </c>
      <c r="AC59" s="135">
        <v>320</v>
      </c>
      <c r="AD59" s="135">
        <v>0</v>
      </c>
      <c r="AE59" s="135">
        <v>0</v>
      </c>
      <c r="AF59" s="135">
        <f>R59+W59+Z59+AC59</f>
        <v>1600</v>
      </c>
      <c r="AG59" s="182">
        <f>S59+X59+AA59+AD59</f>
        <v>625.09999999999991</v>
      </c>
      <c r="AH59" s="182"/>
      <c r="AI59" s="168">
        <f>W59+Z59+AC59</f>
        <v>960</v>
      </c>
      <c r="AJ59" s="168">
        <f>W59+Z59+AC59</f>
        <v>960</v>
      </c>
      <c r="AK59" s="135">
        <v>320</v>
      </c>
      <c r="AL59" s="135">
        <v>0</v>
      </c>
      <c r="AM59" s="116">
        <v>0</v>
      </c>
      <c r="AN59" s="116">
        <v>320</v>
      </c>
      <c r="AO59" s="135">
        <v>0</v>
      </c>
      <c r="AP59" s="135">
        <v>0</v>
      </c>
      <c r="AQ59" s="135">
        <v>320</v>
      </c>
      <c r="AR59" s="135">
        <v>0</v>
      </c>
      <c r="AS59" s="135">
        <v>0</v>
      </c>
      <c r="AT59" s="135">
        <f>AF59+AK59+AN59+AQ59</f>
        <v>2560</v>
      </c>
      <c r="AU59" s="182">
        <f>AG59+AL59+AO59+AR59</f>
        <v>625.09999999999991</v>
      </c>
      <c r="AV59" s="182"/>
      <c r="AW59" s="168">
        <f>AK59+AN59+AQ59</f>
        <v>960</v>
      </c>
      <c r="AX59" s="168">
        <f>AK59+AN59+AQ59</f>
        <v>960</v>
      </c>
      <c r="AY59" s="135">
        <f>AY57</f>
        <v>320</v>
      </c>
      <c r="AZ59" s="135">
        <v>0</v>
      </c>
      <c r="BA59" s="135">
        <f t="shared" ref="BA59:BF59" si="26">BA57</f>
        <v>0</v>
      </c>
      <c r="BB59" s="135">
        <f t="shared" si="26"/>
        <v>320</v>
      </c>
      <c r="BC59" s="135">
        <f t="shared" si="26"/>
        <v>0</v>
      </c>
      <c r="BD59" s="135"/>
      <c r="BE59" s="135">
        <f t="shared" si="26"/>
        <v>0</v>
      </c>
      <c r="BF59" s="135">
        <f t="shared" si="26"/>
        <v>605.5</v>
      </c>
      <c r="BG59" s="135">
        <v>0</v>
      </c>
      <c r="BH59" s="135">
        <v>0</v>
      </c>
      <c r="BI59" s="170">
        <f>AT59+AY59+BB59+BF59</f>
        <v>3805.5</v>
      </c>
      <c r="BJ59" s="171">
        <f>AU59+AZ59+BC59+BG59</f>
        <v>625.09999999999991</v>
      </c>
      <c r="BK59" s="159">
        <f t="shared" si="9"/>
        <v>1245.5</v>
      </c>
      <c r="BL59" s="159">
        <f t="shared" si="10"/>
        <v>1245.5</v>
      </c>
      <c r="BM59" s="379"/>
      <c r="BN59" s="342"/>
      <c r="BO59" s="167"/>
    </row>
    <row r="60" spans="1:155" ht="37.5" customHeight="1" thickBot="1">
      <c r="A60" s="114" t="s">
        <v>68</v>
      </c>
      <c r="B60" s="241" t="s">
        <v>80</v>
      </c>
      <c r="C60" s="397" t="s">
        <v>81</v>
      </c>
      <c r="D60" s="398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400"/>
      <c r="BI60" s="172"/>
      <c r="BJ60" s="173"/>
      <c r="BK60" s="200"/>
      <c r="BL60" s="200"/>
      <c r="BM60" s="125"/>
      <c r="BN60" s="127"/>
      <c r="BO60" s="167"/>
    </row>
    <row r="61" spans="1:155" ht="18.75" customHeight="1" thickBot="1">
      <c r="A61" s="384" t="s">
        <v>99</v>
      </c>
      <c r="B61" s="385" t="s">
        <v>83</v>
      </c>
      <c r="C61" s="338" t="s">
        <v>21</v>
      </c>
      <c r="D61" s="388"/>
      <c r="E61" s="268" t="s">
        <v>52</v>
      </c>
      <c r="F61" s="253">
        <v>0</v>
      </c>
      <c r="G61" s="253">
        <f>G62</f>
        <v>0</v>
      </c>
      <c r="H61" s="254">
        <v>0</v>
      </c>
      <c r="I61" s="143">
        <v>0</v>
      </c>
      <c r="J61" s="144">
        <v>0</v>
      </c>
      <c r="K61" s="144">
        <v>0</v>
      </c>
      <c r="L61" s="144">
        <v>0</v>
      </c>
      <c r="M61" s="144">
        <v>0</v>
      </c>
      <c r="N61" s="144">
        <v>0</v>
      </c>
      <c r="O61" s="144">
        <v>0</v>
      </c>
      <c r="P61" s="144">
        <v>0</v>
      </c>
      <c r="Q61" s="144">
        <v>0</v>
      </c>
      <c r="R61" s="144" t="e">
        <f>#REF!+#REF!</f>
        <v>#REF!</v>
      </c>
      <c r="S61" s="144" t="e">
        <f>#REF!+#REF!</f>
        <v>#REF!</v>
      </c>
      <c r="T61" s="144" t="e">
        <f>#REF!+#REF!</f>
        <v>#REF!</v>
      </c>
      <c r="U61" s="144"/>
      <c r="V61" s="144">
        <v>0</v>
      </c>
      <c r="W61" s="144">
        <v>0</v>
      </c>
      <c r="X61" s="144">
        <v>0</v>
      </c>
      <c r="Y61" s="144">
        <v>0</v>
      </c>
      <c r="Z61" s="144">
        <v>0</v>
      </c>
      <c r="AA61" s="144">
        <v>0</v>
      </c>
      <c r="AB61" s="144">
        <v>0</v>
      </c>
      <c r="AC61" s="144">
        <v>0</v>
      </c>
      <c r="AD61" s="144">
        <v>0</v>
      </c>
      <c r="AE61" s="144">
        <v>0</v>
      </c>
      <c r="AF61" s="144" t="e">
        <f>#REF!+#REF!</f>
        <v>#REF!</v>
      </c>
      <c r="AG61" s="144" t="e">
        <f>#REF!+#REF!</f>
        <v>#REF!</v>
      </c>
      <c r="AH61" s="144" t="e">
        <f>#REF!+#REF!</f>
        <v>#REF!</v>
      </c>
      <c r="AI61" s="144"/>
      <c r="AJ61" s="144">
        <v>0</v>
      </c>
      <c r="AK61" s="144">
        <v>0</v>
      </c>
      <c r="AL61" s="144">
        <v>0</v>
      </c>
      <c r="AM61" s="132">
        <v>0</v>
      </c>
      <c r="AN61" s="132">
        <v>0</v>
      </c>
      <c r="AO61" s="144">
        <v>0</v>
      </c>
      <c r="AP61" s="144">
        <v>0</v>
      </c>
      <c r="AQ61" s="144">
        <v>0</v>
      </c>
      <c r="AR61" s="144">
        <v>0</v>
      </c>
      <c r="AS61" s="144">
        <v>0</v>
      </c>
      <c r="AT61" s="144" t="e">
        <f>#REF!+#REF!</f>
        <v>#REF!</v>
      </c>
      <c r="AU61" s="144" t="e">
        <f>#REF!+#REF!</f>
        <v>#REF!</v>
      </c>
      <c r="AV61" s="144" t="e">
        <f>#REF!+#REF!</f>
        <v>#REF!</v>
      </c>
      <c r="AW61" s="144"/>
      <c r="AX61" s="144"/>
      <c r="AY61" s="144">
        <v>0</v>
      </c>
      <c r="AZ61" s="144">
        <v>0</v>
      </c>
      <c r="BA61" s="144">
        <v>0</v>
      </c>
      <c r="BB61" s="144">
        <v>0</v>
      </c>
      <c r="BC61" s="144">
        <v>0</v>
      </c>
      <c r="BD61" s="144" t="e">
        <f>#REF!+#REF!</f>
        <v>#REF!</v>
      </c>
      <c r="BE61" s="144">
        <v>0</v>
      </c>
      <c r="BF61" s="144">
        <v>0</v>
      </c>
      <c r="BG61" s="144">
        <v>0</v>
      </c>
      <c r="BH61" s="145">
        <v>0</v>
      </c>
      <c r="BI61" s="189" t="e">
        <f>#REF!+#REF!</f>
        <v>#REF!</v>
      </c>
      <c r="BJ61" s="190" t="e">
        <f>AU61+AZ61+BC61+BG61</f>
        <v>#REF!</v>
      </c>
      <c r="BK61" s="191"/>
      <c r="BL61" s="191"/>
      <c r="BM61" s="391"/>
      <c r="BN61" s="394"/>
    </row>
    <row r="62" spans="1:155" ht="29.25" customHeight="1" thickBot="1">
      <c r="A62" s="384"/>
      <c r="B62" s="386"/>
      <c r="C62" s="286"/>
      <c r="D62" s="389"/>
      <c r="E62" s="262" t="s">
        <v>53</v>
      </c>
      <c r="F62" s="130">
        <v>0</v>
      </c>
      <c r="G62" s="130">
        <v>0</v>
      </c>
      <c r="H62" s="255">
        <v>0</v>
      </c>
      <c r="I62" s="146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  <c r="Q62" s="147">
        <v>0</v>
      </c>
      <c r="R62" s="147" t="e">
        <f>#REF!+#REF!</f>
        <v>#REF!</v>
      </c>
      <c r="S62" s="147" t="e">
        <f>#REF!+#REF!</f>
        <v>#REF!</v>
      </c>
      <c r="T62" s="147" t="e">
        <f>#REF!+#REF!</f>
        <v>#REF!</v>
      </c>
      <c r="U62" s="147"/>
      <c r="V62" s="147">
        <v>0</v>
      </c>
      <c r="W62" s="147">
        <v>0</v>
      </c>
      <c r="X62" s="147">
        <v>0</v>
      </c>
      <c r="Y62" s="147">
        <v>0</v>
      </c>
      <c r="Z62" s="147">
        <v>0</v>
      </c>
      <c r="AA62" s="147">
        <v>0</v>
      </c>
      <c r="AB62" s="147">
        <v>0</v>
      </c>
      <c r="AC62" s="147">
        <v>0</v>
      </c>
      <c r="AD62" s="147">
        <v>0</v>
      </c>
      <c r="AE62" s="147">
        <v>0</v>
      </c>
      <c r="AF62" s="147" t="e">
        <f>#REF!+#REF!</f>
        <v>#REF!</v>
      </c>
      <c r="AG62" s="147" t="e">
        <f>#REF!+#REF!</f>
        <v>#REF!</v>
      </c>
      <c r="AH62" s="147" t="e">
        <f>#REF!+#REF!</f>
        <v>#REF!</v>
      </c>
      <c r="AI62" s="147"/>
      <c r="AJ62" s="147">
        <v>0</v>
      </c>
      <c r="AK62" s="147">
        <v>0</v>
      </c>
      <c r="AL62" s="147">
        <v>0</v>
      </c>
      <c r="AM62" s="147">
        <v>0</v>
      </c>
      <c r="AN62" s="147">
        <v>0</v>
      </c>
      <c r="AO62" s="147">
        <v>0</v>
      </c>
      <c r="AP62" s="147">
        <v>0</v>
      </c>
      <c r="AQ62" s="147">
        <v>0</v>
      </c>
      <c r="AR62" s="147">
        <v>0</v>
      </c>
      <c r="AS62" s="147">
        <v>0</v>
      </c>
      <c r="AT62" s="147" t="e">
        <f>#REF!+#REF!</f>
        <v>#REF!</v>
      </c>
      <c r="AU62" s="147" t="e">
        <f>#REF!+#REF!</f>
        <v>#REF!</v>
      </c>
      <c r="AV62" s="147" t="e">
        <f>#REF!+#REF!</f>
        <v>#REF!</v>
      </c>
      <c r="AW62" s="147"/>
      <c r="AX62" s="147"/>
      <c r="AY62" s="147">
        <v>0</v>
      </c>
      <c r="AZ62" s="147">
        <v>0</v>
      </c>
      <c r="BA62" s="147">
        <v>0</v>
      </c>
      <c r="BB62" s="147">
        <v>0</v>
      </c>
      <c r="BC62" s="147">
        <v>0</v>
      </c>
      <c r="BD62" s="147" t="e">
        <f>#REF!+#REF!</f>
        <v>#REF!</v>
      </c>
      <c r="BE62" s="147">
        <v>0</v>
      </c>
      <c r="BF62" s="147">
        <v>0</v>
      </c>
      <c r="BG62" s="147">
        <v>0</v>
      </c>
      <c r="BH62" s="147">
        <v>0</v>
      </c>
      <c r="BI62" s="192" t="e">
        <f>#REF!+#REF!</f>
        <v>#REF!</v>
      </c>
      <c r="BJ62" s="193" t="e">
        <f>#REF!+#REF!</f>
        <v>#REF!</v>
      </c>
      <c r="BK62" s="193"/>
      <c r="BL62" s="193"/>
      <c r="BM62" s="392"/>
      <c r="BN62" s="395"/>
    </row>
    <row r="63" spans="1:155" ht="30.75" customHeight="1" thickBot="1">
      <c r="A63" s="384"/>
      <c r="B63" s="387"/>
      <c r="C63" s="287"/>
      <c r="D63" s="390"/>
      <c r="E63" s="263" t="s">
        <v>54</v>
      </c>
      <c r="F63" s="132">
        <f>0</f>
        <v>0</v>
      </c>
      <c r="G63" s="132">
        <f>0</f>
        <v>0</v>
      </c>
      <c r="H63" s="256">
        <f>0</f>
        <v>0</v>
      </c>
      <c r="I63" s="143">
        <v>0</v>
      </c>
      <c r="J63" s="144">
        <v>0</v>
      </c>
      <c r="K63" s="144">
        <v>0</v>
      </c>
      <c r="L63" s="144">
        <v>0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 t="e">
        <f>#REF!</f>
        <v>#REF!</v>
      </c>
      <c r="S63" s="144" t="e">
        <f>#REF!</f>
        <v>#REF!</v>
      </c>
      <c r="T63" s="144" t="e">
        <f>#REF!</f>
        <v>#REF!</v>
      </c>
      <c r="U63" s="144"/>
      <c r="V63" s="144">
        <v>0</v>
      </c>
      <c r="W63" s="144">
        <v>0</v>
      </c>
      <c r="X63" s="144">
        <v>0</v>
      </c>
      <c r="Y63" s="144">
        <v>0</v>
      </c>
      <c r="Z63" s="144">
        <v>0</v>
      </c>
      <c r="AA63" s="144">
        <v>0</v>
      </c>
      <c r="AB63" s="144">
        <v>0</v>
      </c>
      <c r="AC63" s="144">
        <v>0</v>
      </c>
      <c r="AD63" s="144">
        <v>0</v>
      </c>
      <c r="AE63" s="144">
        <v>0</v>
      </c>
      <c r="AF63" s="144" t="e">
        <f>#REF!</f>
        <v>#REF!</v>
      </c>
      <c r="AG63" s="144" t="e">
        <f>#REF!</f>
        <v>#REF!</v>
      </c>
      <c r="AH63" s="144" t="e">
        <f>#REF!</f>
        <v>#REF!</v>
      </c>
      <c r="AI63" s="144"/>
      <c r="AJ63" s="144">
        <v>0</v>
      </c>
      <c r="AK63" s="144">
        <v>0</v>
      </c>
      <c r="AL63" s="144">
        <v>0</v>
      </c>
      <c r="AM63" s="144">
        <v>0</v>
      </c>
      <c r="AN63" s="144">
        <v>0</v>
      </c>
      <c r="AO63" s="144">
        <v>0</v>
      </c>
      <c r="AP63" s="144">
        <v>0</v>
      </c>
      <c r="AQ63" s="144">
        <v>0</v>
      </c>
      <c r="AR63" s="144">
        <v>0</v>
      </c>
      <c r="AS63" s="144">
        <v>0</v>
      </c>
      <c r="AT63" s="144" t="e">
        <f>#REF!</f>
        <v>#REF!</v>
      </c>
      <c r="AU63" s="144" t="e">
        <f>#REF!</f>
        <v>#REF!</v>
      </c>
      <c r="AV63" s="144" t="e">
        <f>#REF!</f>
        <v>#REF!</v>
      </c>
      <c r="AW63" s="144"/>
      <c r="AX63" s="144"/>
      <c r="AY63" s="144">
        <v>0</v>
      </c>
      <c r="AZ63" s="144">
        <v>0</v>
      </c>
      <c r="BA63" s="144">
        <v>0</v>
      </c>
      <c r="BB63" s="144">
        <v>0</v>
      </c>
      <c r="BC63" s="144">
        <v>0</v>
      </c>
      <c r="BD63" s="144" t="e">
        <f>#REF!</f>
        <v>#REF!</v>
      </c>
      <c r="BE63" s="144">
        <v>0</v>
      </c>
      <c r="BF63" s="144">
        <v>0</v>
      </c>
      <c r="BG63" s="144">
        <v>0</v>
      </c>
      <c r="BH63" s="145">
        <v>0</v>
      </c>
      <c r="BI63" s="189"/>
      <c r="BJ63" s="190"/>
      <c r="BK63" s="191"/>
      <c r="BL63" s="191"/>
      <c r="BM63" s="393"/>
      <c r="BN63" s="396"/>
    </row>
    <row r="64" spans="1:155" s="27" customFormat="1" ht="55.5" customHeight="1" thickBot="1">
      <c r="A64" s="246" t="s">
        <v>93</v>
      </c>
      <c r="B64" s="230" t="s">
        <v>92</v>
      </c>
      <c r="C64" s="217" t="s">
        <v>21</v>
      </c>
      <c r="D64" s="218" t="s">
        <v>94</v>
      </c>
      <c r="E64" s="271" t="s">
        <v>43</v>
      </c>
      <c r="F64" s="121" t="s">
        <v>44</v>
      </c>
      <c r="G64" s="120" t="s">
        <v>44</v>
      </c>
      <c r="H64" s="272" t="s">
        <v>44</v>
      </c>
      <c r="I64" s="270" t="s">
        <v>44</v>
      </c>
      <c r="J64" s="120" t="s">
        <v>44</v>
      </c>
      <c r="K64" s="120" t="s">
        <v>44</v>
      </c>
      <c r="L64" s="120" t="s">
        <v>44</v>
      </c>
      <c r="M64" s="120" t="s">
        <v>44</v>
      </c>
      <c r="N64" s="120" t="s">
        <v>44</v>
      </c>
      <c r="O64" s="120" t="s">
        <v>44</v>
      </c>
      <c r="P64" s="120" t="s">
        <v>44</v>
      </c>
      <c r="Q64" s="120" t="s">
        <v>44</v>
      </c>
      <c r="R64" s="120"/>
      <c r="S64" s="120"/>
      <c r="T64" s="120"/>
      <c r="U64" s="120"/>
      <c r="V64" s="120"/>
      <c r="W64" s="121" t="s">
        <v>44</v>
      </c>
      <c r="X64" s="121" t="s">
        <v>44</v>
      </c>
      <c r="Y64" s="121" t="s">
        <v>44</v>
      </c>
      <c r="Z64" s="121" t="s">
        <v>44</v>
      </c>
      <c r="AA64" s="121" t="s">
        <v>44</v>
      </c>
      <c r="AB64" s="121" t="s">
        <v>44</v>
      </c>
      <c r="AC64" s="121" t="s">
        <v>44</v>
      </c>
      <c r="AD64" s="121" t="s">
        <v>44</v>
      </c>
      <c r="AE64" s="121" t="s">
        <v>44</v>
      </c>
      <c r="AF64" s="120"/>
      <c r="AG64" s="161"/>
      <c r="AH64" s="161"/>
      <c r="AI64" s="161"/>
      <c r="AJ64" s="161"/>
      <c r="AK64" s="121" t="s">
        <v>44</v>
      </c>
      <c r="AL64" s="121" t="s">
        <v>44</v>
      </c>
      <c r="AM64" s="121" t="s">
        <v>44</v>
      </c>
      <c r="AN64" s="121" t="s">
        <v>44</v>
      </c>
      <c r="AO64" s="121" t="s">
        <v>44</v>
      </c>
      <c r="AP64" s="121" t="s">
        <v>44</v>
      </c>
      <c r="AQ64" s="121" t="s">
        <v>44</v>
      </c>
      <c r="AR64" s="121" t="s">
        <v>44</v>
      </c>
      <c r="AS64" s="121" t="s">
        <v>44</v>
      </c>
      <c r="AT64" s="120"/>
      <c r="AU64" s="161"/>
      <c r="AV64" s="161"/>
      <c r="AW64" s="161"/>
      <c r="AX64" s="161"/>
      <c r="AY64" s="121" t="s">
        <v>44</v>
      </c>
      <c r="AZ64" s="121" t="s">
        <v>44</v>
      </c>
      <c r="BA64" s="121" t="s">
        <v>44</v>
      </c>
      <c r="BB64" s="121" t="s">
        <v>44</v>
      </c>
      <c r="BC64" s="121" t="s">
        <v>44</v>
      </c>
      <c r="BD64" s="162"/>
      <c r="BE64" s="121" t="s">
        <v>44</v>
      </c>
      <c r="BF64" s="121" t="s">
        <v>44</v>
      </c>
      <c r="BG64" s="121" t="s">
        <v>44</v>
      </c>
      <c r="BH64" s="121" t="s">
        <v>44</v>
      </c>
      <c r="BI64" s="194"/>
      <c r="BJ64" s="195"/>
      <c r="BK64" s="196"/>
      <c r="BL64" s="196"/>
      <c r="BM64" s="219"/>
      <c r="BN64" s="115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:155" s="27" customFormat="1" ht="99.75" customHeight="1" thickBot="1">
      <c r="A65" s="238" t="s">
        <v>96</v>
      </c>
      <c r="B65" s="243" t="s">
        <v>95</v>
      </c>
      <c r="C65" s="231" t="s">
        <v>98</v>
      </c>
      <c r="D65" s="211" t="s">
        <v>97</v>
      </c>
      <c r="E65" s="273" t="s">
        <v>43</v>
      </c>
      <c r="F65" s="274" t="s">
        <v>44</v>
      </c>
      <c r="G65" s="275" t="s">
        <v>44</v>
      </c>
      <c r="H65" s="276" t="s">
        <v>44</v>
      </c>
      <c r="I65" s="212" t="s">
        <v>44</v>
      </c>
      <c r="J65" s="209" t="s">
        <v>44</v>
      </c>
      <c r="K65" s="209" t="s">
        <v>44</v>
      </c>
      <c r="L65" s="209" t="s">
        <v>44</v>
      </c>
      <c r="M65" s="209" t="s">
        <v>44</v>
      </c>
      <c r="N65" s="209" t="s">
        <v>44</v>
      </c>
      <c r="O65" s="209" t="s">
        <v>44</v>
      </c>
      <c r="P65" s="209" t="s">
        <v>44</v>
      </c>
      <c r="Q65" s="209" t="s">
        <v>44</v>
      </c>
      <c r="R65" s="209"/>
      <c r="S65" s="209"/>
      <c r="T65" s="209"/>
      <c r="U65" s="209"/>
      <c r="V65" s="209"/>
      <c r="W65" s="209" t="s">
        <v>44</v>
      </c>
      <c r="X65" s="213" t="s">
        <v>44</v>
      </c>
      <c r="Y65" s="213" t="s">
        <v>44</v>
      </c>
      <c r="Z65" s="213" t="s">
        <v>44</v>
      </c>
      <c r="AA65" s="213" t="s">
        <v>44</v>
      </c>
      <c r="AB65" s="213" t="s">
        <v>44</v>
      </c>
      <c r="AC65" s="213" t="s">
        <v>44</v>
      </c>
      <c r="AD65" s="213" t="s">
        <v>44</v>
      </c>
      <c r="AE65" s="213" t="s">
        <v>44</v>
      </c>
      <c r="AF65" s="209"/>
      <c r="AG65" s="210"/>
      <c r="AH65" s="210"/>
      <c r="AI65" s="210"/>
      <c r="AJ65" s="210"/>
      <c r="AK65" s="213" t="s">
        <v>44</v>
      </c>
      <c r="AL65" s="213" t="s">
        <v>44</v>
      </c>
      <c r="AM65" s="213" t="s">
        <v>44</v>
      </c>
      <c r="AN65" s="213" t="s">
        <v>44</v>
      </c>
      <c r="AO65" s="213" t="s">
        <v>44</v>
      </c>
      <c r="AP65" s="213" t="s">
        <v>44</v>
      </c>
      <c r="AQ65" s="213" t="s">
        <v>44</v>
      </c>
      <c r="AR65" s="213" t="s">
        <v>44</v>
      </c>
      <c r="AS65" s="213" t="s">
        <v>44</v>
      </c>
      <c r="AT65" s="209"/>
      <c r="AU65" s="210"/>
      <c r="AV65" s="210"/>
      <c r="AW65" s="210"/>
      <c r="AX65" s="210"/>
      <c r="AY65" s="213" t="s">
        <v>44</v>
      </c>
      <c r="AZ65" s="213" t="s">
        <v>44</v>
      </c>
      <c r="BA65" s="213" t="s">
        <v>44</v>
      </c>
      <c r="BB65" s="213" t="s">
        <v>44</v>
      </c>
      <c r="BC65" s="213" t="s">
        <v>44</v>
      </c>
      <c r="BD65" s="214"/>
      <c r="BE65" s="213" t="s">
        <v>44</v>
      </c>
      <c r="BF65" s="213" t="s">
        <v>44</v>
      </c>
      <c r="BG65" s="213" t="s">
        <v>44</v>
      </c>
      <c r="BH65" s="213" t="s">
        <v>44</v>
      </c>
      <c r="BI65" s="197"/>
      <c r="BJ65" s="198"/>
      <c r="BK65" s="199"/>
      <c r="BL65" s="199"/>
      <c r="BM65" s="208"/>
      <c r="BN65" s="128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:155" ht="13.5" hidden="1" customHeight="1" thickBot="1">
      <c r="C66" s="33"/>
      <c r="D66" s="33"/>
      <c r="E66" s="33"/>
      <c r="F66" s="50"/>
      <c r="G66" s="50"/>
      <c r="H66" s="50"/>
      <c r="I66" s="51"/>
      <c r="J66" s="52"/>
      <c r="K66" s="52"/>
      <c r="L66" s="51"/>
      <c r="M66" s="52"/>
      <c r="N66" s="52"/>
      <c r="O66" s="51"/>
      <c r="P66" s="52"/>
      <c r="Q66" s="53"/>
      <c r="R66" s="54"/>
      <c r="S66" s="54"/>
      <c r="T66" s="54"/>
      <c r="U66" s="54"/>
      <c r="V66" s="54"/>
      <c r="W66" s="51"/>
      <c r="X66" s="55"/>
      <c r="Y66" s="55"/>
      <c r="Z66" s="56"/>
      <c r="AA66" s="55"/>
      <c r="AB66" s="55"/>
      <c r="AC66" s="56"/>
      <c r="AD66" s="55"/>
      <c r="AE66" s="57"/>
      <c r="AF66" s="55"/>
      <c r="AG66" s="55"/>
      <c r="AH66" s="55"/>
      <c r="AI66" s="119">
        <f t="shared" ref="AI66:AI71" si="27">W66+Z66+AC66</f>
        <v>0</v>
      </c>
      <c r="AJ66" s="201"/>
      <c r="AK66" s="56"/>
      <c r="AL66" s="55"/>
      <c r="AM66" s="55"/>
      <c r="AN66" s="56"/>
      <c r="AO66" s="55"/>
      <c r="AP66" s="55"/>
      <c r="AQ66" s="56"/>
      <c r="AR66" s="55"/>
      <c r="AS66" s="57"/>
      <c r="AT66" s="55"/>
      <c r="AU66" s="55"/>
      <c r="AV66" s="55"/>
      <c r="AW66" s="55"/>
      <c r="AX66" s="55"/>
      <c r="AY66" s="56"/>
      <c r="AZ66" s="55"/>
      <c r="BA66" s="55"/>
      <c r="BB66" s="56"/>
      <c r="BC66" s="55"/>
      <c r="BD66" s="55"/>
      <c r="BE66" s="57"/>
      <c r="BF66" s="56"/>
      <c r="BG66" s="9"/>
      <c r="BH66" s="36"/>
      <c r="BI66" s="9"/>
      <c r="BJ66" s="9"/>
      <c r="BK66" s="9"/>
      <c r="BL66" s="9"/>
      <c r="BM66" s="118"/>
      <c r="BN66" s="118"/>
    </row>
    <row r="67" spans="1:155" ht="13.5" hidden="1" customHeight="1" thickBot="1">
      <c r="C67" s="33"/>
      <c r="D67" s="33"/>
      <c r="E67" s="33"/>
      <c r="F67" s="50"/>
      <c r="G67" s="50"/>
      <c r="H67" s="50"/>
      <c r="I67" s="51"/>
      <c r="J67" s="52"/>
      <c r="K67" s="52"/>
      <c r="L67" s="51"/>
      <c r="M67" s="52"/>
      <c r="N67" s="52"/>
      <c r="O67" s="51"/>
      <c r="P67" s="52"/>
      <c r="Q67" s="53"/>
      <c r="R67" s="54"/>
      <c r="S67" s="54"/>
      <c r="T67" s="54"/>
      <c r="U67" s="54"/>
      <c r="V67" s="54"/>
      <c r="W67" s="51"/>
      <c r="X67" s="55"/>
      <c r="Y67" s="55"/>
      <c r="Z67" s="56"/>
      <c r="AA67" s="55"/>
      <c r="AB67" s="55"/>
      <c r="AC67" s="56"/>
      <c r="AD67" s="55"/>
      <c r="AE67" s="57"/>
      <c r="AF67" s="55"/>
      <c r="AG67" s="55"/>
      <c r="AH67" s="55"/>
      <c r="AI67" s="119">
        <f t="shared" si="27"/>
        <v>0</v>
      </c>
      <c r="AJ67" s="201"/>
      <c r="AK67" s="56"/>
      <c r="AL67" s="55"/>
      <c r="AM67" s="55"/>
      <c r="AN67" s="56"/>
      <c r="AO67" s="55"/>
      <c r="AP67" s="55"/>
      <c r="AQ67" s="56"/>
      <c r="AR67" s="55"/>
      <c r="AS67" s="57"/>
      <c r="AT67" s="55"/>
      <c r="AU67" s="55"/>
      <c r="AV67" s="55"/>
      <c r="AW67" s="55"/>
      <c r="AX67" s="55"/>
      <c r="AY67" s="56"/>
      <c r="AZ67" s="55"/>
      <c r="BA67" s="55"/>
      <c r="BB67" s="56"/>
      <c r="BC67" s="55"/>
      <c r="BD67" s="55"/>
      <c r="BE67" s="57"/>
      <c r="BF67" s="56"/>
      <c r="BG67" s="9"/>
      <c r="BH67" s="36"/>
      <c r="BI67" s="9"/>
      <c r="BJ67" s="9"/>
      <c r="BK67" s="9"/>
      <c r="BL67" s="9"/>
      <c r="BM67" s="118"/>
      <c r="BN67" s="118"/>
    </row>
    <row r="68" spans="1:155" ht="13.5" hidden="1" customHeight="1" thickBot="1">
      <c r="C68" s="33"/>
      <c r="D68" s="33"/>
      <c r="E68" s="33"/>
      <c r="F68" s="50"/>
      <c r="G68" s="50"/>
      <c r="H68" s="50"/>
      <c r="I68" s="51"/>
      <c r="J68" s="52"/>
      <c r="K68" s="52"/>
      <c r="L68" s="51"/>
      <c r="M68" s="52"/>
      <c r="N68" s="52"/>
      <c r="O68" s="51"/>
      <c r="P68" s="52"/>
      <c r="Q68" s="53"/>
      <c r="R68" s="54"/>
      <c r="S68" s="54"/>
      <c r="T68" s="54"/>
      <c r="U68" s="54"/>
      <c r="V68" s="54"/>
      <c r="W68" s="51"/>
      <c r="X68" s="55"/>
      <c r="Y68" s="55"/>
      <c r="Z68" s="56"/>
      <c r="AA68" s="55"/>
      <c r="AB68" s="55"/>
      <c r="AC68" s="56"/>
      <c r="AD68" s="55"/>
      <c r="AE68" s="57"/>
      <c r="AF68" s="55"/>
      <c r="AG68" s="55"/>
      <c r="AH68" s="55"/>
      <c r="AI68" s="119">
        <f t="shared" si="27"/>
        <v>0</v>
      </c>
      <c r="AJ68" s="201"/>
      <c r="AK68" s="56"/>
      <c r="AL68" s="55"/>
      <c r="AM68" s="55"/>
      <c r="AN68" s="56"/>
      <c r="AO68" s="55"/>
      <c r="AP68" s="55"/>
      <c r="AQ68" s="56"/>
      <c r="AR68" s="55"/>
      <c r="AS68" s="57"/>
      <c r="AT68" s="55"/>
      <c r="AU68" s="55"/>
      <c r="AV68" s="55"/>
      <c r="AW68" s="55"/>
      <c r="AX68" s="55"/>
      <c r="AY68" s="56"/>
      <c r="AZ68" s="55"/>
      <c r="BA68" s="55"/>
      <c r="BB68" s="56"/>
      <c r="BC68" s="55"/>
      <c r="BD68" s="55"/>
      <c r="BE68" s="57"/>
      <c r="BF68" s="56"/>
      <c r="BG68" s="9"/>
      <c r="BH68" s="36"/>
      <c r="BI68" s="9"/>
      <c r="BJ68" s="9"/>
      <c r="BK68" s="9"/>
      <c r="BL68" s="9"/>
      <c r="BM68" s="118"/>
      <c r="BN68" s="118"/>
    </row>
    <row r="69" spans="1:155" ht="13.5" hidden="1" customHeight="1" thickBot="1">
      <c r="C69" s="33"/>
      <c r="D69" s="33"/>
      <c r="E69" s="33"/>
      <c r="F69" s="50"/>
      <c r="G69" s="50"/>
      <c r="H69" s="50"/>
      <c r="I69" s="51"/>
      <c r="J69" s="52"/>
      <c r="K69" s="52"/>
      <c r="L69" s="51"/>
      <c r="M69" s="52"/>
      <c r="N69" s="52"/>
      <c r="O69" s="51"/>
      <c r="P69" s="52"/>
      <c r="Q69" s="53"/>
      <c r="R69" s="54"/>
      <c r="S69" s="54"/>
      <c r="T69" s="54"/>
      <c r="U69" s="54"/>
      <c r="V69" s="54"/>
      <c r="W69" s="51"/>
      <c r="X69" s="55"/>
      <c r="Y69" s="55"/>
      <c r="Z69" s="56"/>
      <c r="AA69" s="55"/>
      <c r="AB69" s="55"/>
      <c r="AC69" s="56"/>
      <c r="AD69" s="55"/>
      <c r="AE69" s="57"/>
      <c r="AF69" s="55"/>
      <c r="AG69" s="55"/>
      <c r="AH69" s="55"/>
      <c r="AI69" s="119">
        <f t="shared" si="27"/>
        <v>0</v>
      </c>
      <c r="AJ69" s="201"/>
      <c r="AK69" s="56"/>
      <c r="AL69" s="55"/>
      <c r="AM69" s="55"/>
      <c r="AN69" s="56"/>
      <c r="AO69" s="55"/>
      <c r="AP69" s="55"/>
      <c r="AQ69" s="56"/>
      <c r="AR69" s="55"/>
      <c r="AS69" s="57"/>
      <c r="AT69" s="55"/>
      <c r="AU69" s="55"/>
      <c r="AV69" s="55"/>
      <c r="AW69" s="55"/>
      <c r="AX69" s="55"/>
      <c r="AY69" s="56"/>
      <c r="AZ69" s="55"/>
      <c r="BA69" s="55"/>
      <c r="BB69" s="56"/>
      <c r="BC69" s="55"/>
      <c r="BD69" s="55"/>
      <c r="BE69" s="57"/>
      <c r="BF69" s="56"/>
      <c r="BG69" s="9"/>
      <c r="BH69" s="36"/>
      <c r="BI69" s="9"/>
      <c r="BJ69" s="9"/>
      <c r="BK69" s="9"/>
      <c r="BL69" s="9"/>
      <c r="BM69" s="118"/>
      <c r="BN69" s="118"/>
    </row>
    <row r="70" spans="1:155" ht="13.5" hidden="1" customHeight="1" thickBot="1">
      <c r="C70" s="33"/>
      <c r="D70" s="33"/>
      <c r="E70" s="33"/>
      <c r="F70" s="50"/>
      <c r="G70" s="50"/>
      <c r="H70" s="50"/>
      <c r="I70" s="51"/>
      <c r="J70" s="52"/>
      <c r="K70" s="52"/>
      <c r="L70" s="51"/>
      <c r="M70" s="52"/>
      <c r="N70" s="52"/>
      <c r="O70" s="51"/>
      <c r="P70" s="52"/>
      <c r="Q70" s="53"/>
      <c r="R70" s="54"/>
      <c r="S70" s="54"/>
      <c r="T70" s="54"/>
      <c r="U70" s="54"/>
      <c r="V70" s="54"/>
      <c r="W70" s="51"/>
      <c r="X70" s="55"/>
      <c r="Y70" s="55"/>
      <c r="Z70" s="56"/>
      <c r="AA70" s="55"/>
      <c r="AB70" s="55"/>
      <c r="AC70" s="56"/>
      <c r="AD70" s="55"/>
      <c r="AE70" s="57"/>
      <c r="AF70" s="55"/>
      <c r="AG70" s="55"/>
      <c r="AH70" s="55"/>
      <c r="AI70" s="119">
        <f t="shared" si="27"/>
        <v>0</v>
      </c>
      <c r="AJ70" s="201"/>
      <c r="AK70" s="56"/>
      <c r="AL70" s="55"/>
      <c r="AM70" s="55"/>
      <c r="AN70" s="56"/>
      <c r="AO70" s="55"/>
      <c r="AP70" s="55"/>
      <c r="AQ70" s="56"/>
      <c r="AR70" s="55"/>
      <c r="AS70" s="57"/>
      <c r="AT70" s="55"/>
      <c r="AU70" s="55"/>
      <c r="AV70" s="55"/>
      <c r="AW70" s="55"/>
      <c r="AX70" s="55"/>
      <c r="AY70" s="56"/>
      <c r="AZ70" s="55"/>
      <c r="BA70" s="55"/>
      <c r="BB70" s="56"/>
      <c r="BC70" s="55"/>
      <c r="BD70" s="55"/>
      <c r="BE70" s="57"/>
      <c r="BF70" s="56"/>
      <c r="BG70" s="9"/>
      <c r="BH70" s="36"/>
      <c r="BI70" s="9"/>
      <c r="BJ70" s="9"/>
      <c r="BK70" s="9"/>
      <c r="BL70" s="9"/>
      <c r="BM70" s="118"/>
      <c r="BN70" s="118"/>
    </row>
    <row r="71" spans="1:155" ht="13.5" hidden="1" customHeight="1" thickBot="1">
      <c r="B71" s="337"/>
      <c r="C71" s="337"/>
      <c r="D71" s="337"/>
      <c r="E71" s="34"/>
      <c r="F71" s="58"/>
      <c r="G71" s="58"/>
      <c r="H71" s="58"/>
      <c r="I71" s="59"/>
      <c r="J71" s="60"/>
      <c r="K71" s="60"/>
      <c r="L71" s="59"/>
      <c r="M71" s="60"/>
      <c r="N71" s="60"/>
      <c r="O71" s="59"/>
      <c r="P71" s="60"/>
      <c r="Q71" s="61"/>
      <c r="R71" s="60"/>
      <c r="S71" s="60"/>
      <c r="T71" s="60"/>
      <c r="U71" s="60"/>
      <c r="V71" s="60"/>
      <c r="W71" s="59"/>
      <c r="X71" s="55"/>
      <c r="Y71" s="55"/>
      <c r="Z71" s="56"/>
      <c r="AA71" s="55"/>
      <c r="AB71" s="55"/>
      <c r="AC71" s="56"/>
      <c r="AD71" s="55"/>
      <c r="AE71" s="57"/>
      <c r="AF71" s="55"/>
      <c r="AG71" s="55"/>
      <c r="AH71" s="55"/>
      <c r="AI71" s="234">
        <f t="shared" si="27"/>
        <v>0</v>
      </c>
      <c r="AJ71" s="201"/>
      <c r="AK71" s="56"/>
      <c r="AL71" s="55"/>
      <c r="AM71" s="55"/>
      <c r="AN71" s="56"/>
      <c r="AO71" s="55"/>
      <c r="AP71" s="55"/>
      <c r="AQ71" s="56"/>
      <c r="AR71" s="55"/>
      <c r="AS71" s="57"/>
      <c r="AT71" s="55"/>
      <c r="AU71" s="55"/>
      <c r="AV71" s="55"/>
      <c r="AW71" s="55"/>
      <c r="AX71" s="55"/>
      <c r="AY71" s="56"/>
      <c r="AZ71" s="55"/>
      <c r="BA71" s="55"/>
      <c r="BB71" s="56"/>
      <c r="BC71" s="55"/>
      <c r="BD71" s="55"/>
      <c r="BE71" s="57"/>
      <c r="BF71" s="56"/>
      <c r="BG71" s="9"/>
      <c r="BH71" s="36"/>
      <c r="BI71" s="9"/>
      <c r="BJ71" s="9"/>
      <c r="BK71" s="9"/>
      <c r="BL71" s="9"/>
      <c r="BM71" s="118"/>
      <c r="BN71" s="118"/>
    </row>
    <row r="72" spans="1:155" ht="13.5" thickBot="1">
      <c r="A72" s="401" t="s">
        <v>65</v>
      </c>
      <c r="B72" s="402"/>
      <c r="C72" s="402"/>
      <c r="D72" s="402"/>
      <c r="E72" s="232" t="s">
        <v>52</v>
      </c>
      <c r="F72" s="235">
        <f>F15</f>
        <v>195586.18300000002</v>
      </c>
      <c r="G72" s="235">
        <f t="shared" ref="G72:BL72" si="28">G15</f>
        <v>36587.599999999999</v>
      </c>
      <c r="H72" s="235">
        <f>G72/F72*100</f>
        <v>18.706638392753945</v>
      </c>
      <c r="I72" s="248">
        <f t="shared" si="28"/>
        <v>1775</v>
      </c>
      <c r="J72" s="248">
        <f t="shared" si="28"/>
        <v>1771.8</v>
      </c>
      <c r="K72" s="248">
        <f>J72/I72*100</f>
        <v>99.819718309859155</v>
      </c>
      <c r="L72" s="248">
        <f t="shared" si="28"/>
        <v>17074.599999999999</v>
      </c>
      <c r="M72" s="248">
        <f t="shared" si="28"/>
        <v>16629.599999999999</v>
      </c>
      <c r="N72" s="248">
        <f t="shared" si="28"/>
        <v>97.393789605613009</v>
      </c>
      <c r="O72" s="248">
        <f t="shared" si="28"/>
        <v>18894.810000000001</v>
      </c>
      <c r="P72" s="248">
        <f t="shared" si="28"/>
        <v>18186.200000000004</v>
      </c>
      <c r="Q72" s="248">
        <f t="shared" si="28"/>
        <v>96.249710899448075</v>
      </c>
      <c r="R72" s="247">
        <f t="shared" si="28"/>
        <v>37744.410000000003</v>
      </c>
      <c r="S72" s="247">
        <f t="shared" si="28"/>
        <v>36587.599999999999</v>
      </c>
      <c r="T72" s="247" t="e">
        <f t="shared" si="28"/>
        <v>#DIV/0!</v>
      </c>
      <c r="U72" s="247">
        <f t="shared" si="28"/>
        <v>37744.410000000003</v>
      </c>
      <c r="V72" s="248">
        <f t="shared" si="28"/>
        <v>37744.410000000003</v>
      </c>
      <c r="W72" s="235">
        <f t="shared" si="28"/>
        <v>16147.3</v>
      </c>
      <c r="X72" s="235">
        <f t="shared" si="28"/>
        <v>0</v>
      </c>
      <c r="Y72" s="235">
        <f t="shared" si="28"/>
        <v>0</v>
      </c>
      <c r="Z72" s="235">
        <f t="shared" si="28"/>
        <v>14364.9</v>
      </c>
      <c r="AA72" s="235">
        <f t="shared" si="28"/>
        <v>0</v>
      </c>
      <c r="AB72" s="235">
        <f t="shared" si="28"/>
        <v>0</v>
      </c>
      <c r="AC72" s="235">
        <f t="shared" si="28"/>
        <v>20833.600000000002</v>
      </c>
      <c r="AD72" s="235">
        <f t="shared" si="28"/>
        <v>0</v>
      </c>
      <c r="AE72" s="235">
        <f t="shared" si="28"/>
        <v>0</v>
      </c>
      <c r="AF72" s="235">
        <f t="shared" si="28"/>
        <v>89090.210000000021</v>
      </c>
      <c r="AG72" s="235">
        <f t="shared" si="28"/>
        <v>36587.599999999999</v>
      </c>
      <c r="AH72" s="235">
        <f t="shared" si="28"/>
        <v>0</v>
      </c>
      <c r="AI72" s="235">
        <f t="shared" si="28"/>
        <v>51345.799999999996</v>
      </c>
      <c r="AJ72" s="235">
        <f t="shared" si="28"/>
        <v>51345.799999999996</v>
      </c>
      <c r="AK72" s="235">
        <f t="shared" si="28"/>
        <v>23097.100000000002</v>
      </c>
      <c r="AL72" s="235">
        <f t="shared" si="28"/>
        <v>0</v>
      </c>
      <c r="AM72" s="235">
        <f t="shared" si="28"/>
        <v>0</v>
      </c>
      <c r="AN72" s="235">
        <f t="shared" si="28"/>
        <v>19086.2</v>
      </c>
      <c r="AO72" s="235">
        <f t="shared" si="28"/>
        <v>0</v>
      </c>
      <c r="AP72" s="235">
        <f t="shared" si="28"/>
        <v>0</v>
      </c>
      <c r="AQ72" s="235">
        <f t="shared" si="28"/>
        <v>16575.400000000001</v>
      </c>
      <c r="AR72" s="235">
        <f t="shared" si="28"/>
        <v>0</v>
      </c>
      <c r="AS72" s="235">
        <v>0</v>
      </c>
      <c r="AT72" s="235">
        <f t="shared" si="28"/>
        <v>147848.91000000003</v>
      </c>
      <c r="AU72" s="235">
        <f t="shared" si="28"/>
        <v>36587.599999999999</v>
      </c>
      <c r="AV72" s="235">
        <f t="shared" si="28"/>
        <v>0</v>
      </c>
      <c r="AW72" s="235">
        <f t="shared" si="28"/>
        <v>58758.7</v>
      </c>
      <c r="AX72" s="235">
        <f t="shared" si="28"/>
        <v>58758.7</v>
      </c>
      <c r="AY72" s="235">
        <f t="shared" si="28"/>
        <v>15111.7</v>
      </c>
      <c r="AZ72" s="235">
        <f t="shared" si="28"/>
        <v>0</v>
      </c>
      <c r="BA72" s="235">
        <f t="shared" si="28"/>
        <v>0</v>
      </c>
      <c r="BB72" s="235">
        <f t="shared" si="28"/>
        <v>11109.973000000002</v>
      </c>
      <c r="BC72" s="235">
        <f t="shared" si="28"/>
        <v>0</v>
      </c>
      <c r="BD72" s="235">
        <f t="shared" si="28"/>
        <v>0</v>
      </c>
      <c r="BE72" s="235">
        <f t="shared" si="28"/>
        <v>0</v>
      </c>
      <c r="BF72" s="235">
        <f t="shared" si="28"/>
        <v>21515.599999999999</v>
      </c>
      <c r="BG72" s="235">
        <f t="shared" si="28"/>
        <v>0</v>
      </c>
      <c r="BH72" s="235">
        <f t="shared" si="28"/>
        <v>0</v>
      </c>
      <c r="BI72" s="235">
        <f t="shared" si="28"/>
        <v>190152.58300000001</v>
      </c>
      <c r="BJ72" s="235">
        <f t="shared" si="28"/>
        <v>35019.5</v>
      </c>
      <c r="BK72" s="235">
        <f t="shared" si="28"/>
        <v>47737.273000000001</v>
      </c>
      <c r="BL72" s="235">
        <f t="shared" si="28"/>
        <v>47737.273000000001</v>
      </c>
      <c r="BM72" s="407"/>
      <c r="BN72" s="407"/>
    </row>
    <row r="73" spans="1:155" ht="26.25" thickBot="1">
      <c r="A73" s="403"/>
      <c r="B73" s="404"/>
      <c r="C73" s="404"/>
      <c r="D73" s="404"/>
      <c r="E73" s="232" t="s">
        <v>53</v>
      </c>
      <c r="F73" s="236">
        <f>F16</f>
        <v>5453.4000000000005</v>
      </c>
      <c r="G73" s="236">
        <f t="shared" ref="G73:BL73" si="29">G16</f>
        <v>31.5</v>
      </c>
      <c r="H73" s="236">
        <f t="shared" si="29"/>
        <v>9.8715136320902541</v>
      </c>
      <c r="I73" s="236">
        <f t="shared" si="29"/>
        <v>0</v>
      </c>
      <c r="J73" s="236">
        <f t="shared" si="29"/>
        <v>0</v>
      </c>
      <c r="K73" s="236">
        <f t="shared" si="29"/>
        <v>0</v>
      </c>
      <c r="L73" s="236">
        <f t="shared" si="29"/>
        <v>99.9</v>
      </c>
      <c r="M73" s="236">
        <f t="shared" si="29"/>
        <v>0</v>
      </c>
      <c r="N73" s="236">
        <f t="shared" si="29"/>
        <v>0</v>
      </c>
      <c r="O73" s="236">
        <f t="shared" si="29"/>
        <v>99.9</v>
      </c>
      <c r="P73" s="236">
        <f t="shared" si="29"/>
        <v>31.5</v>
      </c>
      <c r="Q73" s="236">
        <f t="shared" si="29"/>
        <v>31.531531531531531</v>
      </c>
      <c r="R73" s="236">
        <f t="shared" si="29"/>
        <v>1673</v>
      </c>
      <c r="S73" s="236">
        <f t="shared" si="29"/>
        <v>1568.1</v>
      </c>
      <c r="T73" s="236">
        <f t="shared" si="29"/>
        <v>188.95938710067762</v>
      </c>
      <c r="U73" s="236">
        <f t="shared" si="29"/>
        <v>199.8</v>
      </c>
      <c r="V73" s="236">
        <f t="shared" si="29"/>
        <v>199.8</v>
      </c>
      <c r="W73" s="236">
        <f t="shared" si="29"/>
        <v>996.3</v>
      </c>
      <c r="X73" s="236">
        <f t="shared" si="29"/>
        <v>0</v>
      </c>
      <c r="Y73" s="236">
        <f t="shared" si="29"/>
        <v>0</v>
      </c>
      <c r="Z73" s="236">
        <f t="shared" si="29"/>
        <v>19.399999999999999</v>
      </c>
      <c r="AA73" s="236">
        <f t="shared" si="29"/>
        <v>0</v>
      </c>
      <c r="AB73" s="236">
        <f t="shared" si="29"/>
        <v>0</v>
      </c>
      <c r="AC73" s="236">
        <f t="shared" si="29"/>
        <v>0</v>
      </c>
      <c r="AD73" s="236">
        <f t="shared" si="29"/>
        <v>0</v>
      </c>
      <c r="AE73" s="236">
        <f t="shared" si="29"/>
        <v>0</v>
      </c>
      <c r="AF73" s="236">
        <f t="shared" si="29"/>
        <v>3228.1</v>
      </c>
      <c r="AG73" s="236">
        <f t="shared" si="29"/>
        <v>1568.1</v>
      </c>
      <c r="AH73" s="236">
        <f t="shared" si="29"/>
        <v>0</v>
      </c>
      <c r="AI73" s="236">
        <f t="shared" si="29"/>
        <v>1015.7</v>
      </c>
      <c r="AJ73" s="236">
        <f t="shared" si="29"/>
        <v>1015.7</v>
      </c>
      <c r="AK73" s="236">
        <f t="shared" si="29"/>
        <v>896.4</v>
      </c>
      <c r="AL73" s="236">
        <f t="shared" si="29"/>
        <v>0</v>
      </c>
      <c r="AM73" s="236">
        <f t="shared" si="29"/>
        <v>0</v>
      </c>
      <c r="AN73" s="236">
        <f t="shared" si="29"/>
        <v>0</v>
      </c>
      <c r="AO73" s="236">
        <f t="shared" si="29"/>
        <v>0</v>
      </c>
      <c r="AP73" s="236">
        <f t="shared" si="29"/>
        <v>0</v>
      </c>
      <c r="AQ73" s="236">
        <f t="shared" si="29"/>
        <v>0</v>
      </c>
      <c r="AR73" s="236">
        <f t="shared" si="29"/>
        <v>0</v>
      </c>
      <c r="AS73" s="236">
        <f t="shared" si="29"/>
        <v>0</v>
      </c>
      <c r="AT73" s="236">
        <f t="shared" si="29"/>
        <v>4188.1000000000004</v>
      </c>
      <c r="AU73" s="236">
        <f t="shared" si="29"/>
        <v>1568.1</v>
      </c>
      <c r="AV73" s="236">
        <f t="shared" si="29"/>
        <v>0</v>
      </c>
      <c r="AW73" s="236">
        <f t="shared" si="29"/>
        <v>896.4</v>
      </c>
      <c r="AX73" s="236">
        <f t="shared" si="29"/>
        <v>896.4</v>
      </c>
      <c r="AY73" s="236">
        <f t="shared" si="29"/>
        <v>1669.5</v>
      </c>
      <c r="AZ73" s="236">
        <f t="shared" si="29"/>
        <v>0</v>
      </c>
      <c r="BA73" s="236">
        <f t="shared" si="29"/>
        <v>0</v>
      </c>
      <c r="BB73" s="236">
        <f t="shared" si="29"/>
        <v>0</v>
      </c>
      <c r="BC73" s="236">
        <f t="shared" si="29"/>
        <v>0</v>
      </c>
      <c r="BD73" s="236">
        <f t="shared" si="29"/>
        <v>0</v>
      </c>
      <c r="BE73" s="236">
        <f t="shared" si="29"/>
        <v>0</v>
      </c>
      <c r="BF73" s="236">
        <f t="shared" si="29"/>
        <v>1672</v>
      </c>
      <c r="BG73" s="236">
        <f t="shared" si="29"/>
        <v>0</v>
      </c>
      <c r="BH73" s="236">
        <f t="shared" si="29"/>
        <v>0</v>
      </c>
      <c r="BI73" s="236">
        <f t="shared" si="29"/>
        <v>4188.1000000000004</v>
      </c>
      <c r="BJ73" s="236">
        <f t="shared" si="29"/>
        <v>1568.1</v>
      </c>
      <c r="BK73" s="236">
        <f t="shared" si="29"/>
        <v>3341.5</v>
      </c>
      <c r="BL73" s="236">
        <f t="shared" si="29"/>
        <v>3341.5</v>
      </c>
      <c r="BM73" s="408"/>
      <c r="BN73" s="408"/>
    </row>
    <row r="74" spans="1:155" ht="26.25" thickBot="1">
      <c r="A74" s="405"/>
      <c r="B74" s="406"/>
      <c r="C74" s="406"/>
      <c r="D74" s="406"/>
      <c r="E74" s="233" t="s">
        <v>54</v>
      </c>
      <c r="F74" s="237">
        <f>F17</f>
        <v>190132.78300000002</v>
      </c>
      <c r="G74" s="237">
        <f t="shared" ref="G74:BL74" si="30">G17</f>
        <v>36556.1</v>
      </c>
      <c r="H74" s="237">
        <f>H17</f>
        <v>19.226615959226763</v>
      </c>
      <c r="I74" s="237">
        <f t="shared" si="30"/>
        <v>1775</v>
      </c>
      <c r="J74" s="237">
        <f t="shared" si="30"/>
        <v>1771.8</v>
      </c>
      <c r="K74" s="237">
        <f t="shared" si="30"/>
        <v>99.819718309859155</v>
      </c>
      <c r="L74" s="237">
        <f t="shared" si="30"/>
        <v>16974.7</v>
      </c>
      <c r="M74" s="237">
        <f t="shared" si="30"/>
        <v>16629.599999999999</v>
      </c>
      <c r="N74" s="237">
        <f t="shared" si="30"/>
        <v>97.966974379517737</v>
      </c>
      <c r="O74" s="237">
        <f t="shared" si="30"/>
        <v>18794.91</v>
      </c>
      <c r="P74" s="237">
        <f t="shared" si="30"/>
        <v>18154.700000000004</v>
      </c>
      <c r="Q74" s="237">
        <f t="shared" si="30"/>
        <v>96.593705423436475</v>
      </c>
      <c r="R74" s="237">
        <f t="shared" si="30"/>
        <v>37744.410000000003</v>
      </c>
      <c r="S74" s="237">
        <f t="shared" si="30"/>
        <v>36587.599999999999</v>
      </c>
      <c r="T74" s="237" t="e">
        <f t="shared" si="30"/>
        <v>#DIV/0!</v>
      </c>
      <c r="U74" s="237">
        <f t="shared" si="30"/>
        <v>37544.61</v>
      </c>
      <c r="V74" s="237">
        <f t="shared" si="30"/>
        <v>37544.61</v>
      </c>
      <c r="W74" s="237">
        <f t="shared" si="30"/>
        <v>15151</v>
      </c>
      <c r="X74" s="237">
        <f t="shared" si="30"/>
        <v>0</v>
      </c>
      <c r="Y74" s="237">
        <f t="shared" si="30"/>
        <v>0</v>
      </c>
      <c r="Z74" s="237">
        <f t="shared" si="30"/>
        <v>14345.5</v>
      </c>
      <c r="AA74" s="237">
        <f t="shared" si="30"/>
        <v>0</v>
      </c>
      <c r="AB74" s="237">
        <f t="shared" si="30"/>
        <v>0</v>
      </c>
      <c r="AC74" s="237">
        <f t="shared" si="30"/>
        <v>20833.600000000002</v>
      </c>
      <c r="AD74" s="237">
        <f t="shared" si="30"/>
        <v>0</v>
      </c>
      <c r="AE74" s="237">
        <f t="shared" si="30"/>
        <v>0</v>
      </c>
      <c r="AF74" s="237">
        <f t="shared" si="30"/>
        <v>86874.41</v>
      </c>
      <c r="AG74" s="237">
        <f t="shared" si="30"/>
        <v>36587.599999999999</v>
      </c>
      <c r="AH74" s="237">
        <f t="shared" si="30"/>
        <v>0</v>
      </c>
      <c r="AI74" s="237">
        <f t="shared" si="30"/>
        <v>50330.099999999991</v>
      </c>
      <c r="AJ74" s="237">
        <f t="shared" si="30"/>
        <v>50330.099999999991</v>
      </c>
      <c r="AK74" s="237">
        <f t="shared" si="30"/>
        <v>22200.7</v>
      </c>
      <c r="AL74" s="237">
        <f t="shared" si="30"/>
        <v>0</v>
      </c>
      <c r="AM74" s="237">
        <f t="shared" si="30"/>
        <v>0</v>
      </c>
      <c r="AN74" s="237">
        <f t="shared" si="30"/>
        <v>19086.2</v>
      </c>
      <c r="AO74" s="237">
        <f t="shared" si="30"/>
        <v>0</v>
      </c>
      <c r="AP74" s="237">
        <f t="shared" si="30"/>
        <v>0</v>
      </c>
      <c r="AQ74" s="237">
        <f t="shared" si="30"/>
        <v>16575.400000000001</v>
      </c>
      <c r="AR74" s="237">
        <f t="shared" si="30"/>
        <v>0</v>
      </c>
      <c r="AS74" s="237">
        <f t="shared" si="30"/>
        <v>0</v>
      </c>
      <c r="AT74" s="237">
        <f t="shared" si="30"/>
        <v>145633.11000000002</v>
      </c>
      <c r="AU74" s="237">
        <f t="shared" si="30"/>
        <v>36587.599999999999</v>
      </c>
      <c r="AV74" s="237">
        <f t="shared" si="30"/>
        <v>0</v>
      </c>
      <c r="AW74" s="237">
        <f t="shared" si="30"/>
        <v>57862.299999999996</v>
      </c>
      <c r="AX74" s="237">
        <f t="shared" si="30"/>
        <v>57862.299999999996</v>
      </c>
      <c r="AY74" s="237">
        <f t="shared" si="30"/>
        <v>13442.2</v>
      </c>
      <c r="AZ74" s="237">
        <f t="shared" si="30"/>
        <v>0</v>
      </c>
      <c r="BA74" s="237">
        <f t="shared" si="30"/>
        <v>0</v>
      </c>
      <c r="BB74" s="237">
        <f t="shared" si="30"/>
        <v>11109.973000000002</v>
      </c>
      <c r="BC74" s="237">
        <f t="shared" si="30"/>
        <v>0</v>
      </c>
      <c r="BD74" s="237">
        <f t="shared" si="30"/>
        <v>0</v>
      </c>
      <c r="BE74" s="237">
        <f t="shared" si="30"/>
        <v>0</v>
      </c>
      <c r="BF74" s="237">
        <f t="shared" si="30"/>
        <v>19843.599999999999</v>
      </c>
      <c r="BG74" s="237">
        <f t="shared" si="30"/>
        <v>0</v>
      </c>
      <c r="BH74" s="237">
        <f t="shared" si="30"/>
        <v>0</v>
      </c>
      <c r="BI74" s="237">
        <f t="shared" si="30"/>
        <v>95726.10000000002</v>
      </c>
      <c r="BJ74" s="237">
        <f t="shared" si="30"/>
        <v>15914.5</v>
      </c>
      <c r="BK74" s="237">
        <f t="shared" si="30"/>
        <v>44395.773000000001</v>
      </c>
      <c r="BL74" s="237">
        <f t="shared" si="30"/>
        <v>44395.773000000001</v>
      </c>
      <c r="BM74" s="409"/>
      <c r="BN74" s="409"/>
    </row>
    <row r="75" spans="1:155">
      <c r="A75" s="1"/>
      <c r="B75" s="10"/>
      <c r="C75" s="10"/>
      <c r="D75" s="10"/>
      <c r="E75" s="10"/>
      <c r="F75" s="62"/>
      <c r="G75" s="62"/>
      <c r="H75" s="62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9"/>
      <c r="BH75" s="9"/>
      <c r="BI75" s="9"/>
      <c r="BJ75" s="9"/>
      <c r="BK75" s="9"/>
      <c r="BL75" s="9"/>
      <c r="BM75" s="48"/>
      <c r="BN75" s="48"/>
    </row>
    <row r="76" spans="1:155">
      <c r="A76" s="1"/>
      <c r="B76" s="10"/>
      <c r="C76" s="10"/>
      <c r="D76" s="10"/>
      <c r="E76" s="10"/>
      <c r="F76" s="62"/>
      <c r="G76" s="62"/>
      <c r="H76" s="62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9"/>
      <c r="BH76" s="9"/>
      <c r="BI76" s="9"/>
      <c r="BJ76" s="9"/>
      <c r="BK76" s="9"/>
      <c r="BL76" s="9"/>
      <c r="BM76" s="48"/>
      <c r="BN76" s="48"/>
    </row>
    <row r="77" spans="1:155">
      <c r="A77" s="1"/>
      <c r="B77" s="10"/>
      <c r="C77" s="10"/>
      <c r="D77" s="10"/>
      <c r="E77" s="10"/>
      <c r="F77" s="62"/>
      <c r="G77" s="62"/>
      <c r="H77" s="62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9"/>
      <c r="BH77" s="9"/>
      <c r="BI77" s="9"/>
      <c r="BJ77" s="9"/>
      <c r="BK77" s="9"/>
      <c r="BL77" s="9"/>
      <c r="BM77" s="48"/>
      <c r="BN77" s="48"/>
    </row>
    <row r="78" spans="1:155" ht="13.5" customHeight="1">
      <c r="A78" s="1"/>
      <c r="B78" s="43" t="s">
        <v>34</v>
      </c>
      <c r="C78" s="44"/>
      <c r="D78" s="14"/>
      <c r="E78" s="164"/>
      <c r="F78" s="62"/>
      <c r="G78" s="62"/>
      <c r="H78" s="62"/>
      <c r="I78" s="321" t="s">
        <v>102</v>
      </c>
      <c r="J78" s="321"/>
      <c r="K78" s="321"/>
      <c r="L78" s="321"/>
      <c r="M78" s="321"/>
      <c r="N78" s="321"/>
      <c r="O78" s="321"/>
      <c r="P78" s="60"/>
      <c r="Q78" s="60"/>
      <c r="R78" s="60"/>
      <c r="S78" s="60"/>
      <c r="T78" s="60"/>
      <c r="U78" s="60"/>
      <c r="V78" s="60"/>
      <c r="W78" s="60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9"/>
      <c r="BH78" s="9"/>
      <c r="BI78" s="9"/>
      <c r="BJ78" s="9"/>
      <c r="BK78" s="9"/>
      <c r="BL78" s="9"/>
      <c r="BM78" s="48"/>
      <c r="BN78" s="48"/>
    </row>
    <row r="79" spans="1:155" ht="15">
      <c r="A79" s="1"/>
      <c r="B79" s="43" t="s">
        <v>30</v>
      </c>
      <c r="C79" s="44"/>
      <c r="D79" s="14"/>
      <c r="E79" s="165"/>
      <c r="F79" s="62"/>
      <c r="G79" s="62"/>
      <c r="H79" s="62"/>
      <c r="I79" s="278" t="s">
        <v>103</v>
      </c>
      <c r="J79" s="278"/>
      <c r="K79" s="278"/>
      <c r="L79" s="278"/>
      <c r="M79" s="278"/>
      <c r="N79" s="278"/>
      <c r="O79" s="278"/>
      <c r="P79" s="62"/>
      <c r="Q79" s="62"/>
      <c r="R79" s="62"/>
      <c r="S79" s="62"/>
      <c r="T79" s="62"/>
      <c r="U79" s="62"/>
      <c r="V79" s="62"/>
      <c r="W79" s="60"/>
      <c r="X79" s="63"/>
      <c r="Y79" s="63"/>
      <c r="Z79" s="55"/>
      <c r="AA79" s="63"/>
      <c r="AB79" s="63"/>
      <c r="AC79" s="55"/>
      <c r="AD79" s="63"/>
      <c r="AE79" s="63"/>
      <c r="AF79" s="63"/>
      <c r="AG79" s="63"/>
      <c r="AH79" s="63"/>
      <c r="AI79" s="63"/>
      <c r="AJ79" s="63"/>
      <c r="AK79" s="55"/>
      <c r="AL79" s="63"/>
      <c r="AM79" s="63"/>
      <c r="AN79" s="55"/>
      <c r="AO79" s="63"/>
      <c r="AP79" s="63"/>
      <c r="AQ79" s="55"/>
      <c r="AR79" s="63"/>
      <c r="AS79" s="63"/>
      <c r="AT79" s="63"/>
      <c r="AU79" s="63"/>
      <c r="AV79" s="63"/>
      <c r="AW79" s="63"/>
      <c r="AX79" s="63"/>
      <c r="AY79" s="55"/>
      <c r="AZ79" s="63"/>
      <c r="BA79" s="63"/>
      <c r="BB79" s="55"/>
      <c r="BC79" s="63"/>
      <c r="BD79" s="63"/>
      <c r="BE79" s="63"/>
      <c r="BF79" s="55"/>
      <c r="BH79" s="1"/>
      <c r="BM79" s="49"/>
      <c r="BN79" s="49"/>
    </row>
    <row r="80" spans="1:155" ht="15">
      <c r="A80" s="1"/>
      <c r="B80" s="43" t="s">
        <v>101</v>
      </c>
      <c r="C80" s="44"/>
      <c r="D80" s="14"/>
      <c r="E80" s="14"/>
      <c r="F80" s="62"/>
      <c r="G80" s="62"/>
      <c r="H80" s="62"/>
      <c r="I80" s="278" t="s">
        <v>104</v>
      </c>
      <c r="J80" s="278"/>
      <c r="K80" s="278"/>
      <c r="L80" s="278"/>
      <c r="M80" s="278"/>
      <c r="N80" s="278"/>
      <c r="O80" s="278"/>
      <c r="P80" s="62"/>
      <c r="Q80" s="62"/>
      <c r="R80" s="62"/>
      <c r="S80" s="62"/>
      <c r="T80" s="62"/>
      <c r="U80" s="62"/>
      <c r="V80" s="62"/>
      <c r="W80" s="60"/>
      <c r="X80" s="63"/>
      <c r="Y80" s="63"/>
      <c r="Z80" s="55"/>
      <c r="AA80" s="63"/>
      <c r="AB80" s="63"/>
      <c r="AC80" s="55"/>
      <c r="AD80" s="63"/>
      <c r="AE80" s="63"/>
      <c r="AF80" s="63"/>
      <c r="AG80" s="63"/>
      <c r="AH80" s="63"/>
      <c r="AI80" s="63"/>
      <c r="AJ80" s="63"/>
      <c r="AK80" s="55"/>
      <c r="AL80" s="63"/>
      <c r="AM80" s="63"/>
      <c r="AN80" s="55"/>
      <c r="AO80" s="63"/>
      <c r="AP80" s="63"/>
      <c r="AQ80" s="55"/>
      <c r="AR80" s="63"/>
      <c r="AS80" s="63"/>
      <c r="AT80" s="63"/>
      <c r="AU80" s="63"/>
      <c r="AV80" s="63"/>
      <c r="AW80" s="63"/>
      <c r="AX80" s="63"/>
      <c r="AY80" s="55"/>
      <c r="AZ80" s="63"/>
      <c r="BA80" s="63"/>
      <c r="BB80" s="55"/>
      <c r="BC80" s="63"/>
      <c r="BD80" s="63"/>
      <c r="BE80" s="63"/>
      <c r="BF80" s="55"/>
      <c r="BH80" s="1"/>
      <c r="BM80" s="49"/>
      <c r="BN80" s="49"/>
    </row>
    <row r="81" spans="1:66" ht="13.5" customHeight="1">
      <c r="A81" s="1"/>
      <c r="B81" s="43"/>
      <c r="C81" s="44"/>
      <c r="D81" s="14"/>
      <c r="E81" s="14"/>
      <c r="F81" s="62"/>
      <c r="G81" s="62"/>
      <c r="H81" s="62"/>
      <c r="I81" s="278" t="s">
        <v>105</v>
      </c>
      <c r="J81" s="278"/>
      <c r="K81" s="278"/>
      <c r="L81" s="278"/>
      <c r="M81" s="278"/>
      <c r="N81" s="278"/>
      <c r="O81" s="278"/>
      <c r="P81" s="62"/>
      <c r="Q81" s="62"/>
      <c r="R81" s="62"/>
      <c r="S81" s="62"/>
      <c r="T81" s="62"/>
      <c r="U81" s="62"/>
      <c r="V81" s="62"/>
      <c r="W81" s="60"/>
      <c r="X81" s="63"/>
      <c r="Y81" s="63"/>
      <c r="Z81" s="55"/>
      <c r="AA81" s="63"/>
      <c r="AB81" s="63"/>
      <c r="AC81" s="55"/>
      <c r="AD81" s="63"/>
      <c r="AE81" s="63"/>
      <c r="AF81" s="63"/>
      <c r="AG81" s="63"/>
      <c r="AH81" s="63"/>
      <c r="AI81" s="63"/>
      <c r="AJ81" s="63"/>
      <c r="AK81" s="55"/>
      <c r="AL81" s="63"/>
      <c r="AM81" s="63"/>
      <c r="AN81" s="55"/>
      <c r="AO81" s="63"/>
      <c r="AP81" s="63"/>
      <c r="AQ81" s="55"/>
      <c r="AR81" s="63"/>
      <c r="AS81" s="63"/>
      <c r="AT81" s="63"/>
      <c r="AU81" s="63"/>
      <c r="AV81" s="63"/>
      <c r="AW81" s="63"/>
      <c r="AX81" s="63"/>
      <c r="AY81" s="55"/>
      <c r="AZ81" s="63"/>
      <c r="BA81" s="63"/>
      <c r="BB81" s="55"/>
      <c r="BC81" s="63"/>
      <c r="BD81" s="63"/>
      <c r="BE81" s="63"/>
      <c r="BF81" s="55"/>
      <c r="BH81" s="1"/>
      <c r="BM81" s="49"/>
      <c r="BN81" s="49"/>
    </row>
    <row r="82" spans="1:66" ht="18" customHeight="1">
      <c r="A82" s="1"/>
      <c r="B82" s="43" t="s">
        <v>45</v>
      </c>
      <c r="C82" s="44" t="s">
        <v>47</v>
      </c>
      <c r="D82" s="14"/>
      <c r="E82" s="14"/>
      <c r="F82" s="60"/>
      <c r="G82" s="62"/>
      <c r="H82" s="62"/>
      <c r="I82" s="278"/>
      <c r="J82" s="278"/>
      <c r="K82" s="278"/>
      <c r="L82" s="278"/>
      <c r="M82" s="278"/>
      <c r="N82" s="278"/>
      <c r="O82" s="278"/>
      <c r="P82" s="278"/>
      <c r="Q82" s="62"/>
      <c r="R82" s="62"/>
      <c r="S82" s="62"/>
      <c r="T82" s="62"/>
      <c r="U82" s="62"/>
      <c r="V82" s="62"/>
      <c r="W82" s="60"/>
      <c r="X82" s="63"/>
      <c r="Y82" s="63"/>
      <c r="Z82" s="55"/>
      <c r="AA82" s="63"/>
      <c r="AB82" s="63"/>
      <c r="AC82" s="55"/>
      <c r="AD82" s="63"/>
      <c r="AE82" s="63"/>
      <c r="AF82" s="63"/>
      <c r="AG82" s="63"/>
      <c r="AH82" s="63"/>
      <c r="AI82" s="63"/>
      <c r="AJ82" s="63"/>
      <c r="AK82" s="55"/>
      <c r="AL82" s="63"/>
      <c r="AM82" s="63"/>
      <c r="AN82" s="55"/>
      <c r="AO82" s="63"/>
      <c r="AP82" s="63"/>
      <c r="AQ82" s="55"/>
      <c r="AR82" s="63"/>
      <c r="AS82" s="63"/>
      <c r="AT82" s="63"/>
      <c r="AU82" s="63"/>
      <c r="AV82" s="63"/>
      <c r="AW82" s="63"/>
      <c r="AX82" s="63"/>
      <c r="AY82" s="55"/>
      <c r="AZ82" s="63"/>
      <c r="BA82" s="63"/>
      <c r="BB82" s="55"/>
      <c r="BC82" s="63"/>
      <c r="BD82" s="63"/>
      <c r="BE82" s="63"/>
      <c r="BF82" s="55"/>
      <c r="BH82" s="1"/>
      <c r="BM82" s="49"/>
      <c r="BN82" s="49"/>
    </row>
    <row r="83" spans="1:66" ht="15.75" customHeight="1">
      <c r="A83" s="1"/>
      <c r="B83" s="38" t="s">
        <v>67</v>
      </c>
      <c r="C83" s="45"/>
      <c r="D83" s="1"/>
      <c r="E83" s="1"/>
      <c r="F83" s="63"/>
      <c r="G83" s="63"/>
      <c r="H83" s="63"/>
      <c r="I83" s="278" t="s">
        <v>106</v>
      </c>
      <c r="J83" s="278"/>
      <c r="K83" s="278"/>
      <c r="L83" s="278"/>
      <c r="M83" s="278"/>
      <c r="N83" s="278"/>
      <c r="O83" s="278"/>
      <c r="P83" s="278"/>
      <c r="Q83" s="63"/>
      <c r="R83" s="63"/>
      <c r="S83" s="63"/>
      <c r="T83" s="63"/>
      <c r="U83" s="63"/>
      <c r="V83" s="63"/>
      <c r="W83" s="55"/>
      <c r="X83" s="63"/>
      <c r="Y83" s="63"/>
      <c r="Z83" s="55"/>
      <c r="AA83" s="63"/>
      <c r="AB83" s="63"/>
      <c r="AC83" s="55"/>
      <c r="AD83" s="63"/>
      <c r="AE83" s="63"/>
      <c r="AF83" s="63"/>
      <c r="AG83" s="63"/>
      <c r="AH83" s="63"/>
      <c r="AI83" s="63"/>
      <c r="AJ83" s="63"/>
      <c r="AK83" s="55"/>
      <c r="AL83" s="63"/>
      <c r="AM83" s="63"/>
      <c r="AN83" s="55"/>
      <c r="AO83" s="63"/>
      <c r="AP83" s="63"/>
      <c r="AQ83" s="55"/>
      <c r="AR83" s="63"/>
      <c r="AS83" s="63"/>
      <c r="AT83" s="63"/>
      <c r="AU83" s="63"/>
      <c r="AV83" s="63"/>
      <c r="AW83" s="63"/>
      <c r="AX83" s="63"/>
      <c r="AY83" s="55"/>
      <c r="AZ83" s="63"/>
      <c r="BA83" s="63"/>
      <c r="BB83" s="55"/>
      <c r="BC83" s="63"/>
      <c r="BD83" s="63"/>
      <c r="BE83" s="63"/>
      <c r="BF83" s="55"/>
      <c r="BH83" s="1"/>
      <c r="BM83" s="49"/>
      <c r="BN83" s="49"/>
    </row>
    <row r="84" spans="1:66" ht="24" hidden="1" customHeight="1">
      <c r="A84" s="1"/>
      <c r="B84" s="38"/>
      <c r="C84" s="45"/>
      <c r="D84" s="1"/>
      <c r="E84" s="1"/>
      <c r="F84" s="63"/>
      <c r="G84" s="63"/>
      <c r="H84" s="63"/>
      <c r="I84" s="43" t="s">
        <v>67</v>
      </c>
      <c r="J84" s="44"/>
      <c r="K84" s="43"/>
      <c r="L84" s="44"/>
      <c r="M84" s="43"/>
      <c r="N84" s="44"/>
      <c r="O84" s="277"/>
      <c r="P84" s="62"/>
      <c r="Q84" s="63"/>
      <c r="R84" s="63"/>
      <c r="S84" s="63"/>
      <c r="T84" s="63"/>
      <c r="U84" s="63"/>
      <c r="V84" s="63"/>
      <c r="W84" s="55"/>
      <c r="X84" s="63"/>
      <c r="Y84" s="63"/>
      <c r="Z84" s="55"/>
      <c r="AA84" s="63"/>
      <c r="AB84" s="63"/>
      <c r="AC84" s="55"/>
      <c r="AD84" s="63"/>
      <c r="AE84" s="63"/>
      <c r="AF84" s="63"/>
      <c r="AG84" s="63"/>
      <c r="AH84" s="63"/>
      <c r="AI84" s="63"/>
      <c r="AJ84" s="63"/>
      <c r="AK84" s="55"/>
      <c r="AL84" s="63"/>
      <c r="AM84" s="63"/>
      <c r="AN84" s="55"/>
      <c r="AO84" s="63"/>
      <c r="AP84" s="63"/>
      <c r="AQ84" s="55"/>
      <c r="AR84" s="63"/>
      <c r="AS84" s="63"/>
      <c r="AT84" s="63"/>
      <c r="AU84" s="63"/>
      <c r="AV84" s="63"/>
      <c r="AW84" s="63"/>
      <c r="AX84" s="63"/>
      <c r="AY84" s="55"/>
      <c r="AZ84" s="63"/>
      <c r="BA84" s="63"/>
      <c r="BB84" s="55"/>
      <c r="BC84" s="63"/>
      <c r="BD84" s="63"/>
      <c r="BE84" s="63"/>
      <c r="BF84" s="55"/>
      <c r="BH84" s="1"/>
      <c r="BM84" s="49"/>
      <c r="BN84" s="49"/>
    </row>
    <row r="85" spans="1:66" ht="15" customHeight="1">
      <c r="A85" s="1"/>
      <c r="B85" s="38"/>
      <c r="C85" s="45"/>
      <c r="D85" s="1"/>
      <c r="E85" s="1"/>
      <c r="F85" s="63"/>
      <c r="G85" s="63"/>
      <c r="H85" s="63"/>
      <c r="I85" s="55"/>
      <c r="J85" s="63"/>
      <c r="K85" s="65"/>
      <c r="L85" s="65"/>
      <c r="M85" s="65"/>
      <c r="N85" s="65"/>
      <c r="O85" s="64"/>
      <c r="P85" s="63"/>
      <c r="Q85" s="66"/>
      <c r="R85" s="66"/>
      <c r="S85" s="69"/>
      <c r="T85" s="69"/>
      <c r="U85" s="69"/>
      <c r="V85" s="69"/>
      <c r="W85" s="67"/>
      <c r="X85" s="66"/>
      <c r="Y85" s="66"/>
      <c r="Z85" s="67"/>
      <c r="AA85" s="66"/>
      <c r="AB85" s="66"/>
      <c r="AC85" s="67"/>
      <c r="AD85" s="66"/>
      <c r="AE85" s="66"/>
      <c r="AF85" s="70"/>
      <c r="AG85" s="71"/>
      <c r="AH85" s="71"/>
      <c r="AI85" s="71"/>
      <c r="AJ85" s="71"/>
      <c r="AK85" s="72"/>
      <c r="AL85" s="73"/>
      <c r="AM85" s="73"/>
      <c r="AN85" s="72"/>
      <c r="AO85" s="73"/>
      <c r="AP85" s="73"/>
      <c r="AQ85" s="72"/>
      <c r="AR85" s="73"/>
      <c r="AS85" s="73"/>
      <c r="AT85" s="74"/>
      <c r="AU85" s="73"/>
      <c r="AV85" s="73"/>
      <c r="AW85" s="73"/>
      <c r="AX85" s="73"/>
      <c r="AY85" s="72"/>
      <c r="AZ85" s="73"/>
      <c r="BA85" s="73"/>
      <c r="BB85" s="72"/>
      <c r="BC85" s="73"/>
      <c r="BD85" s="75"/>
      <c r="BE85" s="75"/>
      <c r="BF85" s="72"/>
      <c r="BG85" s="5"/>
      <c r="BH85" s="5"/>
      <c r="BI85" s="5"/>
      <c r="BJ85" s="6"/>
      <c r="BK85" s="6"/>
      <c r="BL85" s="6"/>
      <c r="BM85" s="49"/>
      <c r="BN85" s="49"/>
    </row>
    <row r="86" spans="1:66" ht="14.25" customHeight="1">
      <c r="A86" s="1"/>
      <c r="B86" s="46" t="s">
        <v>100</v>
      </c>
      <c r="C86" s="45"/>
      <c r="D86" s="7"/>
      <c r="E86" s="7"/>
      <c r="F86" s="73"/>
      <c r="G86" s="73"/>
      <c r="H86" s="73"/>
      <c r="I86" s="72"/>
      <c r="J86" s="73"/>
      <c r="K86" s="68"/>
      <c r="L86" s="68"/>
      <c r="M86" s="68"/>
      <c r="N86" s="68"/>
      <c r="O86" s="64"/>
      <c r="P86" s="73"/>
      <c r="Q86" s="73"/>
      <c r="R86" s="73"/>
      <c r="S86" s="75"/>
      <c r="T86" s="75"/>
      <c r="U86" s="75"/>
      <c r="V86" s="75"/>
      <c r="W86" s="72"/>
      <c r="X86" s="73"/>
      <c r="Y86" s="73"/>
      <c r="Z86" s="72"/>
      <c r="AA86" s="73"/>
      <c r="AB86" s="73"/>
      <c r="AC86" s="72"/>
      <c r="AD86" s="73"/>
      <c r="AE86" s="73"/>
      <c r="AF86" s="76"/>
      <c r="AG86" s="71"/>
      <c r="AH86" s="71"/>
      <c r="AI86" s="71"/>
      <c r="AJ86" s="71"/>
      <c r="AK86" s="72"/>
      <c r="AL86" s="73"/>
      <c r="AM86" s="73"/>
      <c r="AN86" s="72"/>
      <c r="AO86" s="73"/>
      <c r="AP86" s="73"/>
      <c r="AQ86" s="72"/>
      <c r="AR86" s="73"/>
      <c r="AS86" s="73"/>
      <c r="AT86" s="74"/>
      <c r="AU86" s="73"/>
      <c r="AV86" s="73"/>
      <c r="AW86" s="73"/>
      <c r="AX86" s="73"/>
      <c r="AY86" s="72"/>
      <c r="AZ86" s="73"/>
      <c r="BA86" s="73"/>
      <c r="BB86" s="72"/>
      <c r="BC86" s="73"/>
      <c r="BD86" s="75"/>
      <c r="BE86" s="75"/>
      <c r="BF86" s="72"/>
      <c r="BG86" s="5"/>
      <c r="BH86" s="5"/>
      <c r="BI86" s="5"/>
      <c r="BJ86" s="6"/>
      <c r="BK86" s="6"/>
      <c r="BL86" s="6"/>
      <c r="BM86" s="49"/>
      <c r="BN86" s="49"/>
    </row>
    <row r="87" spans="1:66" ht="15" customHeight="1">
      <c r="A87" s="1"/>
      <c r="B87" s="46"/>
      <c r="C87" s="47"/>
      <c r="D87" s="7"/>
      <c r="E87" s="7"/>
      <c r="F87" s="73"/>
      <c r="G87" s="73"/>
      <c r="H87" s="73"/>
      <c r="I87" s="72"/>
      <c r="J87" s="73"/>
      <c r="K87" s="68"/>
      <c r="L87" s="68"/>
      <c r="M87" s="68"/>
      <c r="N87" s="68"/>
      <c r="O87" s="64"/>
      <c r="P87" s="73"/>
      <c r="Q87" s="63"/>
      <c r="R87" s="63"/>
      <c r="S87" s="63"/>
      <c r="T87" s="63"/>
      <c r="U87" s="63"/>
      <c r="V87" s="63"/>
      <c r="W87" s="55"/>
      <c r="X87" s="63"/>
      <c r="Y87" s="63"/>
      <c r="Z87" s="55"/>
      <c r="AA87" s="63"/>
      <c r="AB87" s="63"/>
      <c r="AC87" s="55"/>
      <c r="AD87" s="63"/>
      <c r="AE87" s="63"/>
      <c r="AF87" s="63"/>
      <c r="AG87" s="63"/>
      <c r="AH87" s="63"/>
      <c r="AI87" s="63"/>
      <c r="AJ87" s="63"/>
      <c r="AK87" s="55"/>
      <c r="AL87" s="63"/>
      <c r="AM87" s="63"/>
      <c r="AN87" s="55"/>
      <c r="AO87" s="63"/>
      <c r="AP87" s="63"/>
      <c r="AQ87" s="55"/>
      <c r="AR87" s="63"/>
      <c r="AS87" s="63"/>
      <c r="AT87" s="63"/>
      <c r="AU87" s="63"/>
      <c r="AV87" s="63"/>
      <c r="AW87" s="63"/>
      <c r="AX87" s="63"/>
      <c r="AY87" s="55"/>
      <c r="AZ87" s="63"/>
      <c r="BA87" s="63"/>
      <c r="BB87" s="55"/>
      <c r="BC87" s="63"/>
      <c r="BD87" s="63"/>
      <c r="BE87" s="63"/>
      <c r="BF87" s="55"/>
      <c r="BH87" s="1"/>
      <c r="BM87" s="49"/>
      <c r="BN87" s="49"/>
    </row>
    <row r="88" spans="1:66">
      <c r="A88" s="1"/>
      <c r="B88" s="13"/>
      <c r="C88" s="12"/>
      <c r="D88" s="2"/>
      <c r="E88" s="2"/>
      <c r="F88" s="2"/>
      <c r="G88" s="2"/>
      <c r="H88" s="2"/>
      <c r="I88" s="2"/>
      <c r="J88" s="2"/>
      <c r="K88" s="11"/>
      <c r="L88" s="11"/>
      <c r="M88" s="11"/>
      <c r="N88" s="11"/>
      <c r="O88" s="11"/>
      <c r="P88" s="2"/>
      <c r="Q88" s="63"/>
      <c r="R88" s="63"/>
      <c r="S88" s="63"/>
      <c r="T88" s="63"/>
      <c r="U88" s="63"/>
      <c r="V88" s="63"/>
      <c r="W88" s="55"/>
      <c r="X88" s="63"/>
      <c r="Y88" s="63"/>
      <c r="Z88" s="55"/>
      <c r="AA88" s="63"/>
      <c r="AB88" s="63"/>
      <c r="AC88" s="55"/>
      <c r="AD88" s="63"/>
      <c r="AE88" s="63"/>
      <c r="AF88" s="63"/>
      <c r="AG88" s="63"/>
      <c r="AH88" s="63"/>
      <c r="AI88" s="63"/>
      <c r="AJ88" s="63"/>
      <c r="AK88" s="55"/>
      <c r="AL88" s="63"/>
      <c r="AM88" s="63"/>
      <c r="AN88" s="55"/>
      <c r="AO88" s="63"/>
      <c r="AP88" s="63"/>
      <c r="AQ88" s="55"/>
      <c r="AR88" s="63"/>
      <c r="AS88" s="63"/>
      <c r="AT88" s="63"/>
      <c r="AU88" s="63"/>
      <c r="AV88" s="63"/>
      <c r="AW88" s="63"/>
      <c r="AX88" s="63"/>
      <c r="AY88" s="55"/>
      <c r="AZ88" s="63"/>
      <c r="BA88" s="63"/>
      <c r="BB88" s="55"/>
      <c r="BC88" s="63"/>
      <c r="BD88" s="63"/>
      <c r="BE88" s="63"/>
      <c r="BF88" s="55"/>
      <c r="BH88" s="1"/>
      <c r="BM88" s="49"/>
      <c r="BN88" s="49"/>
    </row>
    <row r="89" spans="1:66">
      <c r="A89" s="1"/>
      <c r="B89" s="2"/>
      <c r="C89" s="1"/>
      <c r="D89" s="2"/>
      <c r="E89" s="2"/>
      <c r="F89" s="2"/>
      <c r="G89" s="2"/>
      <c r="H89" s="2"/>
      <c r="I89" s="2"/>
      <c r="J89" s="2"/>
      <c r="K89" s="2"/>
      <c r="L89" s="129"/>
      <c r="M89" s="2"/>
      <c r="N89" s="2"/>
      <c r="O89" s="2"/>
      <c r="P89" s="2"/>
      <c r="Q89" s="63"/>
      <c r="R89" s="63"/>
      <c r="S89" s="63"/>
      <c r="T89" s="63"/>
      <c r="U89" s="63"/>
      <c r="V89" s="63"/>
      <c r="W89" s="55"/>
      <c r="X89" s="63"/>
      <c r="Y89" s="63"/>
      <c r="Z89" s="55"/>
      <c r="AA89" s="63"/>
      <c r="AB89" s="63"/>
      <c r="AC89" s="55"/>
      <c r="AD89" s="63"/>
      <c r="AE89" s="63"/>
      <c r="AF89" s="63"/>
      <c r="AG89" s="63"/>
      <c r="AH89" s="63"/>
      <c r="AI89" s="63"/>
      <c r="AJ89" s="63"/>
      <c r="AK89" s="55"/>
      <c r="AL89" s="63"/>
      <c r="AM89" s="63"/>
      <c r="AN89" s="55"/>
      <c r="AO89" s="63"/>
      <c r="AP89" s="63"/>
      <c r="AQ89" s="55"/>
      <c r="AR89" s="63"/>
      <c r="AS89" s="63"/>
      <c r="AT89" s="63"/>
      <c r="AU89" s="63"/>
      <c r="AV89" s="63"/>
      <c r="AW89" s="63"/>
      <c r="AX89" s="63"/>
      <c r="AY89" s="55"/>
      <c r="AZ89" s="63"/>
      <c r="BA89" s="63"/>
      <c r="BB89" s="55"/>
      <c r="BC89" s="63"/>
      <c r="BD89" s="63"/>
      <c r="BE89" s="63"/>
      <c r="BF89" s="55"/>
      <c r="BH89" s="1"/>
      <c r="BM89" s="49"/>
      <c r="BN89" s="49"/>
    </row>
    <row r="90" spans="1:66">
      <c r="A90" s="1"/>
      <c r="B90" s="2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63"/>
      <c r="R90" s="63"/>
      <c r="S90" s="63"/>
      <c r="T90" s="63"/>
      <c r="U90" s="63"/>
      <c r="V90" s="63"/>
      <c r="W90" s="55"/>
      <c r="X90" s="63"/>
      <c r="Y90" s="63"/>
      <c r="Z90" s="55"/>
      <c r="AA90" s="63"/>
      <c r="AB90" s="63"/>
      <c r="AC90" s="55"/>
      <c r="AD90" s="63"/>
      <c r="AE90" s="63"/>
      <c r="AF90" s="63"/>
      <c r="AG90" s="63"/>
      <c r="AH90" s="63"/>
      <c r="AI90" s="63"/>
      <c r="AJ90" s="63"/>
      <c r="AK90" s="55"/>
      <c r="AL90" s="63"/>
      <c r="AM90" s="63"/>
      <c r="AN90" s="55"/>
      <c r="AO90" s="63"/>
      <c r="AP90" s="63"/>
      <c r="AQ90" s="55"/>
      <c r="AR90" s="63"/>
      <c r="AS90" s="63"/>
      <c r="AT90" s="63"/>
      <c r="AU90" s="63"/>
      <c r="AV90" s="63"/>
      <c r="AW90" s="63"/>
      <c r="AX90" s="63"/>
      <c r="AY90" s="55"/>
      <c r="AZ90" s="63"/>
      <c r="BA90" s="63"/>
      <c r="BB90" s="55"/>
      <c r="BC90" s="63"/>
      <c r="BD90" s="63"/>
      <c r="BE90" s="63"/>
      <c r="BF90" s="55"/>
      <c r="BH90" s="1"/>
      <c r="BM90" s="49"/>
      <c r="BN90" s="49"/>
    </row>
    <row r="91" spans="1:66">
      <c r="A91" s="1"/>
      <c r="B91" s="2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63"/>
      <c r="R91" s="63"/>
      <c r="S91" s="63"/>
      <c r="T91" s="63"/>
      <c r="U91" s="63"/>
      <c r="V91" s="63"/>
      <c r="W91" s="55"/>
      <c r="X91" s="63"/>
      <c r="Y91" s="63"/>
      <c r="Z91" s="55"/>
      <c r="AA91" s="63"/>
      <c r="AB91" s="63"/>
      <c r="AC91" s="55"/>
      <c r="AD91" s="63"/>
      <c r="AE91" s="63"/>
      <c r="AF91" s="63"/>
      <c r="AG91" s="63"/>
      <c r="AH91" s="63"/>
      <c r="AI91" s="63"/>
      <c r="AJ91" s="63"/>
      <c r="AK91" s="55"/>
      <c r="AL91" s="63"/>
      <c r="AM91" s="63"/>
      <c r="AN91" s="55"/>
      <c r="AO91" s="63"/>
      <c r="AP91" s="63"/>
      <c r="AQ91" s="55"/>
      <c r="AR91" s="63"/>
      <c r="AS91" s="63"/>
      <c r="AT91" s="63"/>
      <c r="AU91" s="63"/>
      <c r="AV91" s="63"/>
      <c r="AW91" s="63"/>
      <c r="AX91" s="63"/>
      <c r="AY91" s="55"/>
      <c r="AZ91" s="63"/>
      <c r="BA91" s="63"/>
      <c r="BB91" s="55"/>
      <c r="BC91" s="63"/>
      <c r="BD91" s="63"/>
      <c r="BE91" s="63"/>
      <c r="BF91" s="55"/>
      <c r="BH91" s="1"/>
      <c r="BM91" s="49"/>
      <c r="BN91" s="49"/>
    </row>
    <row r="92" spans="1:66">
      <c r="A92" s="1"/>
      <c r="B92" s="1"/>
      <c r="C92" s="1"/>
      <c r="D92" s="1"/>
      <c r="E92" s="1"/>
      <c r="F92" s="63"/>
      <c r="G92" s="63"/>
      <c r="H92" s="63"/>
      <c r="I92" s="55"/>
      <c r="J92" s="63"/>
      <c r="K92" s="63"/>
      <c r="L92" s="63"/>
      <c r="M92" s="63"/>
      <c r="N92" s="63"/>
      <c r="O92" s="55"/>
      <c r="P92" s="63"/>
      <c r="Q92" s="63"/>
      <c r="R92" s="63"/>
      <c r="S92" s="63"/>
      <c r="T92" s="63"/>
      <c r="U92" s="63"/>
      <c r="V92" s="63"/>
      <c r="W92" s="55"/>
      <c r="X92" s="63"/>
      <c r="Y92" s="63"/>
      <c r="Z92" s="55"/>
      <c r="AA92" s="63"/>
      <c r="AB92" s="63"/>
      <c r="AC92" s="55"/>
      <c r="AD92" s="63"/>
      <c r="AE92" s="63"/>
      <c r="AF92" s="63"/>
      <c r="AG92" s="63"/>
      <c r="AH92" s="63"/>
      <c r="AI92" s="63"/>
      <c r="AJ92" s="63"/>
      <c r="AK92" s="55"/>
      <c r="AL92" s="63"/>
      <c r="AM92" s="63"/>
      <c r="AN92" s="55"/>
      <c r="AO92" s="63"/>
      <c r="AP92" s="63"/>
      <c r="AQ92" s="55"/>
      <c r="AR92" s="63"/>
      <c r="AS92" s="63"/>
      <c r="AT92" s="63"/>
      <c r="AU92" s="63"/>
      <c r="AV92" s="63"/>
      <c r="AW92" s="63"/>
      <c r="AX92" s="63"/>
      <c r="AY92" s="55"/>
      <c r="AZ92" s="63"/>
      <c r="BA92" s="63"/>
      <c r="BB92" s="55"/>
      <c r="BC92" s="63"/>
      <c r="BD92" s="63"/>
      <c r="BE92" s="63"/>
      <c r="BF92" s="55"/>
      <c r="BH92" s="1"/>
      <c r="BM92" s="49"/>
      <c r="BN92" s="49"/>
    </row>
    <row r="93" spans="1:66">
      <c r="A93" s="1"/>
      <c r="B93" s="1"/>
      <c r="C93" s="1"/>
      <c r="D93" s="1"/>
      <c r="E93" s="1"/>
      <c r="F93" s="63"/>
      <c r="G93" s="63"/>
      <c r="H93" s="63"/>
      <c r="I93" s="55"/>
      <c r="J93" s="63"/>
      <c r="K93" s="63"/>
      <c r="L93" s="63"/>
      <c r="M93" s="63"/>
      <c r="N93" s="63"/>
      <c r="O93" s="55"/>
      <c r="P93" s="63"/>
      <c r="Q93" s="63"/>
      <c r="R93" s="63"/>
      <c r="S93" s="63"/>
      <c r="T93" s="63"/>
      <c r="U93" s="63"/>
      <c r="V93" s="63"/>
      <c r="W93" s="55"/>
      <c r="X93" s="63"/>
      <c r="Y93" s="63"/>
      <c r="Z93" s="55"/>
      <c r="AA93" s="63"/>
      <c r="AB93" s="63"/>
      <c r="AC93" s="55"/>
      <c r="AD93" s="63"/>
      <c r="AE93" s="63"/>
      <c r="AF93" s="63"/>
      <c r="AG93" s="63"/>
      <c r="AH93" s="63"/>
      <c r="AI93" s="63"/>
      <c r="AJ93" s="63"/>
      <c r="AK93" s="55"/>
      <c r="AL93" s="63"/>
      <c r="AM93" s="63"/>
      <c r="AN93" s="55"/>
      <c r="AO93" s="63"/>
      <c r="AP93" s="63"/>
      <c r="AQ93" s="55"/>
      <c r="AR93" s="63"/>
      <c r="AS93" s="63"/>
      <c r="AT93" s="63"/>
      <c r="AU93" s="63"/>
      <c r="AV93" s="63"/>
      <c r="AW93" s="63"/>
      <c r="AX93" s="63"/>
      <c r="AY93" s="55"/>
      <c r="AZ93" s="63"/>
      <c r="BA93" s="63"/>
      <c r="BB93" s="55"/>
      <c r="BC93" s="63"/>
      <c r="BD93" s="63"/>
      <c r="BE93" s="63"/>
      <c r="BF93" s="55"/>
      <c r="BH93" s="1"/>
      <c r="BM93" s="49"/>
      <c r="BN93" s="49"/>
    </row>
    <row r="94" spans="1:66">
      <c r="A94" s="1"/>
      <c r="B94" s="1"/>
      <c r="C94" s="1"/>
      <c r="D94" s="1"/>
      <c r="E94" s="1"/>
      <c r="F94" s="63"/>
      <c r="G94" s="63"/>
      <c r="H94" s="63"/>
      <c r="I94" s="55"/>
      <c r="J94" s="63"/>
      <c r="K94" s="63"/>
      <c r="L94" s="63"/>
      <c r="M94" s="63"/>
      <c r="N94" s="63"/>
      <c r="O94" s="55"/>
      <c r="P94" s="63"/>
      <c r="Q94" s="63"/>
      <c r="R94" s="63"/>
      <c r="S94" s="63"/>
      <c r="T94" s="63"/>
      <c r="U94" s="63"/>
      <c r="V94" s="63"/>
      <c r="W94" s="55"/>
      <c r="X94" s="63"/>
      <c r="Y94" s="63"/>
      <c r="Z94" s="55"/>
      <c r="AA94" s="63"/>
      <c r="AB94" s="63"/>
      <c r="AC94" s="55"/>
      <c r="AD94" s="63"/>
      <c r="AE94" s="63"/>
      <c r="AF94" s="63"/>
      <c r="AG94" s="63"/>
      <c r="AH94" s="63"/>
      <c r="AI94" s="63"/>
      <c r="AJ94" s="63"/>
      <c r="AK94" s="55"/>
      <c r="AL94" s="63"/>
      <c r="AM94" s="63"/>
      <c r="AN94" s="55"/>
      <c r="AO94" s="63"/>
      <c r="AP94" s="63"/>
      <c r="AQ94" s="55"/>
      <c r="AR94" s="63"/>
      <c r="AS94" s="63"/>
      <c r="AT94" s="63"/>
      <c r="AU94" s="63"/>
      <c r="AV94" s="63"/>
      <c r="AW94" s="63"/>
      <c r="AX94" s="63"/>
      <c r="AY94" s="55"/>
      <c r="AZ94" s="63"/>
      <c r="BA94" s="63"/>
      <c r="BB94" s="55"/>
      <c r="BC94" s="63"/>
      <c r="BD94" s="63"/>
      <c r="BE94" s="63"/>
      <c r="BF94" s="55"/>
      <c r="BH94" s="1"/>
      <c r="BM94" s="49"/>
      <c r="BN94" s="49"/>
    </row>
    <row r="95" spans="1:66">
      <c r="A95" s="1"/>
      <c r="B95" s="1"/>
      <c r="C95" s="1"/>
      <c r="D95" s="1"/>
      <c r="E95" s="1"/>
      <c r="F95" s="63"/>
      <c r="G95" s="63"/>
      <c r="H95" s="63"/>
      <c r="I95" s="55"/>
      <c r="J95" s="63"/>
      <c r="K95" s="63"/>
      <c r="L95" s="63"/>
      <c r="M95" s="63"/>
      <c r="N95" s="63"/>
      <c r="O95" s="55"/>
      <c r="P95" s="63"/>
      <c r="Q95" s="63"/>
      <c r="R95" s="63"/>
      <c r="S95" s="63"/>
      <c r="T95" s="63"/>
      <c r="U95" s="63"/>
      <c r="V95" s="63"/>
      <c r="W95" s="55"/>
      <c r="X95" s="63"/>
      <c r="Y95" s="63"/>
      <c r="Z95" s="55"/>
      <c r="AA95" s="63"/>
      <c r="AB95" s="63"/>
      <c r="AC95" s="55"/>
      <c r="AD95" s="63"/>
      <c r="AE95" s="63"/>
      <c r="AF95" s="63"/>
      <c r="AG95" s="63"/>
      <c r="AH95" s="63"/>
      <c r="AI95" s="63"/>
      <c r="AJ95" s="63"/>
      <c r="AK95" s="55"/>
      <c r="AL95" s="63"/>
      <c r="AM95" s="63"/>
      <c r="AN95" s="55"/>
      <c r="AO95" s="63"/>
      <c r="AP95" s="63"/>
      <c r="AQ95" s="55"/>
      <c r="AR95" s="63"/>
      <c r="AS95" s="63"/>
      <c r="AT95" s="63"/>
      <c r="AU95" s="63"/>
      <c r="AV95" s="63"/>
      <c r="AW95" s="63"/>
      <c r="AX95" s="63"/>
      <c r="AY95" s="55"/>
      <c r="AZ95" s="63"/>
      <c r="BA95" s="63"/>
      <c r="BB95" s="55"/>
      <c r="BC95" s="63"/>
      <c r="BD95" s="63"/>
      <c r="BE95" s="63"/>
      <c r="BF95" s="55"/>
      <c r="BH95" s="1"/>
      <c r="BM95" s="49"/>
      <c r="BN95" s="49"/>
    </row>
    <row r="96" spans="1:66">
      <c r="A96" s="1"/>
      <c r="B96" s="1"/>
      <c r="C96" s="1"/>
      <c r="D96" s="1"/>
      <c r="E96" s="1"/>
      <c r="F96" s="63"/>
      <c r="G96" s="63"/>
      <c r="H96" s="63"/>
      <c r="I96" s="55"/>
      <c r="J96" s="63"/>
      <c r="K96" s="63"/>
      <c r="L96" s="63"/>
      <c r="M96" s="63"/>
      <c r="N96" s="63"/>
      <c r="O96" s="55"/>
      <c r="P96" s="63"/>
      <c r="Q96" s="63"/>
      <c r="R96" s="63"/>
      <c r="S96" s="63"/>
      <c r="T96" s="63"/>
      <c r="U96" s="63"/>
      <c r="V96" s="63"/>
      <c r="W96" s="55"/>
      <c r="X96" s="63"/>
      <c r="Y96" s="63"/>
      <c r="Z96" s="55"/>
      <c r="AA96" s="63"/>
      <c r="AB96" s="63"/>
      <c r="AC96" s="55"/>
      <c r="AD96" s="63"/>
      <c r="AE96" s="63"/>
      <c r="AF96" s="63"/>
      <c r="AG96" s="63"/>
      <c r="AH96" s="63"/>
      <c r="AI96" s="63"/>
      <c r="AJ96" s="63"/>
      <c r="AK96" s="55"/>
      <c r="AL96" s="63"/>
      <c r="AM96" s="63"/>
      <c r="AN96" s="55"/>
      <c r="AO96" s="63"/>
      <c r="AP96" s="63"/>
      <c r="AQ96" s="55"/>
      <c r="AR96" s="63"/>
      <c r="AS96" s="63"/>
      <c r="AT96" s="63"/>
      <c r="AU96" s="63"/>
      <c r="AV96" s="63"/>
      <c r="AW96" s="63"/>
      <c r="AX96" s="63"/>
      <c r="AY96" s="55"/>
      <c r="AZ96" s="63"/>
      <c r="BA96" s="63"/>
      <c r="BB96" s="55"/>
      <c r="BC96" s="63"/>
      <c r="BD96" s="63"/>
      <c r="BE96" s="63"/>
      <c r="BF96" s="55"/>
      <c r="BH96" s="1"/>
      <c r="BM96" s="14"/>
      <c r="BN96" s="14"/>
    </row>
    <row r="97" spans="1:66">
      <c r="A97" s="1"/>
      <c r="B97" s="1"/>
      <c r="C97" s="1"/>
      <c r="D97" s="1"/>
      <c r="E97" s="1"/>
      <c r="F97" s="63"/>
      <c r="G97" s="63"/>
      <c r="H97" s="63"/>
      <c r="I97" s="55"/>
      <c r="J97" s="63"/>
      <c r="K97" s="63"/>
      <c r="L97" s="63"/>
      <c r="M97" s="63"/>
      <c r="N97" s="63"/>
      <c r="O97" s="55"/>
      <c r="P97" s="63"/>
      <c r="Q97" s="63"/>
      <c r="R97" s="63"/>
      <c r="S97" s="63"/>
      <c r="T97" s="63"/>
      <c r="U97" s="63"/>
      <c r="V97" s="63"/>
      <c r="W97" s="55"/>
      <c r="X97" s="63"/>
      <c r="Y97" s="63"/>
      <c r="Z97" s="55"/>
      <c r="AA97" s="63"/>
      <c r="AB97" s="63"/>
      <c r="AC97" s="55"/>
      <c r="AD97" s="63"/>
      <c r="AE97" s="63"/>
      <c r="AF97" s="63"/>
      <c r="AG97" s="63"/>
      <c r="AH97" s="63"/>
      <c r="AI97" s="63"/>
      <c r="AJ97" s="63"/>
      <c r="AK97" s="55"/>
      <c r="AL97" s="63"/>
      <c r="AM97" s="63"/>
      <c r="AN97" s="55"/>
      <c r="AO97" s="63"/>
      <c r="AP97" s="63"/>
      <c r="AQ97" s="55"/>
      <c r="AR97" s="63"/>
      <c r="AS97" s="63"/>
      <c r="AT97" s="63"/>
      <c r="AU97" s="63"/>
      <c r="AV97" s="63"/>
      <c r="AW97" s="63"/>
      <c r="AX97" s="63"/>
      <c r="AY97" s="55"/>
      <c r="AZ97" s="63"/>
      <c r="BA97" s="63"/>
      <c r="BB97" s="55"/>
      <c r="BC97" s="63"/>
      <c r="BD97" s="63"/>
      <c r="BE97" s="63"/>
      <c r="BF97" s="55"/>
      <c r="BH97" s="1"/>
      <c r="BM97" s="14"/>
      <c r="BN97" s="14"/>
    </row>
    <row r="98" spans="1:66">
      <c r="A98" s="1"/>
      <c r="B98" s="1"/>
      <c r="C98" s="1"/>
      <c r="D98" s="1"/>
      <c r="E98" s="1"/>
      <c r="F98" s="63"/>
      <c r="G98" s="63"/>
      <c r="H98" s="63"/>
      <c r="I98" s="55"/>
      <c r="J98" s="63"/>
      <c r="K98" s="63"/>
      <c r="L98" s="63"/>
      <c r="M98" s="63"/>
      <c r="N98" s="63"/>
      <c r="O98" s="55"/>
      <c r="P98" s="63"/>
      <c r="Q98" s="63"/>
      <c r="R98" s="63"/>
      <c r="S98" s="63"/>
      <c r="T98" s="63"/>
      <c r="U98" s="63"/>
      <c r="V98" s="63"/>
      <c r="W98" s="55"/>
      <c r="X98" s="63"/>
      <c r="Y98" s="63"/>
      <c r="Z98" s="55"/>
      <c r="AA98" s="63"/>
      <c r="AB98" s="63"/>
      <c r="AC98" s="55"/>
      <c r="AD98" s="63"/>
      <c r="AE98" s="63"/>
      <c r="AF98" s="63"/>
      <c r="AG98" s="63"/>
      <c r="AH98" s="63"/>
      <c r="AI98" s="63"/>
      <c r="AJ98" s="63"/>
      <c r="AK98" s="55"/>
      <c r="AL98" s="63"/>
      <c r="AM98" s="63"/>
      <c r="AN98" s="55"/>
      <c r="AO98" s="63"/>
      <c r="AP98" s="63"/>
      <c r="AQ98" s="55"/>
      <c r="AR98" s="63"/>
      <c r="AS98" s="63"/>
      <c r="AT98" s="63"/>
      <c r="AU98" s="63"/>
      <c r="AV98" s="63"/>
      <c r="AW98" s="63"/>
      <c r="AX98" s="63"/>
      <c r="AY98" s="55"/>
      <c r="AZ98" s="63"/>
      <c r="BA98" s="63"/>
      <c r="BB98" s="55"/>
      <c r="BC98" s="63"/>
      <c r="BD98" s="63"/>
      <c r="BE98" s="63"/>
      <c r="BF98" s="55"/>
      <c r="BH98" s="1"/>
      <c r="BM98" s="14"/>
      <c r="BN98" s="14"/>
    </row>
    <row r="99" spans="1:66">
      <c r="A99" s="1"/>
      <c r="B99" s="1"/>
      <c r="C99" s="1"/>
      <c r="D99" s="1"/>
      <c r="E99" s="1"/>
      <c r="F99" s="63"/>
      <c r="G99" s="63"/>
      <c r="H99" s="63"/>
      <c r="I99" s="55"/>
      <c r="J99" s="63"/>
      <c r="K99" s="63"/>
      <c r="L99" s="63"/>
      <c r="M99" s="63"/>
      <c r="N99" s="63"/>
      <c r="O99" s="55"/>
      <c r="P99" s="63"/>
      <c r="Q99" s="63"/>
      <c r="R99" s="63"/>
      <c r="S99" s="63"/>
      <c r="T99" s="63"/>
      <c r="U99" s="63"/>
      <c r="V99" s="63"/>
      <c r="W99" s="55"/>
      <c r="X99" s="63"/>
      <c r="Y99" s="63"/>
      <c r="Z99" s="55"/>
      <c r="AA99" s="63"/>
      <c r="AB99" s="63"/>
      <c r="AC99" s="55"/>
      <c r="AD99" s="63"/>
      <c r="AE99" s="63"/>
      <c r="AF99" s="63"/>
      <c r="AG99" s="63"/>
      <c r="AH99" s="63"/>
      <c r="AI99" s="63"/>
      <c r="AJ99" s="63"/>
      <c r="AK99" s="55"/>
      <c r="AL99" s="63"/>
      <c r="AM99" s="63"/>
      <c r="AN99" s="55"/>
      <c r="AO99" s="63"/>
      <c r="AP99" s="63"/>
      <c r="AQ99" s="55"/>
      <c r="AR99" s="63"/>
      <c r="AS99" s="63"/>
      <c r="AT99" s="63"/>
      <c r="AU99" s="63"/>
      <c r="AV99" s="63"/>
      <c r="AW99" s="63"/>
      <c r="AX99" s="63"/>
      <c r="AY99" s="55"/>
      <c r="AZ99" s="63"/>
      <c r="BA99" s="63"/>
      <c r="BB99" s="55"/>
      <c r="BC99" s="63"/>
      <c r="BD99" s="63"/>
      <c r="BE99" s="63"/>
      <c r="BF99" s="55"/>
      <c r="BH99" s="1"/>
      <c r="BM99" s="14"/>
      <c r="BN99" s="14"/>
    </row>
    <row r="100" spans="1:66">
      <c r="A100" s="1"/>
      <c r="B100" s="1"/>
      <c r="C100" s="1"/>
      <c r="D100" s="1"/>
      <c r="E100" s="1"/>
      <c r="F100" s="63"/>
      <c r="G100" s="63"/>
      <c r="H100" s="63"/>
      <c r="I100" s="55"/>
      <c r="J100" s="63"/>
      <c r="K100" s="63"/>
      <c r="L100" s="63"/>
      <c r="M100" s="63"/>
      <c r="N100" s="63"/>
      <c r="O100" s="55"/>
      <c r="P100" s="63"/>
      <c r="Q100" s="63"/>
      <c r="R100" s="63"/>
      <c r="S100" s="63"/>
      <c r="T100" s="63"/>
      <c r="U100" s="63"/>
      <c r="V100" s="63"/>
      <c r="W100" s="55"/>
      <c r="X100" s="63"/>
      <c r="Y100" s="63"/>
      <c r="Z100" s="55"/>
      <c r="AA100" s="63"/>
      <c r="AB100" s="63"/>
      <c r="AC100" s="55"/>
      <c r="AD100" s="63"/>
      <c r="AE100" s="63"/>
      <c r="AF100" s="63"/>
      <c r="AG100" s="63"/>
      <c r="AH100" s="63"/>
      <c r="AI100" s="63"/>
      <c r="AJ100" s="63"/>
      <c r="AK100" s="55"/>
      <c r="AL100" s="63"/>
      <c r="AM100" s="63"/>
      <c r="AN100" s="55"/>
      <c r="AO100" s="63"/>
      <c r="AP100" s="63"/>
      <c r="AQ100" s="55"/>
      <c r="AR100" s="63"/>
      <c r="AS100" s="63"/>
      <c r="AT100" s="63"/>
      <c r="AU100" s="63"/>
      <c r="AV100" s="63"/>
      <c r="AW100" s="63"/>
      <c r="AX100" s="63"/>
      <c r="AY100" s="55"/>
      <c r="AZ100" s="63"/>
      <c r="BA100" s="63"/>
      <c r="BB100" s="55"/>
      <c r="BC100" s="63"/>
      <c r="BD100" s="63"/>
      <c r="BE100" s="63"/>
      <c r="BF100" s="55"/>
      <c r="BH100" s="1"/>
      <c r="BM100" s="14"/>
      <c r="BN100" s="14"/>
    </row>
    <row r="101" spans="1:66">
      <c r="A101" s="1"/>
      <c r="B101" s="1"/>
      <c r="C101" s="1"/>
      <c r="D101" s="1"/>
      <c r="E101" s="1"/>
      <c r="F101" s="63"/>
      <c r="G101" s="63"/>
      <c r="H101" s="63"/>
      <c r="I101" s="55"/>
      <c r="J101" s="63"/>
      <c r="K101" s="63"/>
      <c r="L101" s="63"/>
      <c r="M101" s="63"/>
      <c r="N101" s="63"/>
      <c r="O101" s="55"/>
      <c r="P101" s="63"/>
      <c r="Q101" s="63"/>
      <c r="R101" s="63"/>
      <c r="S101" s="63"/>
      <c r="T101" s="63"/>
      <c r="U101" s="63"/>
      <c r="V101" s="63"/>
      <c r="W101" s="55"/>
      <c r="X101" s="63"/>
      <c r="Y101" s="63"/>
      <c r="Z101" s="55"/>
      <c r="AA101" s="63"/>
      <c r="AB101" s="63"/>
      <c r="AC101" s="55"/>
      <c r="AD101" s="63"/>
      <c r="AE101" s="63"/>
      <c r="AF101" s="63"/>
      <c r="AG101" s="63"/>
      <c r="AH101" s="63"/>
      <c r="AI101" s="63"/>
      <c r="AJ101" s="63"/>
      <c r="AK101" s="55"/>
      <c r="AL101" s="63"/>
      <c r="AM101" s="63"/>
      <c r="AN101" s="55"/>
      <c r="AO101" s="63"/>
      <c r="AP101" s="63"/>
      <c r="AQ101" s="55"/>
      <c r="AR101" s="63"/>
      <c r="AS101" s="63"/>
      <c r="AT101" s="63"/>
      <c r="AU101" s="63"/>
      <c r="AV101" s="63"/>
      <c r="AW101" s="63"/>
      <c r="AX101" s="63"/>
      <c r="AY101" s="55"/>
      <c r="AZ101" s="63"/>
      <c r="BA101" s="63"/>
      <c r="BB101" s="55"/>
      <c r="BC101" s="63"/>
      <c r="BD101" s="63"/>
      <c r="BE101" s="63"/>
      <c r="BF101" s="55"/>
      <c r="BH101" s="1"/>
      <c r="BM101" s="14"/>
      <c r="BN101" s="14"/>
    </row>
    <row r="102" spans="1:66">
      <c r="A102" s="1"/>
      <c r="B102" s="1"/>
      <c r="C102" s="1"/>
      <c r="D102" s="1"/>
      <c r="E102" s="1"/>
      <c r="F102" s="63"/>
      <c r="G102" s="63"/>
      <c r="H102" s="63"/>
      <c r="I102" s="55"/>
      <c r="J102" s="63"/>
      <c r="K102" s="63"/>
      <c r="L102" s="63"/>
      <c r="M102" s="63"/>
      <c r="N102" s="63"/>
      <c r="O102" s="55"/>
      <c r="P102" s="63"/>
      <c r="Q102" s="63"/>
      <c r="R102" s="63"/>
      <c r="S102" s="63"/>
      <c r="T102" s="63"/>
      <c r="U102" s="63"/>
      <c r="V102" s="63"/>
      <c r="W102" s="55"/>
      <c r="X102" s="63"/>
      <c r="Y102" s="63"/>
      <c r="Z102" s="55"/>
      <c r="AA102" s="63"/>
      <c r="AB102" s="63"/>
      <c r="AC102" s="55"/>
      <c r="AD102" s="63"/>
      <c r="AE102" s="63"/>
      <c r="AF102" s="63"/>
      <c r="AG102" s="63"/>
      <c r="AH102" s="63"/>
      <c r="AI102" s="63"/>
      <c r="AJ102" s="63"/>
      <c r="AK102" s="55"/>
      <c r="AL102" s="63"/>
      <c r="AM102" s="63"/>
      <c r="AN102" s="55"/>
      <c r="AO102" s="63"/>
      <c r="AP102" s="63"/>
      <c r="AQ102" s="55"/>
      <c r="AR102" s="63"/>
      <c r="AS102" s="63"/>
      <c r="AT102" s="63"/>
      <c r="AU102" s="63"/>
      <c r="AV102" s="63"/>
      <c r="AW102" s="63"/>
      <c r="AX102" s="63"/>
      <c r="AY102" s="55"/>
      <c r="AZ102" s="63"/>
      <c r="BA102" s="63"/>
      <c r="BB102" s="55"/>
      <c r="BC102" s="63"/>
      <c r="BD102" s="63"/>
      <c r="BE102" s="63"/>
      <c r="BF102" s="55"/>
      <c r="BH102" s="1"/>
      <c r="BM102" s="14"/>
      <c r="BN102" s="14"/>
    </row>
    <row r="103" spans="1:66">
      <c r="A103" s="1"/>
      <c r="B103" s="1"/>
      <c r="C103" s="1"/>
      <c r="D103" s="1"/>
      <c r="E103" s="1"/>
      <c r="F103" s="63"/>
      <c r="G103" s="63"/>
      <c r="H103" s="63"/>
      <c r="I103" s="55"/>
      <c r="J103" s="63"/>
      <c r="K103" s="63"/>
      <c r="L103" s="63"/>
      <c r="M103" s="63"/>
      <c r="N103" s="63"/>
      <c r="O103" s="55"/>
      <c r="P103" s="63"/>
      <c r="Q103" s="63"/>
      <c r="R103" s="63"/>
      <c r="S103" s="63"/>
      <c r="T103" s="63"/>
      <c r="U103" s="63"/>
      <c r="V103" s="63"/>
      <c r="W103" s="55"/>
      <c r="X103" s="63"/>
      <c r="Y103" s="63"/>
      <c r="Z103" s="55"/>
      <c r="AA103" s="63"/>
      <c r="AB103" s="63"/>
      <c r="AC103" s="55"/>
      <c r="AD103" s="63"/>
      <c r="AE103" s="63"/>
      <c r="AF103" s="63"/>
      <c r="AG103" s="63"/>
      <c r="AH103" s="63"/>
      <c r="AI103" s="63"/>
      <c r="AJ103" s="63"/>
      <c r="AK103" s="55"/>
      <c r="AL103" s="63"/>
      <c r="AM103" s="63"/>
      <c r="AN103" s="55"/>
      <c r="AO103" s="63"/>
      <c r="AP103" s="63"/>
      <c r="AQ103" s="55"/>
      <c r="AR103" s="63"/>
      <c r="AS103" s="63"/>
      <c r="AT103" s="63"/>
      <c r="AU103" s="63"/>
      <c r="AV103" s="63"/>
      <c r="AW103" s="63"/>
      <c r="AX103" s="63"/>
      <c r="AY103" s="55"/>
      <c r="AZ103" s="63"/>
      <c r="BA103" s="63"/>
      <c r="BB103" s="55"/>
      <c r="BC103" s="63"/>
      <c r="BD103" s="63"/>
      <c r="BE103" s="63"/>
      <c r="BF103" s="55"/>
      <c r="BH103" s="1"/>
      <c r="BM103" s="14"/>
      <c r="BN103" s="14"/>
    </row>
    <row r="104" spans="1:66">
      <c r="A104" s="1"/>
      <c r="B104" s="1"/>
      <c r="C104" s="1"/>
      <c r="D104" s="1"/>
      <c r="E104" s="1"/>
      <c r="F104" s="63"/>
      <c r="G104" s="63"/>
      <c r="H104" s="63"/>
      <c r="I104" s="55"/>
      <c r="J104" s="63"/>
      <c r="K104" s="63"/>
      <c r="L104" s="63"/>
      <c r="M104" s="63"/>
      <c r="N104" s="63"/>
      <c r="O104" s="55"/>
      <c r="P104" s="63"/>
      <c r="Q104" s="63"/>
      <c r="R104" s="63"/>
      <c r="S104" s="63"/>
      <c r="T104" s="63"/>
      <c r="U104" s="63"/>
      <c r="V104" s="63"/>
      <c r="W104" s="55"/>
      <c r="X104" s="63"/>
      <c r="Y104" s="63"/>
      <c r="Z104" s="55"/>
      <c r="AA104" s="63"/>
      <c r="AB104" s="63"/>
      <c r="AC104" s="55"/>
      <c r="AD104" s="63"/>
      <c r="AE104" s="63"/>
      <c r="AF104" s="63"/>
      <c r="AG104" s="63"/>
      <c r="AH104" s="63"/>
      <c r="AI104" s="63"/>
      <c r="AJ104" s="63"/>
      <c r="AK104" s="55"/>
      <c r="AL104" s="63"/>
      <c r="AM104" s="63"/>
      <c r="AN104" s="55"/>
      <c r="AO104" s="63"/>
      <c r="AP104" s="63"/>
      <c r="AQ104" s="55"/>
      <c r="AR104" s="63"/>
      <c r="AS104" s="63"/>
      <c r="AT104" s="63"/>
      <c r="AU104" s="63"/>
      <c r="AV104" s="63"/>
      <c r="AW104" s="63"/>
      <c r="AX104" s="63"/>
      <c r="AY104" s="55"/>
      <c r="AZ104" s="63"/>
      <c r="BA104" s="63"/>
      <c r="BB104" s="55"/>
      <c r="BC104" s="63"/>
      <c r="BD104" s="63"/>
      <c r="BE104" s="63"/>
      <c r="BF104" s="55"/>
      <c r="BH104" s="1"/>
      <c r="BM104" s="14"/>
      <c r="BN104" s="14"/>
    </row>
    <row r="105" spans="1:66">
      <c r="A105" s="1"/>
      <c r="B105" s="1"/>
      <c r="C105" s="1"/>
      <c r="D105" s="1"/>
      <c r="E105" s="1"/>
      <c r="F105" s="63"/>
      <c r="G105" s="63"/>
      <c r="H105" s="63"/>
      <c r="I105" s="55"/>
      <c r="J105" s="63"/>
      <c r="K105" s="63"/>
      <c r="L105" s="63"/>
      <c r="M105" s="63"/>
      <c r="N105" s="63"/>
      <c r="O105" s="55"/>
      <c r="P105" s="63"/>
      <c r="Q105" s="63"/>
      <c r="R105" s="63"/>
      <c r="S105" s="63"/>
      <c r="T105" s="63"/>
      <c r="U105" s="63"/>
      <c r="V105" s="63"/>
      <c r="W105" s="55"/>
      <c r="X105" s="63"/>
      <c r="Y105" s="63"/>
      <c r="Z105" s="55"/>
      <c r="AA105" s="63"/>
      <c r="AB105" s="63"/>
      <c r="AC105" s="55"/>
      <c r="AD105" s="63"/>
      <c r="AE105" s="63"/>
      <c r="AF105" s="63"/>
      <c r="AG105" s="63"/>
      <c r="AH105" s="63"/>
      <c r="AI105" s="63"/>
      <c r="AJ105" s="63"/>
      <c r="AK105" s="55"/>
      <c r="AL105" s="63"/>
      <c r="AM105" s="63"/>
      <c r="AN105" s="55"/>
      <c r="AO105" s="63"/>
      <c r="AP105" s="63"/>
      <c r="AQ105" s="55"/>
      <c r="AR105" s="63"/>
      <c r="AS105" s="63"/>
      <c r="AT105" s="63"/>
      <c r="AU105" s="63"/>
      <c r="AV105" s="63"/>
      <c r="AW105" s="63"/>
      <c r="AX105" s="63"/>
      <c r="AY105" s="55"/>
      <c r="AZ105" s="63"/>
      <c r="BA105" s="63"/>
      <c r="BB105" s="55"/>
      <c r="BC105" s="63"/>
      <c r="BD105" s="63"/>
      <c r="BE105" s="63"/>
      <c r="BF105" s="55"/>
      <c r="BH105" s="1"/>
      <c r="BM105" s="14"/>
      <c r="BN105" s="14"/>
    </row>
    <row r="106" spans="1:66">
      <c r="A106" s="1"/>
      <c r="B106" s="1"/>
      <c r="C106" s="1"/>
      <c r="D106" s="1"/>
      <c r="E106" s="1"/>
      <c r="F106" s="63"/>
      <c r="G106" s="63"/>
      <c r="H106" s="63"/>
      <c r="I106" s="55"/>
      <c r="J106" s="63"/>
      <c r="K106" s="63"/>
      <c r="L106" s="63"/>
      <c r="M106" s="63"/>
      <c r="N106" s="63"/>
      <c r="O106" s="55"/>
      <c r="P106" s="63"/>
      <c r="Q106" s="63"/>
      <c r="R106" s="63"/>
      <c r="S106" s="63"/>
      <c r="T106" s="63"/>
      <c r="U106" s="63"/>
      <c r="V106" s="63"/>
      <c r="W106" s="55"/>
      <c r="X106" s="63"/>
      <c r="Y106" s="63"/>
      <c r="Z106" s="55"/>
      <c r="AA106" s="63"/>
      <c r="AB106" s="63"/>
      <c r="AC106" s="55"/>
      <c r="AD106" s="63"/>
      <c r="AE106" s="63"/>
      <c r="AF106" s="63"/>
      <c r="AG106" s="63"/>
      <c r="AH106" s="63"/>
      <c r="AI106" s="63"/>
      <c r="AJ106" s="63"/>
      <c r="AK106" s="55"/>
      <c r="AL106" s="63"/>
      <c r="AM106" s="63"/>
      <c r="AN106" s="55"/>
      <c r="AO106" s="63"/>
      <c r="AP106" s="63"/>
      <c r="AQ106" s="55"/>
      <c r="AR106" s="63"/>
      <c r="AS106" s="63"/>
      <c r="AT106" s="63"/>
      <c r="AU106" s="63"/>
      <c r="AV106" s="63"/>
      <c r="AW106" s="63"/>
      <c r="AX106" s="63"/>
      <c r="AY106" s="55"/>
      <c r="AZ106" s="63"/>
      <c r="BA106" s="63"/>
      <c r="BB106" s="55"/>
      <c r="BC106" s="63"/>
      <c r="BD106" s="63"/>
      <c r="BE106" s="63"/>
      <c r="BF106" s="55"/>
      <c r="BH106" s="1"/>
      <c r="BM106" s="14"/>
      <c r="BN106" s="14"/>
    </row>
    <row r="107" spans="1:66">
      <c r="A107" s="1"/>
      <c r="B107" s="1"/>
      <c r="C107" s="1"/>
      <c r="D107" s="1"/>
      <c r="E107" s="1"/>
      <c r="F107" s="63"/>
      <c r="G107" s="63"/>
      <c r="H107" s="63"/>
      <c r="I107" s="55"/>
      <c r="J107" s="63"/>
      <c r="K107" s="63"/>
      <c r="L107" s="63"/>
      <c r="M107" s="63"/>
      <c r="N107" s="63"/>
      <c r="O107" s="55"/>
      <c r="P107" s="63"/>
      <c r="Q107" s="63"/>
      <c r="R107" s="63"/>
      <c r="S107" s="63"/>
      <c r="T107" s="63"/>
      <c r="U107" s="63"/>
      <c r="V107" s="63"/>
      <c r="W107" s="55"/>
      <c r="X107" s="63"/>
      <c r="Y107" s="63"/>
      <c r="Z107" s="55"/>
      <c r="AA107" s="63"/>
      <c r="AB107" s="63"/>
      <c r="AC107" s="55"/>
      <c r="AD107" s="63"/>
      <c r="AE107" s="63"/>
      <c r="AF107" s="63"/>
      <c r="AG107" s="63"/>
      <c r="AH107" s="63"/>
      <c r="AI107" s="63"/>
      <c r="AJ107" s="63"/>
      <c r="AK107" s="55"/>
      <c r="AL107" s="63"/>
      <c r="AM107" s="63"/>
      <c r="AN107" s="55"/>
      <c r="AO107" s="63"/>
      <c r="AP107" s="63"/>
      <c r="AQ107" s="55"/>
      <c r="AR107" s="63"/>
      <c r="AS107" s="63"/>
      <c r="AT107" s="63"/>
      <c r="AU107" s="63"/>
      <c r="AV107" s="63"/>
      <c r="AW107" s="63"/>
      <c r="AX107" s="63"/>
      <c r="AY107" s="55"/>
      <c r="AZ107" s="63"/>
      <c r="BA107" s="63"/>
      <c r="BB107" s="55"/>
      <c r="BC107" s="63"/>
      <c r="BD107" s="63"/>
      <c r="BE107" s="63"/>
      <c r="BF107" s="55"/>
      <c r="BH107" s="1"/>
      <c r="BM107" s="14"/>
      <c r="BN107" s="14"/>
    </row>
    <row r="108" spans="1:66">
      <c r="A108" s="1"/>
      <c r="B108" s="1"/>
      <c r="C108" s="1"/>
      <c r="D108" s="1"/>
      <c r="E108" s="1"/>
      <c r="F108" s="63"/>
      <c r="G108" s="63"/>
      <c r="H108" s="63"/>
      <c r="I108" s="55"/>
      <c r="J108" s="63"/>
      <c r="K108" s="63"/>
      <c r="L108" s="63"/>
      <c r="M108" s="63"/>
      <c r="N108" s="63"/>
      <c r="O108" s="55"/>
      <c r="P108" s="63"/>
      <c r="Q108" s="63"/>
      <c r="R108" s="63"/>
      <c r="S108" s="63"/>
      <c r="T108" s="63"/>
      <c r="U108" s="63"/>
      <c r="V108" s="63"/>
      <c r="W108" s="55"/>
      <c r="X108" s="63"/>
      <c r="Y108" s="63"/>
      <c r="Z108" s="55"/>
      <c r="AA108" s="63"/>
      <c r="AB108" s="63"/>
      <c r="AC108" s="55"/>
      <c r="AD108" s="63"/>
      <c r="AE108" s="63"/>
      <c r="AF108" s="63"/>
      <c r="AG108" s="63"/>
      <c r="AH108" s="63"/>
      <c r="AI108" s="63"/>
      <c r="AJ108" s="63"/>
      <c r="AK108" s="55"/>
      <c r="AL108" s="63"/>
      <c r="AM108" s="63"/>
      <c r="AN108" s="55"/>
      <c r="AO108" s="63"/>
      <c r="AP108" s="63"/>
      <c r="AQ108" s="55"/>
      <c r="AR108" s="63"/>
      <c r="AS108" s="63"/>
      <c r="AT108" s="63"/>
      <c r="AU108" s="63"/>
      <c r="AV108" s="63"/>
      <c r="AW108" s="63"/>
      <c r="AX108" s="63"/>
      <c r="AY108" s="55"/>
      <c r="AZ108" s="63"/>
      <c r="BA108" s="63"/>
      <c r="BB108" s="55"/>
      <c r="BC108" s="63"/>
      <c r="BD108" s="63"/>
      <c r="BE108" s="63"/>
      <c r="BF108" s="55"/>
      <c r="BH108" s="1"/>
      <c r="BM108" s="14"/>
      <c r="BN108" s="14"/>
    </row>
    <row r="109" spans="1:66">
      <c r="A109" s="1"/>
      <c r="B109" s="1"/>
      <c r="C109" s="1"/>
      <c r="D109" s="1"/>
      <c r="E109" s="1"/>
      <c r="F109" s="63"/>
      <c r="G109" s="63"/>
      <c r="H109" s="63"/>
      <c r="I109" s="55"/>
      <c r="J109" s="63"/>
      <c r="K109" s="63"/>
      <c r="L109" s="63"/>
      <c r="M109" s="63"/>
      <c r="N109" s="63"/>
      <c r="O109" s="55"/>
      <c r="P109" s="63"/>
      <c r="Q109" s="63"/>
      <c r="R109" s="63"/>
      <c r="S109" s="63"/>
      <c r="T109" s="63"/>
      <c r="U109" s="63"/>
      <c r="V109" s="63"/>
      <c r="W109" s="55"/>
      <c r="X109" s="63"/>
      <c r="Y109" s="63"/>
      <c r="Z109" s="55"/>
      <c r="AA109" s="63"/>
      <c r="AB109" s="63"/>
      <c r="AC109" s="55"/>
      <c r="AD109" s="63"/>
      <c r="AE109" s="63"/>
      <c r="AF109" s="63"/>
      <c r="AG109" s="63"/>
      <c r="AH109" s="63"/>
      <c r="AI109" s="63"/>
      <c r="AJ109" s="63"/>
      <c r="AK109" s="55"/>
      <c r="AL109" s="63"/>
      <c r="AM109" s="63"/>
      <c r="AN109" s="55"/>
      <c r="AO109" s="63"/>
      <c r="AP109" s="63"/>
      <c r="AQ109" s="55"/>
      <c r="AR109" s="63"/>
      <c r="AS109" s="63"/>
      <c r="AT109" s="63"/>
      <c r="AU109" s="63"/>
      <c r="AV109" s="63"/>
      <c r="AW109" s="63"/>
      <c r="AX109" s="63"/>
      <c r="AY109" s="55"/>
      <c r="AZ109" s="63"/>
      <c r="BA109" s="63"/>
      <c r="BB109" s="55"/>
      <c r="BC109" s="63"/>
      <c r="BD109" s="63"/>
      <c r="BE109" s="63"/>
      <c r="BF109" s="55"/>
      <c r="BH109" s="1"/>
      <c r="BM109" s="14"/>
      <c r="BN109" s="14"/>
    </row>
    <row r="110" spans="1:66">
      <c r="A110" s="1"/>
      <c r="B110" s="1"/>
      <c r="C110" s="1"/>
      <c r="D110" s="1"/>
      <c r="E110" s="1"/>
      <c r="F110" s="63"/>
      <c r="G110" s="63"/>
      <c r="H110" s="63"/>
      <c r="I110" s="55"/>
      <c r="J110" s="63"/>
      <c r="K110" s="63"/>
      <c r="L110" s="63"/>
      <c r="M110" s="63"/>
      <c r="N110" s="63"/>
      <c r="O110" s="55"/>
      <c r="P110" s="63"/>
      <c r="Q110" s="63"/>
      <c r="R110" s="63"/>
      <c r="S110" s="63"/>
      <c r="T110" s="63"/>
      <c r="U110" s="63"/>
      <c r="V110" s="63"/>
      <c r="W110" s="55"/>
      <c r="X110" s="63"/>
      <c r="Y110" s="63"/>
      <c r="Z110" s="55"/>
      <c r="AA110" s="63"/>
      <c r="AB110" s="63"/>
      <c r="AC110" s="55"/>
      <c r="AD110" s="63"/>
      <c r="AE110" s="63"/>
      <c r="AF110" s="63"/>
      <c r="AG110" s="63"/>
      <c r="AH110" s="63"/>
      <c r="AI110" s="63"/>
      <c r="AJ110" s="63"/>
      <c r="AK110" s="55"/>
      <c r="AL110" s="63"/>
      <c r="AM110" s="63"/>
      <c r="AN110" s="55"/>
      <c r="AO110" s="63"/>
      <c r="AP110" s="63"/>
      <c r="AQ110" s="55"/>
      <c r="AR110" s="63"/>
      <c r="AS110" s="63"/>
      <c r="AT110" s="63"/>
      <c r="AU110" s="63"/>
      <c r="AV110" s="63"/>
      <c r="AW110" s="63"/>
      <c r="AX110" s="63"/>
      <c r="AY110" s="55"/>
      <c r="AZ110" s="63"/>
      <c r="BA110" s="63"/>
      <c r="BB110" s="55"/>
      <c r="BC110" s="63"/>
      <c r="BD110" s="63"/>
      <c r="BE110" s="63"/>
      <c r="BF110" s="55"/>
      <c r="BH110" s="1"/>
      <c r="BM110" s="14"/>
      <c r="BN110" s="14"/>
    </row>
    <row r="111" spans="1:66">
      <c r="A111" s="1"/>
      <c r="B111" s="1"/>
      <c r="C111" s="1"/>
      <c r="D111" s="1"/>
      <c r="E111" s="1"/>
      <c r="F111" s="63"/>
      <c r="G111" s="63"/>
      <c r="H111" s="63"/>
      <c r="I111" s="55"/>
      <c r="J111" s="63"/>
      <c r="K111" s="63"/>
      <c r="L111" s="63"/>
      <c r="M111" s="63"/>
      <c r="N111" s="63"/>
      <c r="O111" s="55"/>
      <c r="P111" s="63"/>
      <c r="Q111" s="63"/>
      <c r="R111" s="63"/>
      <c r="S111" s="63"/>
      <c r="T111" s="63"/>
      <c r="U111" s="63"/>
      <c r="V111" s="63"/>
      <c r="W111" s="55"/>
      <c r="X111" s="63"/>
      <c r="Y111" s="63"/>
      <c r="Z111" s="55"/>
      <c r="AA111" s="63"/>
      <c r="AB111" s="63"/>
      <c r="AC111" s="55"/>
      <c r="AD111" s="63"/>
      <c r="AE111" s="63"/>
      <c r="AF111" s="63"/>
      <c r="AG111" s="63"/>
      <c r="AH111" s="63"/>
      <c r="AI111" s="63"/>
      <c r="AJ111" s="63"/>
      <c r="AK111" s="55"/>
      <c r="AL111" s="63"/>
      <c r="AM111" s="63"/>
      <c r="AN111" s="55"/>
      <c r="AO111" s="63"/>
      <c r="AP111" s="63"/>
      <c r="AQ111" s="55"/>
      <c r="AR111" s="63"/>
      <c r="AS111" s="63"/>
      <c r="AT111" s="63"/>
      <c r="AU111" s="63"/>
      <c r="AV111" s="63"/>
      <c r="AW111" s="63"/>
      <c r="AX111" s="63"/>
      <c r="AY111" s="55"/>
      <c r="AZ111" s="63"/>
      <c r="BA111" s="63"/>
      <c r="BB111" s="55"/>
      <c r="BC111" s="63"/>
      <c r="BD111" s="63"/>
      <c r="BE111" s="63"/>
      <c r="BF111" s="55"/>
      <c r="BH111" s="1"/>
      <c r="BM111" s="14"/>
      <c r="BN111" s="14"/>
    </row>
    <row r="112" spans="1:66">
      <c r="A112" s="1"/>
      <c r="B112" s="1"/>
      <c r="C112" s="1"/>
      <c r="D112" s="1"/>
      <c r="E112" s="1"/>
      <c r="F112" s="63"/>
      <c r="G112" s="63"/>
      <c r="H112" s="63"/>
      <c r="I112" s="55"/>
      <c r="J112" s="63"/>
      <c r="K112" s="63"/>
      <c r="L112" s="63"/>
      <c r="M112" s="63"/>
      <c r="N112" s="63"/>
      <c r="O112" s="55"/>
      <c r="P112" s="63"/>
      <c r="Q112" s="63"/>
      <c r="R112" s="63"/>
      <c r="S112" s="63"/>
      <c r="T112" s="63"/>
      <c r="U112" s="63"/>
      <c r="V112" s="63"/>
      <c r="W112" s="55"/>
      <c r="X112" s="63"/>
      <c r="Y112" s="63"/>
      <c r="Z112" s="55"/>
      <c r="AA112" s="63"/>
      <c r="AB112" s="63"/>
      <c r="AC112" s="55"/>
      <c r="AD112" s="63"/>
      <c r="AE112" s="63"/>
      <c r="AF112" s="63"/>
      <c r="AG112" s="63"/>
      <c r="AH112" s="63"/>
      <c r="AI112" s="63"/>
      <c r="AJ112" s="63"/>
      <c r="AK112" s="55"/>
      <c r="AL112" s="63"/>
      <c r="AM112" s="63"/>
      <c r="AN112" s="55"/>
      <c r="AO112" s="63"/>
      <c r="AP112" s="63"/>
      <c r="AQ112" s="55"/>
      <c r="AR112" s="63"/>
      <c r="AS112" s="63"/>
      <c r="AT112" s="63"/>
      <c r="AU112" s="63"/>
      <c r="AV112" s="63"/>
      <c r="AW112" s="63"/>
      <c r="AX112" s="63"/>
      <c r="AY112" s="55"/>
      <c r="AZ112" s="63"/>
      <c r="BA112" s="63"/>
      <c r="BB112" s="55"/>
      <c r="BC112" s="63"/>
      <c r="BD112" s="63"/>
      <c r="BE112" s="63"/>
      <c r="BF112" s="55"/>
      <c r="BH112" s="1"/>
      <c r="BM112" s="14"/>
      <c r="BN112" s="14"/>
    </row>
    <row r="113" spans="1:66">
      <c r="A113" s="1"/>
      <c r="B113" s="1"/>
      <c r="C113" s="1"/>
      <c r="D113" s="1"/>
      <c r="E113" s="1"/>
      <c r="F113" s="63"/>
      <c r="G113" s="63"/>
      <c r="H113" s="63"/>
      <c r="I113" s="55"/>
      <c r="J113" s="63"/>
      <c r="K113" s="63"/>
      <c r="L113" s="63"/>
      <c r="M113" s="63"/>
      <c r="N113" s="63"/>
      <c r="O113" s="55"/>
      <c r="P113" s="63"/>
      <c r="Q113" s="63"/>
      <c r="R113" s="63"/>
      <c r="S113" s="63"/>
      <c r="T113" s="63"/>
      <c r="U113" s="63"/>
      <c r="V113" s="63"/>
      <c r="W113" s="55"/>
      <c r="X113" s="63"/>
      <c r="Y113" s="63"/>
      <c r="Z113" s="55"/>
      <c r="AA113" s="63"/>
      <c r="AB113" s="63"/>
      <c r="AC113" s="55"/>
      <c r="AD113" s="63"/>
      <c r="AE113" s="63"/>
      <c r="AF113" s="63"/>
      <c r="AG113" s="63"/>
      <c r="AH113" s="63"/>
      <c r="AI113" s="63"/>
      <c r="AJ113" s="63"/>
      <c r="AK113" s="55"/>
      <c r="AL113" s="63"/>
      <c r="AM113" s="63"/>
      <c r="AN113" s="55"/>
      <c r="AO113" s="63"/>
      <c r="AP113" s="63"/>
      <c r="AQ113" s="55"/>
      <c r="AR113" s="63"/>
      <c r="AS113" s="63"/>
      <c r="AT113" s="63"/>
      <c r="AU113" s="63"/>
      <c r="AV113" s="63"/>
      <c r="AW113" s="63"/>
      <c r="AX113" s="63"/>
      <c r="AY113" s="55"/>
      <c r="AZ113" s="63"/>
      <c r="BA113" s="63"/>
      <c r="BB113" s="55"/>
      <c r="BC113" s="63"/>
      <c r="BD113" s="63"/>
      <c r="BE113" s="63"/>
      <c r="BF113" s="55"/>
      <c r="BH113" s="1"/>
      <c r="BM113" s="14"/>
      <c r="BN113" s="14"/>
    </row>
    <row r="114" spans="1:66">
      <c r="A114" s="1"/>
      <c r="B114" s="1"/>
      <c r="C114" s="1"/>
      <c r="D114" s="1"/>
      <c r="E114" s="1"/>
      <c r="F114" s="63"/>
      <c r="G114" s="63"/>
      <c r="H114" s="63"/>
      <c r="I114" s="55"/>
      <c r="J114" s="63"/>
      <c r="K114" s="63"/>
      <c r="L114" s="63"/>
      <c r="M114" s="63"/>
      <c r="N114" s="63"/>
      <c r="O114" s="55"/>
      <c r="P114" s="63"/>
      <c r="Q114" s="63"/>
      <c r="R114" s="63"/>
      <c r="S114" s="63"/>
      <c r="T114" s="63"/>
      <c r="U114" s="63"/>
      <c r="V114" s="63"/>
      <c r="W114" s="55"/>
      <c r="X114" s="63"/>
      <c r="Y114" s="63"/>
      <c r="Z114" s="55"/>
      <c r="AA114" s="63"/>
      <c r="AB114" s="63"/>
      <c r="AC114" s="55"/>
      <c r="AD114" s="63"/>
      <c r="AE114" s="63"/>
      <c r="AF114" s="63"/>
      <c r="AG114" s="63"/>
      <c r="AH114" s="63"/>
      <c r="AI114" s="63"/>
      <c r="AJ114" s="63"/>
      <c r="AK114" s="55"/>
      <c r="AL114" s="63"/>
      <c r="AM114" s="63"/>
      <c r="AN114" s="55"/>
      <c r="AO114" s="63"/>
      <c r="AP114" s="63"/>
      <c r="AQ114" s="55"/>
      <c r="AR114" s="63"/>
      <c r="AS114" s="63"/>
      <c r="AT114" s="63"/>
      <c r="AU114" s="63"/>
      <c r="AV114" s="63"/>
      <c r="AW114" s="63"/>
      <c r="AX114" s="63"/>
      <c r="AY114" s="55"/>
      <c r="AZ114" s="63"/>
      <c r="BA114" s="63"/>
      <c r="BB114" s="55"/>
      <c r="BC114" s="63"/>
      <c r="BD114" s="63"/>
      <c r="BE114" s="63"/>
      <c r="BF114" s="55"/>
      <c r="BH114" s="1"/>
      <c r="BM114" s="14"/>
      <c r="BN114" s="14"/>
    </row>
    <row r="115" spans="1:66">
      <c r="A115" s="1"/>
      <c r="B115" s="1"/>
      <c r="C115" s="1"/>
      <c r="D115" s="1"/>
      <c r="E115" s="1"/>
      <c r="F115" s="63"/>
      <c r="G115" s="63"/>
      <c r="H115" s="63"/>
      <c r="I115" s="55"/>
      <c r="J115" s="63"/>
      <c r="K115" s="63"/>
      <c r="L115" s="63"/>
      <c r="M115" s="63"/>
      <c r="N115" s="63"/>
      <c r="O115" s="55"/>
      <c r="P115" s="63"/>
      <c r="Q115" s="63"/>
      <c r="R115" s="63"/>
      <c r="S115" s="63"/>
      <c r="T115" s="63"/>
      <c r="U115" s="63"/>
      <c r="V115" s="63"/>
      <c r="W115" s="55"/>
      <c r="X115" s="63"/>
      <c r="Y115" s="63"/>
      <c r="Z115" s="55"/>
      <c r="AA115" s="63"/>
      <c r="AB115" s="63"/>
      <c r="AC115" s="55"/>
      <c r="AD115" s="63"/>
      <c r="AE115" s="63"/>
      <c r="AF115" s="63"/>
      <c r="AG115" s="63"/>
      <c r="AH115" s="63"/>
      <c r="AI115" s="63"/>
      <c r="AJ115" s="63"/>
      <c r="AK115" s="55"/>
      <c r="AL115" s="63"/>
      <c r="AM115" s="63"/>
      <c r="AN115" s="55"/>
      <c r="AO115" s="63"/>
      <c r="AP115" s="63"/>
      <c r="AQ115" s="55"/>
      <c r="AR115" s="63"/>
      <c r="AS115" s="63"/>
      <c r="AT115" s="63"/>
      <c r="AU115" s="63"/>
      <c r="AV115" s="63"/>
      <c r="AW115" s="63"/>
      <c r="AX115" s="63"/>
      <c r="AY115" s="55"/>
      <c r="AZ115" s="63"/>
      <c r="BA115" s="63"/>
      <c r="BB115" s="55"/>
      <c r="BC115" s="63"/>
      <c r="BD115" s="63"/>
      <c r="BE115" s="63"/>
      <c r="BF115" s="55"/>
      <c r="BH115" s="1"/>
      <c r="BM115" s="14"/>
      <c r="BN115" s="14"/>
    </row>
    <row r="116" spans="1:66">
      <c r="A116" s="1"/>
      <c r="B116" s="1"/>
      <c r="C116" s="1"/>
      <c r="D116" s="1"/>
      <c r="E116" s="1"/>
      <c r="F116" s="63"/>
      <c r="G116" s="63"/>
      <c r="H116" s="63"/>
      <c r="I116" s="55"/>
      <c r="J116" s="63"/>
      <c r="K116" s="63"/>
      <c r="L116" s="63"/>
      <c r="M116" s="63"/>
      <c r="N116" s="63"/>
      <c r="O116" s="55"/>
      <c r="P116" s="63"/>
      <c r="Q116" s="63"/>
      <c r="R116" s="63"/>
      <c r="S116" s="63"/>
      <c r="T116" s="63"/>
      <c r="U116" s="63"/>
      <c r="V116" s="63"/>
      <c r="W116" s="55"/>
      <c r="X116" s="63"/>
      <c r="Y116" s="63"/>
      <c r="Z116" s="55"/>
      <c r="AA116" s="63"/>
      <c r="AB116" s="63"/>
      <c r="AC116" s="55"/>
      <c r="AD116" s="63"/>
      <c r="AE116" s="63"/>
      <c r="AF116" s="63"/>
      <c r="AG116" s="63"/>
      <c r="AH116" s="63"/>
      <c r="AI116" s="63"/>
      <c r="AJ116" s="63"/>
      <c r="AK116" s="55"/>
      <c r="AL116" s="63"/>
      <c r="AM116" s="63"/>
      <c r="AN116" s="55"/>
      <c r="AO116" s="63"/>
      <c r="AP116" s="63"/>
      <c r="AQ116" s="55"/>
      <c r="AR116" s="63"/>
      <c r="AS116" s="63"/>
      <c r="AT116" s="63"/>
      <c r="AU116" s="63"/>
      <c r="AV116" s="63"/>
      <c r="AW116" s="63"/>
      <c r="AX116" s="63"/>
      <c r="AY116" s="55"/>
      <c r="AZ116" s="63"/>
      <c r="BA116" s="63"/>
      <c r="BB116" s="55"/>
      <c r="BC116" s="63"/>
      <c r="BD116" s="63"/>
      <c r="BE116" s="63"/>
      <c r="BF116" s="55"/>
      <c r="BH116" s="1"/>
      <c r="BM116" s="14"/>
      <c r="BN116" s="14"/>
    </row>
    <row r="117" spans="1:66">
      <c r="A117" s="1"/>
      <c r="B117" s="1"/>
      <c r="C117" s="1"/>
      <c r="D117" s="1"/>
      <c r="E117" s="1"/>
      <c r="F117" s="63"/>
      <c r="G117" s="63"/>
      <c r="H117" s="63"/>
      <c r="I117" s="55"/>
      <c r="J117" s="63"/>
      <c r="K117" s="63"/>
      <c r="L117" s="63"/>
      <c r="M117" s="63"/>
      <c r="N117" s="63"/>
      <c r="O117" s="55"/>
      <c r="P117" s="63"/>
      <c r="Q117" s="63"/>
      <c r="R117" s="63"/>
      <c r="S117" s="63"/>
      <c r="T117" s="63"/>
      <c r="U117" s="63"/>
      <c r="V117" s="63"/>
      <c r="W117" s="55"/>
      <c r="X117" s="63"/>
      <c r="Y117" s="63"/>
      <c r="Z117" s="55"/>
      <c r="AA117" s="63"/>
      <c r="AB117" s="63"/>
      <c r="AC117" s="55"/>
      <c r="AD117" s="63"/>
      <c r="AE117" s="63"/>
      <c r="AF117" s="63"/>
      <c r="AG117" s="63"/>
      <c r="AH117" s="63"/>
      <c r="AI117" s="63"/>
      <c r="AJ117" s="63"/>
      <c r="AK117" s="55"/>
      <c r="AL117" s="63"/>
      <c r="AM117" s="63"/>
      <c r="AN117" s="55"/>
      <c r="AO117" s="63"/>
      <c r="AP117" s="63"/>
      <c r="AQ117" s="55"/>
      <c r="AR117" s="63"/>
      <c r="AS117" s="63"/>
      <c r="AT117" s="63"/>
      <c r="AU117" s="63"/>
      <c r="AV117" s="63"/>
      <c r="AW117" s="63"/>
      <c r="AX117" s="63"/>
      <c r="AY117" s="55"/>
      <c r="AZ117" s="63"/>
      <c r="BA117" s="63"/>
      <c r="BB117" s="55"/>
      <c r="BC117" s="63"/>
      <c r="BD117" s="63"/>
      <c r="BE117" s="63"/>
      <c r="BF117" s="55"/>
      <c r="BH117" s="1"/>
      <c r="BM117" s="14"/>
      <c r="BN117" s="14"/>
    </row>
    <row r="118" spans="1:66">
      <c r="A118" s="1"/>
      <c r="B118" s="1"/>
      <c r="C118" s="1"/>
      <c r="D118" s="1"/>
      <c r="E118" s="1"/>
      <c r="F118" s="63"/>
      <c r="G118" s="63"/>
      <c r="H118" s="63"/>
      <c r="I118" s="55"/>
      <c r="J118" s="63"/>
      <c r="K118" s="63"/>
      <c r="L118" s="63"/>
      <c r="M118" s="63"/>
      <c r="N118" s="63"/>
      <c r="O118" s="55"/>
      <c r="P118" s="63"/>
      <c r="Q118" s="63"/>
      <c r="R118" s="63"/>
      <c r="S118" s="63"/>
      <c r="T118" s="63"/>
      <c r="U118" s="63"/>
      <c r="V118" s="63"/>
      <c r="W118" s="55"/>
      <c r="X118" s="63"/>
      <c r="Y118" s="63"/>
      <c r="Z118" s="55"/>
      <c r="AA118" s="63"/>
      <c r="AB118" s="63"/>
      <c r="AC118" s="55"/>
      <c r="AD118" s="63"/>
      <c r="AE118" s="63"/>
      <c r="AF118" s="63"/>
      <c r="AG118" s="63"/>
      <c r="AH118" s="63"/>
      <c r="AI118" s="63"/>
      <c r="AJ118" s="63"/>
      <c r="AK118" s="55"/>
      <c r="AL118" s="63"/>
      <c r="AM118" s="63"/>
      <c r="AN118" s="55"/>
      <c r="AO118" s="63"/>
      <c r="AP118" s="63"/>
      <c r="AQ118" s="55"/>
      <c r="AR118" s="63"/>
      <c r="AS118" s="63"/>
      <c r="AT118" s="63"/>
      <c r="AU118" s="63"/>
      <c r="AV118" s="63"/>
      <c r="AW118" s="63"/>
      <c r="AX118" s="63"/>
      <c r="AY118" s="55"/>
      <c r="AZ118" s="63"/>
      <c r="BA118" s="63"/>
      <c r="BB118" s="55"/>
      <c r="BC118" s="63"/>
      <c r="BD118" s="63"/>
      <c r="BE118" s="63"/>
      <c r="BF118" s="55"/>
      <c r="BH118" s="1"/>
      <c r="BM118" s="14"/>
      <c r="BN118" s="14"/>
    </row>
    <row r="119" spans="1:66">
      <c r="A119" s="1"/>
      <c r="B119" s="1"/>
      <c r="C119" s="1"/>
      <c r="D119" s="1"/>
      <c r="E119" s="1"/>
      <c r="F119" s="63"/>
      <c r="G119" s="63"/>
      <c r="H119" s="63"/>
      <c r="I119" s="55"/>
      <c r="J119" s="63"/>
      <c r="K119" s="63"/>
      <c r="L119" s="63"/>
      <c r="M119" s="63"/>
      <c r="N119" s="63"/>
      <c r="O119" s="55"/>
      <c r="P119" s="63"/>
      <c r="Q119" s="63"/>
      <c r="R119" s="63"/>
      <c r="S119" s="63"/>
      <c r="T119" s="63"/>
      <c r="U119" s="63"/>
      <c r="V119" s="63"/>
      <c r="W119" s="55"/>
      <c r="X119" s="63"/>
      <c r="Y119" s="63"/>
      <c r="Z119" s="55"/>
      <c r="AA119" s="63"/>
      <c r="AB119" s="63"/>
      <c r="AC119" s="55"/>
      <c r="AD119" s="63"/>
      <c r="AE119" s="63"/>
      <c r="AF119" s="63"/>
      <c r="AG119" s="63"/>
      <c r="AH119" s="63"/>
      <c r="AI119" s="63"/>
      <c r="AJ119" s="63"/>
      <c r="AK119" s="55"/>
      <c r="AL119" s="63"/>
      <c r="AM119" s="63"/>
      <c r="AN119" s="55"/>
      <c r="AO119" s="63"/>
      <c r="AP119" s="63"/>
      <c r="AQ119" s="55"/>
      <c r="AR119" s="63"/>
      <c r="AS119" s="63"/>
      <c r="AT119" s="63"/>
      <c r="AU119" s="63"/>
      <c r="AV119" s="63"/>
      <c r="AW119" s="63"/>
      <c r="AX119" s="63"/>
      <c r="AY119" s="55"/>
      <c r="AZ119" s="63"/>
      <c r="BA119" s="63"/>
      <c r="BB119" s="55"/>
      <c r="BC119" s="63"/>
      <c r="BD119" s="63"/>
      <c r="BE119" s="63"/>
      <c r="BF119" s="55"/>
      <c r="BH119" s="1"/>
      <c r="BM119" s="14"/>
      <c r="BN119" s="14"/>
    </row>
    <row r="120" spans="1:66">
      <c r="A120" s="1"/>
      <c r="B120" s="1"/>
      <c r="C120" s="1"/>
      <c r="D120" s="1"/>
      <c r="E120" s="1"/>
      <c r="F120" s="63"/>
      <c r="G120" s="63"/>
      <c r="H120" s="63"/>
      <c r="I120" s="55"/>
      <c r="J120" s="63"/>
      <c r="K120" s="63"/>
      <c r="L120" s="63"/>
      <c r="M120" s="63"/>
      <c r="N120" s="63"/>
      <c r="O120" s="55"/>
      <c r="P120" s="63"/>
      <c r="Q120" s="63"/>
      <c r="R120" s="63"/>
      <c r="S120" s="63"/>
      <c r="T120" s="63"/>
      <c r="U120" s="63"/>
      <c r="V120" s="63"/>
      <c r="W120" s="55"/>
      <c r="X120" s="63"/>
      <c r="Y120" s="63"/>
      <c r="Z120" s="55"/>
      <c r="AA120" s="63"/>
      <c r="AB120" s="63"/>
      <c r="AC120" s="55"/>
      <c r="AD120" s="63"/>
      <c r="AE120" s="63"/>
      <c r="AF120" s="63"/>
      <c r="AG120" s="63"/>
      <c r="AH120" s="63"/>
      <c r="AI120" s="63"/>
      <c r="AJ120" s="63"/>
      <c r="AK120" s="55"/>
      <c r="AL120" s="63"/>
      <c r="AM120" s="63"/>
      <c r="AN120" s="55"/>
      <c r="AO120" s="63"/>
      <c r="AP120" s="63"/>
      <c r="AQ120" s="55"/>
      <c r="AR120" s="63"/>
      <c r="AS120" s="63"/>
      <c r="AT120" s="63"/>
      <c r="AU120" s="63"/>
      <c r="AV120" s="63"/>
      <c r="AW120" s="63"/>
      <c r="AX120" s="63"/>
      <c r="AY120" s="55"/>
      <c r="AZ120" s="63"/>
      <c r="BA120" s="63"/>
      <c r="BB120" s="55"/>
      <c r="BC120" s="63"/>
      <c r="BD120" s="63"/>
      <c r="BE120" s="63"/>
      <c r="BF120" s="55"/>
      <c r="BH120" s="1"/>
      <c r="BM120" s="14"/>
      <c r="BN120" s="14"/>
    </row>
    <row r="121" spans="1:66">
      <c r="A121" s="1"/>
      <c r="B121" s="1"/>
      <c r="C121" s="1"/>
      <c r="D121" s="1"/>
      <c r="E121" s="1"/>
      <c r="F121" s="63"/>
      <c r="G121" s="63"/>
      <c r="H121" s="63"/>
      <c r="I121" s="55"/>
      <c r="J121" s="63"/>
      <c r="K121" s="63"/>
      <c r="L121" s="63"/>
      <c r="M121" s="63"/>
      <c r="N121" s="63"/>
      <c r="O121" s="55"/>
      <c r="P121" s="63"/>
      <c r="Q121" s="63"/>
      <c r="R121" s="63"/>
      <c r="S121" s="63"/>
      <c r="T121" s="63"/>
      <c r="U121" s="63"/>
      <c r="V121" s="63"/>
      <c r="W121" s="55"/>
      <c r="X121" s="63"/>
      <c r="Y121" s="63"/>
      <c r="Z121" s="55"/>
      <c r="AA121" s="63"/>
      <c r="AB121" s="63"/>
      <c r="AC121" s="55"/>
      <c r="AD121" s="63"/>
      <c r="AE121" s="63"/>
      <c r="AF121" s="63"/>
      <c r="AG121" s="63"/>
      <c r="AH121" s="63"/>
      <c r="AI121" s="63"/>
      <c r="AJ121" s="63"/>
      <c r="AK121" s="55"/>
      <c r="AL121" s="63"/>
      <c r="AM121" s="63"/>
      <c r="AN121" s="55"/>
      <c r="AO121" s="63"/>
      <c r="AP121" s="63"/>
      <c r="AQ121" s="55"/>
      <c r="AR121" s="63"/>
      <c r="AS121" s="63"/>
      <c r="AT121" s="63"/>
      <c r="AU121" s="63"/>
      <c r="AV121" s="63"/>
      <c r="AW121" s="63"/>
      <c r="AX121" s="63"/>
      <c r="AY121" s="55"/>
      <c r="AZ121" s="63"/>
      <c r="BA121" s="63"/>
      <c r="BB121" s="55"/>
      <c r="BC121" s="63"/>
      <c r="BD121" s="63"/>
      <c r="BE121" s="63"/>
      <c r="BF121" s="55"/>
      <c r="BH121" s="1"/>
      <c r="BM121" s="14"/>
      <c r="BN121" s="14"/>
    </row>
    <row r="122" spans="1:66">
      <c r="A122" s="1"/>
      <c r="B122" s="1"/>
      <c r="C122" s="1"/>
      <c r="D122" s="1"/>
      <c r="E122" s="1"/>
      <c r="F122" s="63"/>
      <c r="G122" s="63"/>
      <c r="H122" s="63"/>
      <c r="I122" s="55"/>
      <c r="J122" s="63"/>
      <c r="K122" s="63"/>
      <c r="L122" s="63"/>
      <c r="M122" s="63"/>
      <c r="N122" s="63"/>
      <c r="O122" s="55"/>
      <c r="P122" s="63"/>
      <c r="Q122" s="63"/>
      <c r="R122" s="63"/>
      <c r="S122" s="63"/>
      <c r="T122" s="63"/>
      <c r="U122" s="63"/>
      <c r="V122" s="63"/>
      <c r="W122" s="55"/>
      <c r="X122" s="63"/>
      <c r="Y122" s="63"/>
      <c r="Z122" s="55"/>
      <c r="AA122" s="63"/>
      <c r="AB122" s="63"/>
      <c r="AC122" s="55"/>
      <c r="AD122" s="63"/>
      <c r="AE122" s="63"/>
      <c r="AF122" s="63"/>
      <c r="AG122" s="63"/>
      <c r="AH122" s="63"/>
      <c r="AI122" s="63"/>
      <c r="AJ122" s="63"/>
      <c r="AK122" s="55"/>
      <c r="AL122" s="63"/>
      <c r="AM122" s="63"/>
      <c r="AN122" s="55"/>
      <c r="AO122" s="63"/>
      <c r="AP122" s="63"/>
      <c r="AQ122" s="55"/>
      <c r="AR122" s="63"/>
      <c r="AS122" s="63"/>
      <c r="AT122" s="63"/>
      <c r="AU122" s="63"/>
      <c r="AV122" s="63"/>
      <c r="AW122" s="63"/>
      <c r="AX122" s="63"/>
      <c r="AY122" s="55"/>
      <c r="AZ122" s="63"/>
      <c r="BA122" s="63"/>
      <c r="BB122" s="55"/>
      <c r="BC122" s="63"/>
      <c r="BD122" s="63"/>
      <c r="BE122" s="63"/>
      <c r="BF122" s="55"/>
      <c r="BH122" s="1"/>
      <c r="BM122" s="14"/>
      <c r="BN122" s="14"/>
    </row>
    <row r="123" spans="1:66">
      <c r="A123" s="1"/>
      <c r="B123" s="1"/>
      <c r="C123" s="1"/>
      <c r="D123" s="1"/>
      <c r="E123" s="1"/>
      <c r="F123" s="63"/>
      <c r="G123" s="63"/>
      <c r="H123" s="63"/>
      <c r="I123" s="55"/>
      <c r="J123" s="63"/>
      <c r="K123" s="63"/>
      <c r="L123" s="63"/>
      <c r="M123" s="63"/>
      <c r="N123" s="63"/>
      <c r="O123" s="55"/>
      <c r="P123" s="63"/>
      <c r="Q123" s="63"/>
      <c r="R123" s="63"/>
      <c r="S123" s="63"/>
      <c r="T123" s="63"/>
      <c r="U123" s="63"/>
      <c r="V123" s="63"/>
      <c r="W123" s="55"/>
      <c r="X123" s="63"/>
      <c r="Y123" s="63"/>
      <c r="Z123" s="55"/>
      <c r="AA123" s="63"/>
      <c r="AB123" s="63"/>
      <c r="AC123" s="55"/>
      <c r="AD123" s="63"/>
      <c r="AE123" s="63"/>
      <c r="AF123" s="63"/>
      <c r="AG123" s="63"/>
      <c r="AH123" s="63"/>
      <c r="AI123" s="63"/>
      <c r="AJ123" s="63"/>
      <c r="AK123" s="55"/>
      <c r="AL123" s="63"/>
      <c r="AM123" s="63"/>
      <c r="AN123" s="55"/>
      <c r="AO123" s="63"/>
      <c r="AP123" s="63"/>
      <c r="AQ123" s="55"/>
      <c r="AR123" s="63"/>
      <c r="AS123" s="63"/>
      <c r="AT123" s="63"/>
      <c r="AU123" s="63"/>
      <c r="AV123" s="63"/>
      <c r="AW123" s="63"/>
      <c r="AX123" s="63"/>
      <c r="AY123" s="55"/>
      <c r="AZ123" s="63"/>
      <c r="BA123" s="63"/>
      <c r="BB123" s="55"/>
      <c r="BC123" s="63"/>
      <c r="BD123" s="63"/>
      <c r="BE123" s="63"/>
      <c r="BF123" s="55"/>
      <c r="BH123" s="1"/>
      <c r="BM123" s="14"/>
      <c r="BN123" s="14"/>
    </row>
    <row r="124" spans="1:66">
      <c r="A124" s="1"/>
      <c r="B124" s="1"/>
      <c r="C124" s="1"/>
      <c r="D124" s="1"/>
      <c r="E124" s="1"/>
      <c r="F124" s="63"/>
      <c r="G124" s="63"/>
      <c r="H124" s="63"/>
      <c r="I124" s="55"/>
      <c r="J124" s="63"/>
      <c r="K124" s="63"/>
      <c r="L124" s="63"/>
      <c r="M124" s="63"/>
      <c r="N124" s="63"/>
      <c r="O124" s="55"/>
      <c r="P124" s="63"/>
      <c r="Q124" s="63"/>
      <c r="R124" s="63"/>
      <c r="S124" s="63"/>
      <c r="T124" s="63"/>
      <c r="U124" s="63"/>
      <c r="V124" s="63"/>
      <c r="W124" s="55"/>
      <c r="X124" s="63"/>
      <c r="Y124" s="63"/>
      <c r="Z124" s="55"/>
      <c r="AA124" s="63"/>
      <c r="AB124" s="63"/>
      <c r="AC124" s="55"/>
      <c r="AD124" s="63"/>
      <c r="AE124" s="63"/>
      <c r="AF124" s="63"/>
      <c r="AG124" s="63"/>
      <c r="AH124" s="63"/>
      <c r="AI124" s="63"/>
      <c r="AJ124" s="63"/>
      <c r="AK124" s="55"/>
      <c r="AL124" s="63"/>
      <c r="AM124" s="63"/>
      <c r="AN124" s="55"/>
      <c r="AO124" s="63"/>
      <c r="AP124" s="63"/>
      <c r="AQ124" s="55"/>
      <c r="AR124" s="63"/>
      <c r="AS124" s="63"/>
      <c r="AT124" s="63"/>
      <c r="AU124" s="63"/>
      <c r="AV124" s="63"/>
      <c r="AW124" s="63"/>
      <c r="AX124" s="63"/>
      <c r="AY124" s="55"/>
      <c r="AZ124" s="63"/>
      <c r="BA124" s="63"/>
      <c r="BB124" s="55"/>
      <c r="BC124" s="63"/>
      <c r="BD124" s="63"/>
      <c r="BE124" s="63"/>
      <c r="BF124" s="55"/>
      <c r="BH124" s="1"/>
      <c r="BM124" s="14"/>
      <c r="BN124" s="14"/>
    </row>
    <row r="125" spans="1:66">
      <c r="A125" s="1"/>
      <c r="B125" s="1"/>
      <c r="C125" s="1"/>
      <c r="D125" s="1"/>
      <c r="E125" s="1"/>
      <c r="F125" s="63"/>
      <c r="G125" s="63"/>
      <c r="H125" s="63"/>
      <c r="I125" s="55"/>
      <c r="J125" s="63"/>
      <c r="K125" s="63"/>
      <c r="L125" s="63"/>
      <c r="M125" s="63"/>
      <c r="N125" s="63"/>
      <c r="O125" s="55"/>
      <c r="P125" s="63"/>
      <c r="Q125" s="63"/>
      <c r="R125" s="63"/>
      <c r="S125" s="63"/>
      <c r="T125" s="63"/>
      <c r="U125" s="63"/>
      <c r="V125" s="63"/>
      <c r="W125" s="55"/>
      <c r="X125" s="63"/>
      <c r="Y125" s="63"/>
      <c r="Z125" s="55"/>
      <c r="AA125" s="63"/>
      <c r="AB125" s="63"/>
      <c r="AC125" s="55"/>
      <c r="AD125" s="63"/>
      <c r="AE125" s="63"/>
      <c r="AF125" s="63"/>
      <c r="AG125" s="63"/>
      <c r="AH125" s="63"/>
      <c r="AI125" s="63"/>
      <c r="AJ125" s="63"/>
      <c r="AK125" s="55"/>
      <c r="AL125" s="63"/>
      <c r="AM125" s="63"/>
      <c r="AN125" s="55"/>
      <c r="AO125" s="63"/>
      <c r="AP125" s="63"/>
      <c r="AQ125" s="55"/>
      <c r="AR125" s="63"/>
      <c r="AS125" s="63"/>
      <c r="AT125" s="63"/>
      <c r="AU125" s="63"/>
      <c r="AV125" s="63"/>
      <c r="AW125" s="63"/>
      <c r="AX125" s="63"/>
      <c r="AY125" s="55"/>
      <c r="AZ125" s="63"/>
      <c r="BA125" s="63"/>
      <c r="BB125" s="55"/>
      <c r="BC125" s="63"/>
      <c r="BD125" s="63"/>
      <c r="BE125" s="63"/>
      <c r="BF125" s="55"/>
      <c r="BH125" s="1"/>
      <c r="BM125" s="14"/>
      <c r="BN125" s="14"/>
    </row>
    <row r="126" spans="1:66">
      <c r="A126" s="1"/>
      <c r="B126" s="1"/>
      <c r="C126" s="1"/>
      <c r="D126" s="1"/>
      <c r="E126" s="1"/>
      <c r="F126" s="63"/>
      <c r="G126" s="63"/>
      <c r="H126" s="63"/>
      <c r="I126" s="55"/>
      <c r="J126" s="63"/>
      <c r="K126" s="63"/>
      <c r="L126" s="63"/>
      <c r="M126" s="63"/>
      <c r="N126" s="63"/>
      <c r="O126" s="55"/>
      <c r="P126" s="63"/>
      <c r="Q126" s="63"/>
      <c r="R126" s="63"/>
      <c r="S126" s="63"/>
      <c r="T126" s="63"/>
      <c r="U126" s="63"/>
      <c r="V126" s="63"/>
      <c r="W126" s="55"/>
      <c r="X126" s="63"/>
      <c r="Y126" s="63"/>
      <c r="Z126" s="55"/>
      <c r="AA126" s="63"/>
      <c r="AB126" s="63"/>
      <c r="AC126" s="55"/>
      <c r="AD126" s="63"/>
      <c r="AE126" s="63"/>
      <c r="AF126" s="63"/>
      <c r="AG126" s="63"/>
      <c r="AH126" s="63"/>
      <c r="AI126" s="63"/>
      <c r="AJ126" s="63"/>
      <c r="AK126" s="55"/>
      <c r="AL126" s="63"/>
      <c r="AM126" s="63"/>
      <c r="AN126" s="55"/>
      <c r="AO126" s="63"/>
      <c r="AP126" s="63"/>
      <c r="AQ126" s="55"/>
      <c r="AR126" s="63"/>
      <c r="AS126" s="63"/>
      <c r="AT126" s="63"/>
      <c r="AU126" s="63"/>
      <c r="AV126" s="63"/>
      <c r="AW126" s="63"/>
      <c r="AX126" s="63"/>
      <c r="AY126" s="55"/>
      <c r="AZ126" s="63"/>
      <c r="BA126" s="63"/>
      <c r="BB126" s="55"/>
      <c r="BC126" s="63"/>
      <c r="BD126" s="63"/>
      <c r="BE126" s="63"/>
      <c r="BF126" s="55"/>
      <c r="BH126" s="1"/>
      <c r="BM126" s="14"/>
      <c r="BN126" s="14"/>
    </row>
    <row r="127" spans="1:66">
      <c r="A127" s="1"/>
      <c r="B127" s="1"/>
      <c r="C127" s="1"/>
      <c r="D127" s="1"/>
      <c r="E127" s="1"/>
      <c r="F127" s="63"/>
      <c r="G127" s="63"/>
      <c r="H127" s="63"/>
      <c r="I127" s="55"/>
      <c r="J127" s="63"/>
      <c r="K127" s="63"/>
      <c r="L127" s="63"/>
      <c r="M127" s="63"/>
      <c r="N127" s="63"/>
      <c r="O127" s="55"/>
      <c r="P127" s="63"/>
      <c r="Q127" s="63"/>
      <c r="R127" s="63"/>
      <c r="S127" s="63"/>
      <c r="T127" s="63"/>
      <c r="U127" s="63"/>
      <c r="V127" s="63"/>
      <c r="W127" s="55"/>
      <c r="X127" s="63"/>
      <c r="Y127" s="63"/>
      <c r="Z127" s="55"/>
      <c r="AA127" s="63"/>
      <c r="AB127" s="63"/>
      <c r="AC127" s="55"/>
      <c r="AD127" s="63"/>
      <c r="AE127" s="63"/>
      <c r="AF127" s="63"/>
      <c r="AG127" s="63"/>
      <c r="AH127" s="63"/>
      <c r="AI127" s="63"/>
      <c r="AJ127" s="63"/>
      <c r="AK127" s="55"/>
      <c r="AL127" s="63"/>
      <c r="AM127" s="63"/>
      <c r="AN127" s="55"/>
      <c r="AO127" s="63"/>
      <c r="AP127" s="63"/>
      <c r="AQ127" s="55"/>
      <c r="AR127" s="63"/>
      <c r="AS127" s="63"/>
      <c r="AT127" s="63"/>
      <c r="AU127" s="63"/>
      <c r="AV127" s="63"/>
      <c r="AW127" s="63"/>
      <c r="AX127" s="63"/>
      <c r="AY127" s="55"/>
      <c r="AZ127" s="63"/>
      <c r="BA127" s="63"/>
      <c r="BB127" s="55"/>
      <c r="BC127" s="63"/>
      <c r="BD127" s="63"/>
      <c r="BE127" s="63"/>
      <c r="BF127" s="55"/>
      <c r="BH127" s="1"/>
      <c r="BM127" s="1"/>
      <c r="BN127" s="1"/>
    </row>
    <row r="128" spans="1:66">
      <c r="A128" s="1"/>
      <c r="B128" s="1"/>
      <c r="C128" s="1"/>
      <c r="D128" s="1"/>
      <c r="E128" s="1"/>
      <c r="F128" s="63"/>
      <c r="G128" s="63"/>
      <c r="H128" s="63"/>
      <c r="I128" s="55"/>
      <c r="J128" s="63"/>
      <c r="K128" s="63"/>
      <c r="L128" s="63"/>
      <c r="M128" s="63"/>
      <c r="N128" s="63"/>
      <c r="O128" s="55"/>
      <c r="P128" s="63"/>
      <c r="Q128" s="63"/>
      <c r="R128" s="63"/>
      <c r="S128" s="63"/>
      <c r="T128" s="63"/>
      <c r="U128" s="63"/>
      <c r="V128" s="63"/>
      <c r="W128" s="55"/>
      <c r="X128" s="63"/>
      <c r="Y128" s="63"/>
      <c r="Z128" s="55"/>
      <c r="AA128" s="63"/>
      <c r="AB128" s="63"/>
      <c r="AC128" s="55"/>
      <c r="AD128" s="63"/>
      <c r="AE128" s="63"/>
      <c r="AF128" s="63"/>
      <c r="AG128" s="63"/>
      <c r="AH128" s="63"/>
      <c r="AI128" s="63"/>
      <c r="AJ128" s="63"/>
      <c r="AK128" s="55"/>
      <c r="AL128" s="63"/>
      <c r="AM128" s="63"/>
      <c r="AN128" s="55"/>
      <c r="AO128" s="63"/>
      <c r="AP128" s="63"/>
      <c r="AQ128" s="55"/>
      <c r="AR128" s="63"/>
      <c r="AS128" s="63"/>
      <c r="AT128" s="63"/>
      <c r="AU128" s="63"/>
      <c r="AV128" s="63"/>
      <c r="AW128" s="63"/>
      <c r="AX128" s="63"/>
      <c r="AY128" s="55"/>
      <c r="AZ128" s="63"/>
      <c r="BA128" s="63"/>
      <c r="BB128" s="55"/>
      <c r="BC128" s="63"/>
      <c r="BD128" s="63"/>
      <c r="BE128" s="63"/>
      <c r="BF128" s="55"/>
      <c r="BH128" s="1"/>
      <c r="BM128" s="1"/>
      <c r="BN128" s="1"/>
    </row>
    <row r="129" spans="1:66">
      <c r="A129" s="1"/>
      <c r="B129" s="1"/>
      <c r="C129" s="1"/>
      <c r="D129" s="1"/>
      <c r="E129" s="1"/>
      <c r="F129" s="63"/>
      <c r="G129" s="63"/>
      <c r="H129" s="63"/>
      <c r="I129" s="55"/>
      <c r="J129" s="63"/>
      <c r="K129" s="63"/>
      <c r="L129" s="63"/>
      <c r="M129" s="63"/>
      <c r="N129" s="63"/>
      <c r="O129" s="55"/>
      <c r="P129" s="63"/>
      <c r="Q129" s="63"/>
      <c r="R129" s="63"/>
      <c r="S129" s="63"/>
      <c r="T129" s="63"/>
      <c r="U129" s="63"/>
      <c r="V129" s="63"/>
      <c r="W129" s="55"/>
      <c r="X129" s="63"/>
      <c r="Y129" s="63"/>
      <c r="Z129" s="55"/>
      <c r="AA129" s="63"/>
      <c r="AB129" s="63"/>
      <c r="AC129" s="55"/>
      <c r="AD129" s="63"/>
      <c r="AE129" s="63"/>
      <c r="AF129" s="63"/>
      <c r="AG129" s="63"/>
      <c r="AH129" s="63"/>
      <c r="AI129" s="63"/>
      <c r="AJ129" s="63"/>
      <c r="AK129" s="55"/>
      <c r="AL129" s="63"/>
      <c r="AM129" s="63"/>
      <c r="AN129" s="55"/>
      <c r="AO129" s="63"/>
      <c r="AP129" s="63"/>
      <c r="AQ129" s="55"/>
      <c r="AR129" s="63"/>
      <c r="AS129" s="63"/>
      <c r="AT129" s="63"/>
      <c r="AU129" s="63"/>
      <c r="AV129" s="63"/>
      <c r="AW129" s="63"/>
      <c r="AX129" s="63"/>
      <c r="AY129" s="55"/>
      <c r="AZ129" s="63"/>
      <c r="BA129" s="63"/>
      <c r="BB129" s="55"/>
      <c r="BC129" s="63"/>
      <c r="BD129" s="63"/>
      <c r="BE129" s="63"/>
      <c r="BF129" s="55"/>
      <c r="BH129" s="1"/>
      <c r="BM129" s="1"/>
      <c r="BN129" s="1"/>
    </row>
    <row r="130" spans="1:66">
      <c r="A130" s="1"/>
      <c r="B130" s="1"/>
      <c r="C130" s="1"/>
      <c r="D130" s="1"/>
      <c r="E130" s="1"/>
      <c r="F130" s="63"/>
      <c r="G130" s="63"/>
      <c r="H130" s="63"/>
      <c r="I130" s="55"/>
      <c r="J130" s="63"/>
      <c r="K130" s="63"/>
      <c r="L130" s="63"/>
      <c r="M130" s="63"/>
      <c r="N130" s="63"/>
      <c r="O130" s="55"/>
      <c r="P130" s="63"/>
      <c r="Q130" s="63"/>
      <c r="R130" s="63"/>
      <c r="S130" s="63"/>
      <c r="T130" s="63"/>
      <c r="U130" s="63"/>
      <c r="V130" s="63"/>
      <c r="W130" s="55"/>
      <c r="X130" s="63"/>
      <c r="Y130" s="63"/>
      <c r="Z130" s="55"/>
      <c r="AA130" s="63"/>
      <c r="AB130" s="63"/>
      <c r="AC130" s="55"/>
      <c r="AD130" s="63"/>
      <c r="AE130" s="63"/>
      <c r="AF130" s="63"/>
      <c r="AG130" s="63"/>
      <c r="AH130" s="63"/>
      <c r="AI130" s="63"/>
      <c r="AJ130" s="63"/>
      <c r="AK130" s="55"/>
      <c r="AL130" s="63"/>
      <c r="AM130" s="63"/>
      <c r="AN130" s="55"/>
      <c r="AO130" s="63"/>
      <c r="AP130" s="63"/>
      <c r="AQ130" s="55"/>
      <c r="AR130" s="63"/>
      <c r="AS130" s="63"/>
      <c r="AT130" s="63"/>
      <c r="AU130" s="63"/>
      <c r="AV130" s="63"/>
      <c r="AW130" s="63"/>
      <c r="AX130" s="63"/>
      <c r="AY130" s="55"/>
      <c r="AZ130" s="63"/>
      <c r="BA130" s="63"/>
      <c r="BB130" s="55"/>
      <c r="BC130" s="63"/>
      <c r="BD130" s="63"/>
      <c r="BE130" s="63"/>
      <c r="BF130" s="55"/>
      <c r="BH130" s="1"/>
      <c r="BM130" s="1"/>
      <c r="BN130" s="1"/>
    </row>
    <row r="131" spans="1:66">
      <c r="A131" s="1"/>
      <c r="B131" s="1"/>
      <c r="C131" s="1"/>
      <c r="D131" s="1"/>
      <c r="E131" s="1"/>
      <c r="F131" s="63"/>
      <c r="G131" s="63"/>
      <c r="H131" s="63"/>
      <c r="I131" s="55"/>
      <c r="J131" s="63"/>
      <c r="K131" s="63"/>
      <c r="L131" s="63"/>
      <c r="M131" s="63"/>
      <c r="N131" s="63"/>
      <c r="O131" s="55"/>
      <c r="P131" s="63"/>
      <c r="Q131" s="63"/>
      <c r="R131" s="63"/>
      <c r="S131" s="63"/>
      <c r="T131" s="63"/>
      <c r="U131" s="63"/>
      <c r="V131" s="63"/>
      <c r="W131" s="55"/>
      <c r="X131" s="63"/>
      <c r="Y131" s="63"/>
      <c r="Z131" s="55"/>
      <c r="AA131" s="63"/>
      <c r="AB131" s="63"/>
      <c r="AC131" s="55"/>
      <c r="AD131" s="63"/>
      <c r="AE131" s="63"/>
      <c r="AF131" s="63"/>
      <c r="AG131" s="63"/>
      <c r="AH131" s="63"/>
      <c r="AI131" s="63"/>
      <c r="AJ131" s="63"/>
      <c r="AK131" s="55"/>
      <c r="AL131" s="63"/>
      <c r="AM131" s="63"/>
      <c r="AN131" s="55"/>
      <c r="AO131" s="63"/>
      <c r="AP131" s="63"/>
      <c r="AQ131" s="55"/>
      <c r="AR131" s="63"/>
      <c r="AS131" s="63"/>
      <c r="AT131" s="63"/>
      <c r="AU131" s="63"/>
      <c r="AV131" s="63"/>
      <c r="AW131" s="63"/>
      <c r="AX131" s="63"/>
      <c r="AY131" s="55"/>
      <c r="AZ131" s="63"/>
      <c r="BA131" s="63"/>
      <c r="BB131" s="55"/>
      <c r="BC131" s="63"/>
      <c r="BD131" s="63"/>
      <c r="BE131" s="63"/>
      <c r="BF131" s="55"/>
      <c r="BH131" s="1"/>
      <c r="BM131" s="1"/>
      <c r="BN131" s="1"/>
    </row>
    <row r="132" spans="1:66">
      <c r="A132" s="1"/>
      <c r="B132" s="1"/>
      <c r="C132" s="1"/>
      <c r="D132" s="1"/>
      <c r="E132" s="1"/>
      <c r="F132" s="63"/>
      <c r="G132" s="63"/>
      <c r="H132" s="63"/>
      <c r="I132" s="55"/>
      <c r="J132" s="63"/>
      <c r="K132" s="63"/>
      <c r="L132" s="63"/>
      <c r="M132" s="63"/>
      <c r="N132" s="63"/>
      <c r="O132" s="55"/>
      <c r="P132" s="63"/>
      <c r="Q132" s="63"/>
      <c r="R132" s="63"/>
      <c r="S132" s="63"/>
      <c r="T132" s="63"/>
      <c r="U132" s="63"/>
      <c r="V132" s="63"/>
      <c r="W132" s="55"/>
      <c r="X132" s="63"/>
      <c r="Y132" s="63"/>
      <c r="Z132" s="55"/>
      <c r="AA132" s="63"/>
      <c r="AB132" s="63"/>
      <c r="AC132" s="55"/>
      <c r="AD132" s="63"/>
      <c r="AE132" s="63"/>
      <c r="AF132" s="63"/>
      <c r="AG132" s="63"/>
      <c r="AH132" s="63"/>
      <c r="AI132" s="63"/>
      <c r="AJ132" s="63"/>
      <c r="AK132" s="55"/>
      <c r="AL132" s="63"/>
      <c r="AM132" s="63"/>
      <c r="AN132" s="55"/>
      <c r="AO132" s="63"/>
      <c r="AP132" s="63"/>
      <c r="AQ132" s="55"/>
      <c r="AR132" s="63"/>
      <c r="AS132" s="63"/>
      <c r="AT132" s="63"/>
      <c r="AU132" s="63"/>
      <c r="AV132" s="63"/>
      <c r="AW132" s="63"/>
      <c r="AX132" s="63"/>
      <c r="AY132" s="55"/>
      <c r="AZ132" s="63"/>
      <c r="BA132" s="63"/>
      <c r="BB132" s="55"/>
      <c r="BC132" s="63"/>
      <c r="BD132" s="63"/>
      <c r="BE132" s="63"/>
      <c r="BF132" s="55"/>
      <c r="BH132" s="1"/>
      <c r="BM132" s="1"/>
      <c r="BN132" s="1"/>
    </row>
    <row r="133" spans="1:66">
      <c r="A133" s="1"/>
      <c r="B133" s="1"/>
      <c r="C133" s="1"/>
      <c r="D133" s="1"/>
      <c r="E133" s="1"/>
      <c r="F133" s="63"/>
      <c r="G133" s="63"/>
      <c r="H133" s="63"/>
      <c r="I133" s="55"/>
      <c r="J133" s="63"/>
      <c r="K133" s="63"/>
      <c r="L133" s="63"/>
      <c r="M133" s="63"/>
      <c r="N133" s="63"/>
      <c r="O133" s="55"/>
      <c r="P133" s="63"/>
      <c r="Q133" s="63"/>
      <c r="R133" s="63"/>
      <c r="S133" s="63"/>
      <c r="T133" s="63"/>
      <c r="U133" s="63"/>
      <c r="V133" s="63"/>
      <c r="W133" s="55"/>
      <c r="X133" s="63"/>
      <c r="Y133" s="63"/>
      <c r="Z133" s="55"/>
      <c r="AA133" s="63"/>
      <c r="AB133" s="63"/>
      <c r="AC133" s="55"/>
      <c r="AD133" s="63"/>
      <c r="AE133" s="63"/>
      <c r="AF133" s="63"/>
      <c r="AG133" s="63"/>
      <c r="AH133" s="63"/>
      <c r="AI133" s="63"/>
      <c r="AJ133" s="63"/>
      <c r="AK133" s="55"/>
      <c r="AL133" s="63"/>
      <c r="AM133" s="63"/>
      <c r="AN133" s="55"/>
      <c r="AO133" s="63"/>
      <c r="AP133" s="63"/>
      <c r="AQ133" s="55"/>
      <c r="AR133" s="63"/>
      <c r="AS133" s="63"/>
      <c r="AT133" s="63"/>
      <c r="AU133" s="63"/>
      <c r="AV133" s="63"/>
      <c r="AW133" s="63"/>
      <c r="AX133" s="63"/>
      <c r="AY133" s="55"/>
      <c r="AZ133" s="63"/>
      <c r="BA133" s="63"/>
      <c r="BB133" s="55"/>
      <c r="BC133" s="63"/>
      <c r="BD133" s="63"/>
      <c r="BE133" s="63"/>
      <c r="BF133" s="55"/>
      <c r="BH133" s="1"/>
      <c r="BM133" s="1"/>
      <c r="BN133" s="1"/>
    </row>
    <row r="134" spans="1:66">
      <c r="A134" s="1"/>
      <c r="B134" s="1"/>
      <c r="C134" s="1"/>
      <c r="D134" s="1"/>
      <c r="E134" s="1"/>
      <c r="F134" s="63"/>
      <c r="G134" s="63"/>
      <c r="H134" s="63"/>
      <c r="I134" s="55"/>
      <c r="J134" s="63"/>
      <c r="K134" s="63"/>
      <c r="L134" s="63"/>
      <c r="M134" s="63"/>
      <c r="N134" s="63"/>
      <c r="O134" s="55"/>
      <c r="P134" s="63"/>
      <c r="Q134" s="63"/>
      <c r="R134" s="63"/>
      <c r="S134" s="63"/>
      <c r="T134" s="63"/>
      <c r="U134" s="63"/>
      <c r="V134" s="63"/>
      <c r="W134" s="55"/>
      <c r="X134" s="63"/>
      <c r="Y134" s="63"/>
      <c r="Z134" s="55"/>
      <c r="AA134" s="63"/>
      <c r="AB134" s="63"/>
      <c r="AC134" s="55"/>
      <c r="AD134" s="63"/>
      <c r="AE134" s="63"/>
      <c r="AF134" s="63"/>
      <c r="AG134" s="63"/>
      <c r="AH134" s="63"/>
      <c r="AI134" s="63"/>
      <c r="AJ134" s="63"/>
      <c r="AK134" s="55"/>
      <c r="AL134" s="63"/>
      <c r="AM134" s="63"/>
      <c r="AN134" s="55"/>
      <c r="AO134" s="63"/>
      <c r="AP134" s="63"/>
      <c r="AQ134" s="55"/>
      <c r="AR134" s="63"/>
      <c r="AS134" s="63"/>
      <c r="AT134" s="63"/>
      <c r="AU134" s="63"/>
      <c r="AV134" s="63"/>
      <c r="AW134" s="63"/>
      <c r="AX134" s="63"/>
      <c r="AY134" s="55"/>
      <c r="AZ134" s="63"/>
      <c r="BA134" s="63"/>
      <c r="BB134" s="55"/>
      <c r="BC134" s="63"/>
      <c r="BD134" s="63"/>
      <c r="BE134" s="63"/>
      <c r="BF134" s="55"/>
      <c r="BH134" s="1"/>
      <c r="BM134" s="1"/>
      <c r="BN134" s="1"/>
    </row>
    <row r="135" spans="1:66">
      <c r="A135" s="1"/>
      <c r="B135" s="1"/>
      <c r="C135" s="1"/>
      <c r="D135" s="1"/>
      <c r="E135" s="1"/>
      <c r="F135" s="63"/>
      <c r="G135" s="63"/>
      <c r="H135" s="63"/>
      <c r="I135" s="55"/>
      <c r="J135" s="63"/>
      <c r="K135" s="63"/>
      <c r="L135" s="63"/>
      <c r="M135" s="63"/>
      <c r="N135" s="63"/>
      <c r="O135" s="55"/>
      <c r="P135" s="63"/>
      <c r="Q135" s="63"/>
      <c r="R135" s="63"/>
      <c r="S135" s="63"/>
      <c r="T135" s="63"/>
      <c r="U135" s="63"/>
      <c r="V135" s="63"/>
      <c r="W135" s="55"/>
      <c r="X135" s="63"/>
      <c r="Y135" s="63"/>
      <c r="Z135" s="55"/>
      <c r="AA135" s="63"/>
      <c r="AB135" s="63"/>
      <c r="AC135" s="55"/>
      <c r="AD135" s="63"/>
      <c r="AE135" s="63"/>
      <c r="AF135" s="63"/>
      <c r="AG135" s="63"/>
      <c r="AH135" s="63"/>
      <c r="AI135" s="63"/>
      <c r="AJ135" s="63"/>
      <c r="AK135" s="55"/>
      <c r="AL135" s="63"/>
      <c r="AM135" s="63"/>
      <c r="AN135" s="55"/>
      <c r="AO135" s="63"/>
      <c r="AP135" s="63"/>
      <c r="AQ135" s="55"/>
      <c r="AR135" s="63"/>
      <c r="AS135" s="63"/>
      <c r="AT135" s="63"/>
      <c r="AU135" s="63"/>
      <c r="AV135" s="63"/>
      <c r="AW135" s="63"/>
      <c r="AX135" s="63"/>
      <c r="AY135" s="55"/>
      <c r="AZ135" s="63"/>
      <c r="BA135" s="63"/>
      <c r="BB135" s="55"/>
      <c r="BC135" s="63"/>
      <c r="BD135" s="63"/>
      <c r="BE135" s="63"/>
      <c r="BF135" s="55"/>
      <c r="BH135" s="1"/>
      <c r="BM135" s="1"/>
      <c r="BN135" s="1"/>
    </row>
    <row r="136" spans="1:66">
      <c r="A136" s="1"/>
      <c r="B136" s="1"/>
      <c r="C136" s="1"/>
      <c r="D136" s="1"/>
      <c r="E136" s="1"/>
      <c r="F136" s="63"/>
      <c r="G136" s="63"/>
      <c r="H136" s="63"/>
      <c r="I136" s="55"/>
      <c r="J136" s="63"/>
      <c r="K136" s="63"/>
      <c r="L136" s="63"/>
      <c r="M136" s="63"/>
      <c r="N136" s="63"/>
      <c r="O136" s="55"/>
      <c r="P136" s="63"/>
      <c r="Q136" s="63"/>
      <c r="R136" s="63"/>
      <c r="S136" s="63"/>
      <c r="T136" s="63"/>
      <c r="U136" s="63"/>
      <c r="V136" s="63"/>
      <c r="W136" s="55"/>
      <c r="X136" s="63"/>
      <c r="Y136" s="63"/>
      <c r="Z136" s="55"/>
      <c r="AA136" s="63"/>
      <c r="AB136" s="63"/>
      <c r="AC136" s="55"/>
      <c r="AD136" s="63"/>
      <c r="AE136" s="63"/>
      <c r="AF136" s="63"/>
      <c r="AG136" s="63"/>
      <c r="AH136" s="63"/>
      <c r="AI136" s="63"/>
      <c r="AJ136" s="63"/>
      <c r="AK136" s="55"/>
      <c r="AL136" s="63"/>
      <c r="AM136" s="63"/>
      <c r="AN136" s="55"/>
      <c r="AO136" s="63"/>
      <c r="AP136" s="63"/>
      <c r="AQ136" s="55"/>
      <c r="AR136" s="63"/>
      <c r="AS136" s="63"/>
      <c r="AT136" s="63"/>
      <c r="AU136" s="63"/>
      <c r="AV136" s="63"/>
      <c r="AW136" s="63"/>
      <c r="AX136" s="63"/>
      <c r="AY136" s="55"/>
      <c r="AZ136" s="63"/>
      <c r="BA136" s="63"/>
      <c r="BB136" s="55"/>
      <c r="BC136" s="63"/>
      <c r="BD136" s="63"/>
      <c r="BE136" s="63"/>
      <c r="BF136" s="55"/>
      <c r="BH136" s="1"/>
      <c r="BM136" s="1"/>
      <c r="BN136" s="1"/>
    </row>
    <row r="137" spans="1:66">
      <c r="A137" s="1"/>
      <c r="B137" s="1"/>
      <c r="C137" s="1"/>
      <c r="D137" s="1"/>
      <c r="E137" s="1"/>
      <c r="F137" s="63"/>
      <c r="G137" s="63"/>
      <c r="H137" s="63"/>
      <c r="I137" s="55"/>
      <c r="J137" s="63"/>
      <c r="K137" s="63"/>
      <c r="L137" s="63"/>
      <c r="M137" s="63"/>
      <c r="N137" s="63"/>
      <c r="O137" s="55"/>
      <c r="P137" s="63"/>
      <c r="Q137" s="63"/>
      <c r="R137" s="63"/>
      <c r="S137" s="63"/>
      <c r="T137" s="63"/>
      <c r="U137" s="63"/>
      <c r="V137" s="63"/>
      <c r="W137" s="55"/>
      <c r="X137" s="63"/>
      <c r="Y137" s="63"/>
      <c r="Z137" s="55"/>
      <c r="AA137" s="63"/>
      <c r="AB137" s="63"/>
      <c r="AC137" s="55"/>
      <c r="AD137" s="63"/>
      <c r="AE137" s="63"/>
      <c r="AF137" s="63"/>
      <c r="AG137" s="63"/>
      <c r="AH137" s="63"/>
      <c r="AI137" s="63"/>
      <c r="AJ137" s="63"/>
      <c r="AK137" s="55"/>
      <c r="AL137" s="63"/>
      <c r="AM137" s="63"/>
      <c r="AN137" s="55"/>
      <c r="AO137" s="63"/>
      <c r="AP137" s="63"/>
      <c r="AQ137" s="55"/>
      <c r="AR137" s="63"/>
      <c r="AS137" s="63"/>
      <c r="AT137" s="63"/>
      <c r="AU137" s="63"/>
      <c r="AV137" s="63"/>
      <c r="AW137" s="63"/>
      <c r="AX137" s="63"/>
      <c r="AY137" s="55"/>
      <c r="AZ137" s="63"/>
      <c r="BA137" s="63"/>
      <c r="BB137" s="55"/>
      <c r="BC137" s="63"/>
      <c r="BD137" s="63"/>
      <c r="BE137" s="63"/>
      <c r="BF137" s="55"/>
      <c r="BH137" s="1"/>
      <c r="BM137" s="1"/>
      <c r="BN137" s="1"/>
    </row>
    <row r="138" spans="1:66">
      <c r="A138" s="1"/>
      <c r="B138" s="1"/>
      <c r="C138" s="1"/>
      <c r="D138" s="1"/>
      <c r="E138" s="1"/>
      <c r="F138" s="63"/>
      <c r="G138" s="63"/>
      <c r="H138" s="63"/>
      <c r="I138" s="55"/>
      <c r="J138" s="63"/>
      <c r="K138" s="63"/>
      <c r="L138" s="63"/>
      <c r="M138" s="63"/>
      <c r="N138" s="63"/>
      <c r="O138" s="55"/>
      <c r="P138" s="63"/>
      <c r="Q138" s="63"/>
      <c r="R138" s="63"/>
      <c r="S138" s="63"/>
      <c r="T138" s="63"/>
      <c r="U138" s="63"/>
      <c r="V138" s="63"/>
      <c r="W138" s="55"/>
      <c r="X138" s="63"/>
      <c r="Y138" s="63"/>
      <c r="Z138" s="55"/>
      <c r="AA138" s="63"/>
      <c r="AB138" s="63"/>
      <c r="AC138" s="55"/>
      <c r="AD138" s="63"/>
      <c r="AE138" s="63"/>
      <c r="AF138" s="63"/>
      <c r="AG138" s="63"/>
      <c r="AH138" s="63"/>
      <c r="AI138" s="63"/>
      <c r="AJ138" s="63"/>
      <c r="AK138" s="55"/>
      <c r="AL138" s="63"/>
      <c r="AM138" s="63"/>
      <c r="AN138" s="55"/>
      <c r="AO138" s="63"/>
      <c r="AP138" s="63"/>
      <c r="AQ138" s="55"/>
      <c r="AR138" s="63"/>
      <c r="AS138" s="63"/>
      <c r="AT138" s="63"/>
      <c r="AU138" s="63"/>
      <c r="AV138" s="63"/>
      <c r="AW138" s="63"/>
      <c r="AX138" s="63"/>
      <c r="AY138" s="55"/>
      <c r="AZ138" s="63"/>
      <c r="BA138" s="63"/>
      <c r="BB138" s="55"/>
      <c r="BC138" s="63"/>
      <c r="BD138" s="63"/>
      <c r="BE138" s="63"/>
      <c r="BF138" s="55"/>
      <c r="BH138" s="1"/>
      <c r="BM138" s="1"/>
      <c r="BN138" s="1"/>
    </row>
    <row r="139" spans="1:66">
      <c r="A139" s="1"/>
      <c r="B139" s="1"/>
      <c r="C139" s="1"/>
      <c r="D139" s="1"/>
      <c r="E139" s="1"/>
      <c r="F139" s="63"/>
      <c r="G139" s="63"/>
      <c r="H139" s="63"/>
      <c r="I139" s="55"/>
      <c r="J139" s="63"/>
      <c r="K139" s="63"/>
      <c r="L139" s="63"/>
      <c r="M139" s="63"/>
      <c r="N139" s="63"/>
      <c r="O139" s="55"/>
      <c r="P139" s="63"/>
      <c r="Q139" s="63"/>
      <c r="R139" s="63"/>
      <c r="S139" s="63"/>
      <c r="T139" s="63"/>
      <c r="U139" s="63"/>
      <c r="V139" s="63"/>
      <c r="W139" s="55"/>
      <c r="X139" s="63"/>
      <c r="Y139" s="63"/>
      <c r="Z139" s="55"/>
      <c r="AA139" s="63"/>
      <c r="AB139" s="63"/>
      <c r="AC139" s="55"/>
      <c r="AD139" s="63"/>
      <c r="AE139" s="63"/>
      <c r="AF139" s="63"/>
      <c r="AG139" s="63"/>
      <c r="AH139" s="63"/>
      <c r="AI139" s="63"/>
      <c r="AJ139" s="63"/>
      <c r="AK139" s="55"/>
      <c r="AL139" s="63"/>
      <c r="AM139" s="63"/>
      <c r="AN139" s="55"/>
      <c r="AO139" s="63"/>
      <c r="AP139" s="63"/>
      <c r="AQ139" s="55"/>
      <c r="AR139" s="63"/>
      <c r="AS139" s="63"/>
      <c r="AT139" s="63"/>
      <c r="AU139" s="63"/>
      <c r="AV139" s="63"/>
      <c r="AW139" s="63"/>
      <c r="AX139" s="63"/>
      <c r="AY139" s="55"/>
      <c r="AZ139" s="63"/>
      <c r="BA139" s="63"/>
      <c r="BB139" s="55"/>
      <c r="BC139" s="63"/>
      <c r="BD139" s="63"/>
      <c r="BE139" s="63"/>
      <c r="BF139" s="55"/>
      <c r="BH139" s="1"/>
      <c r="BM139" s="1"/>
      <c r="BN139" s="1"/>
    </row>
    <row r="140" spans="1:66">
      <c r="A140" s="1"/>
      <c r="B140" s="1"/>
      <c r="C140" s="1"/>
      <c r="D140" s="1"/>
      <c r="E140" s="1"/>
      <c r="F140" s="63"/>
      <c r="G140" s="63"/>
      <c r="H140" s="63"/>
      <c r="I140" s="55"/>
      <c r="J140" s="63"/>
      <c r="K140" s="63"/>
      <c r="L140" s="63"/>
      <c r="M140" s="63"/>
      <c r="N140" s="63"/>
      <c r="O140" s="55"/>
      <c r="P140" s="63"/>
      <c r="Q140" s="63"/>
      <c r="R140" s="63"/>
      <c r="S140" s="63"/>
      <c r="T140" s="63"/>
      <c r="U140" s="63"/>
      <c r="V140" s="63"/>
      <c r="W140" s="55"/>
      <c r="X140" s="63"/>
      <c r="Y140" s="63"/>
      <c r="Z140" s="55"/>
      <c r="AA140" s="63"/>
      <c r="AB140" s="63"/>
      <c r="AC140" s="55"/>
      <c r="AD140" s="63"/>
      <c r="AE140" s="63"/>
      <c r="AF140" s="63"/>
      <c r="AG140" s="63"/>
      <c r="AH140" s="63"/>
      <c r="AI140" s="63"/>
      <c r="AJ140" s="63"/>
      <c r="AK140" s="55"/>
      <c r="AL140" s="63"/>
      <c r="AM140" s="63"/>
      <c r="AN140" s="55"/>
      <c r="AO140" s="63"/>
      <c r="AP140" s="63"/>
      <c r="AQ140" s="55"/>
      <c r="AR140" s="63"/>
      <c r="AS140" s="63"/>
      <c r="AT140" s="63"/>
      <c r="AU140" s="63"/>
      <c r="AV140" s="63"/>
      <c r="AW140" s="63"/>
      <c r="AX140" s="63"/>
      <c r="AY140" s="55"/>
      <c r="AZ140" s="63"/>
      <c r="BA140" s="63"/>
      <c r="BB140" s="55"/>
      <c r="BC140" s="63"/>
      <c r="BD140" s="63"/>
      <c r="BE140" s="63"/>
      <c r="BF140" s="55"/>
      <c r="BH140" s="1"/>
      <c r="BM140" s="1"/>
      <c r="BN140" s="1"/>
    </row>
    <row r="141" spans="1:66">
      <c r="A141" s="1"/>
      <c r="B141" s="1"/>
      <c r="C141" s="1"/>
      <c r="D141" s="1"/>
      <c r="E141" s="1"/>
      <c r="F141" s="63"/>
      <c r="G141" s="63"/>
      <c r="H141" s="63"/>
      <c r="I141" s="55"/>
      <c r="J141" s="63"/>
      <c r="K141" s="63"/>
      <c r="L141" s="63"/>
      <c r="M141" s="63"/>
      <c r="N141" s="63"/>
      <c r="O141" s="55"/>
      <c r="P141" s="63"/>
      <c r="Q141" s="63"/>
      <c r="R141" s="63"/>
      <c r="S141" s="63"/>
      <c r="T141" s="63"/>
      <c r="U141" s="63"/>
      <c r="V141" s="63"/>
      <c r="W141" s="55"/>
      <c r="X141" s="63"/>
      <c r="Y141" s="63"/>
      <c r="Z141" s="55"/>
      <c r="AA141" s="63"/>
      <c r="AB141" s="63"/>
      <c r="AC141" s="55"/>
      <c r="AD141" s="63"/>
      <c r="AE141" s="63"/>
      <c r="AF141" s="63"/>
      <c r="AG141" s="63"/>
      <c r="AH141" s="63"/>
      <c r="AI141" s="63"/>
      <c r="AJ141" s="63"/>
      <c r="AK141" s="55"/>
      <c r="AL141" s="63"/>
      <c r="AM141" s="63"/>
      <c r="AN141" s="55"/>
      <c r="AO141" s="63"/>
      <c r="AP141" s="63"/>
      <c r="AQ141" s="55"/>
      <c r="AR141" s="63"/>
      <c r="AS141" s="63"/>
      <c r="AT141" s="63"/>
      <c r="AU141" s="63"/>
      <c r="AV141" s="63"/>
      <c r="AW141" s="63"/>
      <c r="AX141" s="63"/>
      <c r="AY141" s="55"/>
      <c r="AZ141" s="63"/>
      <c r="BA141" s="63"/>
      <c r="BB141" s="55"/>
      <c r="BC141" s="63"/>
      <c r="BD141" s="63"/>
      <c r="BE141" s="63"/>
      <c r="BF141" s="55"/>
      <c r="BH141" s="1"/>
      <c r="BM141" s="1"/>
      <c r="BN141" s="1"/>
    </row>
    <row r="142" spans="1:66">
      <c r="A142" s="1"/>
      <c r="B142" s="1"/>
      <c r="C142" s="1"/>
      <c r="D142" s="1"/>
      <c r="E142" s="1"/>
      <c r="F142" s="63"/>
      <c r="G142" s="63"/>
      <c r="H142" s="63"/>
      <c r="I142" s="55"/>
      <c r="J142" s="63"/>
      <c r="K142" s="63"/>
      <c r="L142" s="63"/>
      <c r="M142" s="63"/>
      <c r="N142" s="63"/>
      <c r="O142" s="55"/>
      <c r="P142" s="63"/>
      <c r="Q142" s="63"/>
      <c r="R142" s="63"/>
      <c r="S142" s="63"/>
      <c r="T142" s="63"/>
      <c r="U142" s="63"/>
      <c r="V142" s="63"/>
      <c r="W142" s="55"/>
      <c r="X142" s="63"/>
      <c r="Y142" s="63"/>
      <c r="Z142" s="55"/>
      <c r="AA142" s="63"/>
      <c r="AB142" s="63"/>
      <c r="AC142" s="55"/>
      <c r="AD142" s="63"/>
      <c r="AE142" s="63"/>
      <c r="AF142" s="63"/>
      <c r="AG142" s="63"/>
      <c r="AH142" s="63"/>
      <c r="AI142" s="63"/>
      <c r="AJ142" s="63"/>
      <c r="AK142" s="55"/>
      <c r="AL142" s="63"/>
      <c r="AM142" s="63"/>
      <c r="AN142" s="55"/>
      <c r="AO142" s="63"/>
      <c r="AP142" s="63"/>
      <c r="AQ142" s="55"/>
      <c r="AR142" s="63"/>
      <c r="AS142" s="63"/>
      <c r="AT142" s="63"/>
      <c r="AU142" s="63"/>
      <c r="AV142" s="63"/>
      <c r="AW142" s="63"/>
      <c r="AX142" s="63"/>
      <c r="AY142" s="55"/>
      <c r="AZ142" s="63"/>
      <c r="BA142" s="63"/>
      <c r="BB142" s="55"/>
      <c r="BC142" s="63"/>
      <c r="BD142" s="63"/>
      <c r="BE142" s="63"/>
      <c r="BF142" s="55"/>
      <c r="BH142" s="1"/>
      <c r="BM142" s="1"/>
      <c r="BN142" s="1"/>
    </row>
    <row r="143" spans="1:66">
      <c r="A143" s="1"/>
      <c r="B143" s="1"/>
      <c r="C143" s="1"/>
      <c r="D143" s="1"/>
      <c r="E143" s="1"/>
      <c r="F143" s="63"/>
      <c r="G143" s="63"/>
      <c r="H143" s="63"/>
      <c r="I143" s="55"/>
      <c r="J143" s="63"/>
      <c r="K143" s="63"/>
      <c r="L143" s="63"/>
      <c r="M143" s="63"/>
      <c r="N143" s="63"/>
      <c r="O143" s="55"/>
      <c r="P143" s="63"/>
      <c r="Q143" s="63"/>
      <c r="R143" s="63"/>
      <c r="S143" s="63"/>
      <c r="T143" s="63"/>
      <c r="U143" s="63"/>
      <c r="V143" s="63"/>
      <c r="W143" s="55"/>
      <c r="X143" s="63"/>
      <c r="Y143" s="63"/>
      <c r="Z143" s="55"/>
      <c r="AA143" s="63"/>
      <c r="AB143" s="63"/>
      <c r="AC143" s="55"/>
      <c r="AD143" s="63"/>
      <c r="AE143" s="63"/>
      <c r="AF143" s="63"/>
      <c r="AG143" s="63"/>
      <c r="AH143" s="63"/>
      <c r="AI143" s="63"/>
      <c r="AJ143" s="63"/>
      <c r="AK143" s="55"/>
      <c r="AL143" s="63"/>
      <c r="AM143" s="63"/>
      <c r="AN143" s="55"/>
      <c r="AO143" s="63"/>
      <c r="AP143" s="63"/>
      <c r="AQ143" s="55"/>
      <c r="AR143" s="63"/>
      <c r="AS143" s="63"/>
      <c r="AT143" s="63"/>
      <c r="AU143" s="63"/>
      <c r="AV143" s="63"/>
      <c r="AW143" s="63"/>
      <c r="AX143" s="63"/>
      <c r="AY143" s="55"/>
      <c r="AZ143" s="63"/>
      <c r="BA143" s="63"/>
      <c r="BB143" s="55"/>
      <c r="BC143" s="63"/>
      <c r="BD143" s="63"/>
      <c r="BE143" s="63"/>
      <c r="BF143" s="55"/>
      <c r="BH143" s="1"/>
      <c r="BM143" s="1"/>
      <c r="BN143" s="1"/>
    </row>
    <row r="144" spans="1:66">
      <c r="A144" s="1"/>
      <c r="B144" s="1"/>
      <c r="C144" s="1"/>
      <c r="D144" s="1"/>
      <c r="E144" s="1"/>
      <c r="F144" s="63"/>
      <c r="G144" s="63"/>
      <c r="H144" s="63"/>
      <c r="I144" s="55"/>
      <c r="J144" s="63"/>
      <c r="K144" s="63"/>
      <c r="L144" s="63"/>
      <c r="M144" s="63"/>
      <c r="N144" s="63"/>
      <c r="O144" s="55"/>
      <c r="P144" s="63"/>
      <c r="Q144" s="63"/>
      <c r="R144" s="63"/>
      <c r="S144" s="63"/>
      <c r="T144" s="63"/>
      <c r="U144" s="63"/>
      <c r="V144" s="63"/>
      <c r="W144" s="55"/>
      <c r="X144" s="63"/>
      <c r="Y144" s="63"/>
      <c r="Z144" s="55"/>
      <c r="AA144" s="63"/>
      <c r="AB144" s="63"/>
      <c r="AC144" s="55"/>
      <c r="AD144" s="63"/>
      <c r="AE144" s="63"/>
      <c r="AF144" s="63"/>
      <c r="AG144" s="63"/>
      <c r="AH144" s="63"/>
      <c r="AI144" s="63"/>
      <c r="AJ144" s="63"/>
      <c r="AK144" s="55"/>
      <c r="AL144" s="63"/>
      <c r="AM144" s="63"/>
      <c r="AN144" s="55"/>
      <c r="AO144" s="63"/>
      <c r="AP144" s="63"/>
      <c r="AQ144" s="55"/>
      <c r="AR144" s="63"/>
      <c r="AS144" s="63"/>
      <c r="AT144" s="63"/>
      <c r="AU144" s="63"/>
      <c r="AV144" s="63"/>
      <c r="AW144" s="63"/>
      <c r="AX144" s="63"/>
      <c r="AY144" s="55"/>
      <c r="AZ144" s="63"/>
      <c r="BA144" s="63"/>
      <c r="BB144" s="55"/>
      <c r="BC144" s="63"/>
      <c r="BD144" s="63"/>
      <c r="BE144" s="63"/>
      <c r="BF144" s="55"/>
      <c r="BH144" s="1"/>
      <c r="BM144" s="1"/>
      <c r="BN144" s="1"/>
    </row>
    <row r="145" spans="1:66">
      <c r="A145" s="1"/>
      <c r="B145" s="1"/>
      <c r="C145" s="1"/>
      <c r="D145" s="1"/>
      <c r="E145" s="1"/>
      <c r="F145" s="63"/>
      <c r="G145" s="63"/>
      <c r="H145" s="63"/>
      <c r="I145" s="55"/>
      <c r="J145" s="63"/>
      <c r="K145" s="63"/>
      <c r="L145" s="63"/>
      <c r="M145" s="63"/>
      <c r="N145" s="63"/>
      <c r="O145" s="55"/>
      <c r="P145" s="63"/>
      <c r="Q145" s="63"/>
      <c r="R145" s="63"/>
      <c r="S145" s="63"/>
      <c r="T145" s="63"/>
      <c r="U145" s="63"/>
      <c r="V145" s="63"/>
      <c r="W145" s="55"/>
      <c r="X145" s="63"/>
      <c r="Y145" s="63"/>
      <c r="Z145" s="55"/>
      <c r="AA145" s="63"/>
      <c r="AB145" s="63"/>
      <c r="AC145" s="55"/>
      <c r="AD145" s="63"/>
      <c r="AE145" s="63"/>
      <c r="AF145" s="63"/>
      <c r="AG145" s="63"/>
      <c r="AH145" s="63"/>
      <c r="AI145" s="63"/>
      <c r="AJ145" s="63"/>
      <c r="AK145" s="55"/>
      <c r="AL145" s="63"/>
      <c r="AM145" s="63"/>
      <c r="AN145" s="55"/>
      <c r="AO145" s="63"/>
      <c r="AP145" s="63"/>
      <c r="AQ145" s="55"/>
      <c r="AR145" s="63"/>
      <c r="AS145" s="63"/>
      <c r="AT145" s="63"/>
      <c r="AU145" s="63"/>
      <c r="AV145" s="63"/>
      <c r="AW145" s="63"/>
      <c r="AX145" s="63"/>
      <c r="AY145" s="55"/>
      <c r="AZ145" s="63"/>
      <c r="BA145" s="63"/>
      <c r="BB145" s="55"/>
      <c r="BC145" s="63"/>
      <c r="BD145" s="63"/>
      <c r="BE145" s="63"/>
      <c r="BF145" s="55"/>
      <c r="BH145" s="1"/>
      <c r="BM145" s="1"/>
      <c r="BN145" s="1"/>
    </row>
    <row r="146" spans="1:66">
      <c r="A146" s="1"/>
      <c r="B146" s="1"/>
      <c r="C146" s="1"/>
      <c r="D146" s="1"/>
      <c r="E146" s="1"/>
      <c r="F146" s="63"/>
      <c r="G146" s="63"/>
      <c r="H146" s="63"/>
      <c r="I146" s="55"/>
      <c r="J146" s="63"/>
      <c r="K146" s="63"/>
      <c r="L146" s="63"/>
      <c r="M146" s="63"/>
      <c r="N146" s="63"/>
      <c r="O146" s="55"/>
      <c r="P146" s="63"/>
      <c r="Q146" s="63"/>
      <c r="R146" s="63"/>
      <c r="S146" s="63"/>
      <c r="T146" s="63"/>
      <c r="U146" s="63"/>
      <c r="V146" s="63"/>
      <c r="W146" s="55"/>
      <c r="X146" s="63"/>
      <c r="Y146" s="63"/>
      <c r="Z146" s="55"/>
      <c r="AA146" s="63"/>
      <c r="AB146" s="63"/>
      <c r="AC146" s="55"/>
      <c r="AD146" s="63"/>
      <c r="AE146" s="63"/>
      <c r="AF146" s="63"/>
      <c r="AG146" s="63"/>
      <c r="AH146" s="63"/>
      <c r="AI146" s="63"/>
      <c r="AJ146" s="63"/>
      <c r="AK146" s="55"/>
      <c r="AL146" s="63"/>
      <c r="AM146" s="63"/>
      <c r="AN146" s="55"/>
      <c r="AO146" s="63"/>
      <c r="AP146" s="63"/>
      <c r="AQ146" s="55"/>
      <c r="AR146" s="63"/>
      <c r="AS146" s="63"/>
      <c r="AT146" s="63"/>
      <c r="AU146" s="63"/>
      <c r="AV146" s="63"/>
      <c r="AW146" s="63"/>
      <c r="AX146" s="63"/>
      <c r="AY146" s="55"/>
      <c r="AZ146" s="63"/>
      <c r="BA146" s="63"/>
      <c r="BB146" s="55"/>
      <c r="BC146" s="63"/>
      <c r="BD146" s="63"/>
      <c r="BE146" s="63"/>
      <c r="BF146" s="55"/>
      <c r="BH146" s="1"/>
      <c r="BM146" s="1"/>
      <c r="BN146" s="1"/>
    </row>
    <row r="147" spans="1:66">
      <c r="A147" s="1"/>
      <c r="B147" s="1"/>
      <c r="C147" s="1"/>
      <c r="D147" s="1"/>
      <c r="E147" s="1"/>
      <c r="F147" s="63"/>
      <c r="G147" s="63"/>
      <c r="H147" s="63"/>
      <c r="I147" s="55"/>
      <c r="J147" s="63"/>
      <c r="K147" s="63"/>
      <c r="L147" s="63"/>
      <c r="M147" s="63"/>
      <c r="N147" s="63"/>
      <c r="O147" s="55"/>
      <c r="P147" s="63"/>
      <c r="Q147" s="63"/>
      <c r="R147" s="63"/>
      <c r="S147" s="63"/>
      <c r="T147" s="63"/>
      <c r="U147" s="63"/>
      <c r="V147" s="63"/>
      <c r="W147" s="55"/>
      <c r="X147" s="63"/>
      <c r="Y147" s="63"/>
      <c r="Z147" s="55"/>
      <c r="AA147" s="63"/>
      <c r="AB147" s="63"/>
      <c r="AC147" s="55"/>
      <c r="AD147" s="63"/>
      <c r="AE147" s="63"/>
      <c r="AF147" s="63"/>
      <c r="AG147" s="63"/>
      <c r="AH147" s="63"/>
      <c r="AI147" s="63"/>
      <c r="AJ147" s="63"/>
      <c r="AK147" s="55"/>
      <c r="AL147" s="63"/>
      <c r="AM147" s="63"/>
      <c r="AN147" s="55"/>
      <c r="AO147" s="63"/>
      <c r="AP147" s="63"/>
      <c r="AQ147" s="55"/>
      <c r="AR147" s="63"/>
      <c r="AS147" s="63"/>
      <c r="AT147" s="63"/>
      <c r="AU147" s="63"/>
      <c r="AV147" s="63"/>
      <c r="AW147" s="63"/>
      <c r="AX147" s="63"/>
      <c r="AY147" s="55"/>
      <c r="AZ147" s="63"/>
      <c r="BA147" s="63"/>
      <c r="BB147" s="55"/>
      <c r="BC147" s="63"/>
      <c r="BD147" s="63"/>
      <c r="BE147" s="63"/>
      <c r="BF147" s="55"/>
      <c r="BH147" s="1"/>
      <c r="BM147" s="1"/>
      <c r="BN147" s="1"/>
    </row>
    <row r="148" spans="1:66">
      <c r="A148" s="1"/>
      <c r="B148" s="1"/>
      <c r="C148" s="1"/>
      <c r="D148" s="1"/>
      <c r="E148" s="1"/>
      <c r="F148" s="63"/>
      <c r="G148" s="63"/>
      <c r="H148" s="63"/>
      <c r="I148" s="55"/>
      <c r="J148" s="63"/>
      <c r="K148" s="63"/>
      <c r="L148" s="63"/>
      <c r="M148" s="63"/>
      <c r="N148" s="63"/>
      <c r="O148" s="55"/>
      <c r="P148" s="63"/>
      <c r="Q148" s="63"/>
      <c r="R148" s="63"/>
      <c r="S148" s="63"/>
      <c r="T148" s="63"/>
      <c r="U148" s="63"/>
      <c r="V148" s="63"/>
      <c r="W148" s="55"/>
      <c r="X148" s="63"/>
      <c r="Y148" s="63"/>
      <c r="Z148" s="55"/>
      <c r="AA148" s="63"/>
      <c r="AB148" s="63"/>
      <c r="AC148" s="55"/>
      <c r="AD148" s="63"/>
      <c r="AE148" s="63"/>
      <c r="AF148" s="63"/>
      <c r="AG148" s="63"/>
      <c r="AH148" s="63"/>
      <c r="AI148" s="63"/>
      <c r="AJ148" s="63"/>
      <c r="AK148" s="55"/>
      <c r="AL148" s="63"/>
      <c r="AM148" s="63"/>
      <c r="AN148" s="55"/>
      <c r="AO148" s="63"/>
      <c r="AP148" s="63"/>
      <c r="AQ148" s="55"/>
      <c r="AR148" s="63"/>
      <c r="AS148" s="63"/>
      <c r="AT148" s="63"/>
      <c r="AU148" s="63"/>
      <c r="AV148" s="63"/>
      <c r="AW148" s="63"/>
      <c r="AX148" s="63"/>
      <c r="AY148" s="55"/>
      <c r="AZ148" s="63"/>
      <c r="BA148" s="63"/>
      <c r="BB148" s="55"/>
      <c r="BC148" s="63"/>
      <c r="BD148" s="63"/>
      <c r="BE148" s="63"/>
      <c r="BF148" s="55"/>
      <c r="BH148" s="1"/>
      <c r="BM148" s="1"/>
      <c r="BN148" s="1"/>
    </row>
    <row r="149" spans="1:66">
      <c r="A149" s="1"/>
      <c r="B149" s="1"/>
      <c r="C149" s="1"/>
      <c r="D149" s="1"/>
      <c r="E149" s="1"/>
      <c r="F149" s="63"/>
      <c r="G149" s="63"/>
      <c r="H149" s="63"/>
      <c r="I149" s="55"/>
      <c r="J149" s="63"/>
      <c r="K149" s="63"/>
      <c r="L149" s="63"/>
      <c r="M149" s="63"/>
      <c r="N149" s="63"/>
      <c r="O149" s="55"/>
      <c r="P149" s="63"/>
      <c r="Q149" s="63"/>
      <c r="R149" s="63"/>
      <c r="S149" s="63"/>
      <c r="T149" s="63"/>
      <c r="U149" s="63"/>
      <c r="V149" s="63"/>
      <c r="W149" s="55"/>
      <c r="X149" s="63"/>
      <c r="Y149" s="63"/>
      <c r="Z149" s="55"/>
      <c r="AA149" s="63"/>
      <c r="AB149" s="63"/>
      <c r="AC149" s="55"/>
      <c r="AD149" s="63"/>
      <c r="AE149" s="63"/>
      <c r="AF149" s="63"/>
      <c r="AG149" s="63"/>
      <c r="AH149" s="63"/>
      <c r="AI149" s="63"/>
      <c r="AJ149" s="63"/>
      <c r="AK149" s="55"/>
      <c r="AL149" s="63"/>
      <c r="AM149" s="63"/>
      <c r="AN149" s="55"/>
      <c r="AO149" s="63"/>
      <c r="AP149" s="63"/>
      <c r="AQ149" s="55"/>
      <c r="AR149" s="63"/>
      <c r="AS149" s="63"/>
      <c r="AT149" s="63"/>
      <c r="AU149" s="63"/>
      <c r="AV149" s="63"/>
      <c r="AW149" s="63"/>
      <c r="AX149" s="63"/>
      <c r="AY149" s="55"/>
      <c r="AZ149" s="63"/>
      <c r="BA149" s="63"/>
      <c r="BB149" s="55"/>
      <c r="BC149" s="63"/>
      <c r="BD149" s="63"/>
      <c r="BE149" s="63"/>
      <c r="BF149" s="55"/>
      <c r="BH149" s="1"/>
      <c r="BM149" s="1"/>
      <c r="BN149" s="1"/>
    </row>
    <row r="150" spans="1:66">
      <c r="A150" s="1"/>
      <c r="B150" s="1"/>
      <c r="C150" s="1"/>
      <c r="D150" s="1"/>
      <c r="E150" s="1"/>
      <c r="F150" s="63"/>
      <c r="G150" s="63"/>
      <c r="H150" s="63"/>
      <c r="I150" s="55"/>
      <c r="J150" s="63"/>
      <c r="K150" s="63"/>
      <c r="L150" s="63"/>
      <c r="M150" s="63"/>
      <c r="N150" s="63"/>
      <c r="O150" s="55"/>
      <c r="P150" s="63"/>
      <c r="Q150" s="63"/>
      <c r="R150" s="63"/>
      <c r="S150" s="63"/>
      <c r="T150" s="63"/>
      <c r="U150" s="63"/>
      <c r="V150" s="63"/>
      <c r="W150" s="55"/>
      <c r="X150" s="63"/>
      <c r="Y150" s="63"/>
      <c r="Z150" s="55"/>
      <c r="AA150" s="63"/>
      <c r="AB150" s="63"/>
      <c r="AC150" s="55"/>
      <c r="AD150" s="63"/>
      <c r="AE150" s="63"/>
      <c r="AF150" s="63"/>
      <c r="AG150" s="63"/>
      <c r="AH150" s="63"/>
      <c r="AI150" s="63"/>
      <c r="AJ150" s="63"/>
      <c r="AK150" s="55"/>
      <c r="AL150" s="63"/>
      <c r="AM150" s="63"/>
      <c r="AN150" s="55"/>
      <c r="AO150" s="63"/>
      <c r="AP150" s="63"/>
      <c r="AQ150" s="55"/>
      <c r="AR150" s="63"/>
      <c r="AS150" s="63"/>
      <c r="AT150" s="63"/>
      <c r="AU150" s="63"/>
      <c r="AV150" s="63"/>
      <c r="AW150" s="63"/>
      <c r="AX150" s="63"/>
      <c r="AY150" s="55"/>
      <c r="AZ150" s="63"/>
      <c r="BA150" s="63"/>
      <c r="BB150" s="55"/>
      <c r="BC150" s="63"/>
      <c r="BD150" s="63"/>
      <c r="BE150" s="63"/>
      <c r="BF150" s="55"/>
      <c r="BH150" s="1"/>
      <c r="BM150" s="1"/>
      <c r="BN150" s="1"/>
    </row>
    <row r="151" spans="1:66">
      <c r="A151" s="1"/>
      <c r="B151" s="1"/>
      <c r="C151" s="1"/>
      <c r="D151" s="1"/>
      <c r="E151" s="1"/>
      <c r="F151" s="63"/>
      <c r="G151" s="63"/>
      <c r="H151" s="63"/>
      <c r="I151" s="55"/>
      <c r="J151" s="63"/>
      <c r="K151" s="63"/>
      <c r="L151" s="63"/>
      <c r="M151" s="63"/>
      <c r="N151" s="63"/>
      <c r="O151" s="55"/>
      <c r="P151" s="63"/>
      <c r="Q151" s="63"/>
      <c r="R151" s="63"/>
      <c r="S151" s="63"/>
      <c r="T151" s="63"/>
      <c r="U151" s="63"/>
      <c r="V151" s="63"/>
      <c r="W151" s="55"/>
      <c r="X151" s="63"/>
      <c r="Y151" s="63"/>
      <c r="Z151" s="55"/>
      <c r="AA151" s="63"/>
      <c r="AB151" s="63"/>
      <c r="AC151" s="55"/>
      <c r="AD151" s="63"/>
      <c r="AE151" s="63"/>
      <c r="AF151" s="63"/>
      <c r="AG151" s="63"/>
      <c r="AH151" s="63"/>
      <c r="AI151" s="63"/>
      <c r="AJ151" s="63"/>
      <c r="AK151" s="55"/>
      <c r="AL151" s="63"/>
      <c r="AM151" s="63"/>
      <c r="AN151" s="55"/>
      <c r="AO151" s="63"/>
      <c r="AP151" s="63"/>
      <c r="AQ151" s="55"/>
      <c r="AR151" s="63"/>
      <c r="AS151" s="63"/>
      <c r="AT151" s="63"/>
      <c r="AU151" s="63"/>
      <c r="AV151" s="63"/>
      <c r="AW151" s="63"/>
      <c r="AX151" s="63"/>
      <c r="AY151" s="55"/>
      <c r="AZ151" s="63"/>
      <c r="BA151" s="63"/>
      <c r="BB151" s="55"/>
      <c r="BC151" s="63"/>
      <c r="BD151" s="63"/>
      <c r="BE151" s="63"/>
      <c r="BF151" s="55"/>
      <c r="BH151" s="1"/>
      <c r="BM151" s="1"/>
      <c r="BN151" s="1"/>
    </row>
    <row r="152" spans="1:66">
      <c r="A152" s="1"/>
      <c r="B152" s="1"/>
      <c r="C152" s="1"/>
      <c r="D152" s="1"/>
      <c r="E152" s="1"/>
      <c r="F152" s="63"/>
      <c r="G152" s="63"/>
      <c r="H152" s="63"/>
      <c r="I152" s="55"/>
      <c r="J152" s="63"/>
      <c r="K152" s="63"/>
      <c r="L152" s="63"/>
      <c r="M152" s="63"/>
      <c r="N152" s="63"/>
      <c r="O152" s="55"/>
      <c r="P152" s="63"/>
      <c r="Q152" s="63"/>
      <c r="R152" s="63"/>
      <c r="S152" s="63"/>
      <c r="T152" s="63"/>
      <c r="U152" s="63"/>
      <c r="V152" s="63"/>
      <c r="W152" s="55"/>
      <c r="X152" s="63"/>
      <c r="Y152" s="63"/>
      <c r="Z152" s="55"/>
      <c r="AA152" s="63"/>
      <c r="AB152" s="63"/>
      <c r="AC152" s="55"/>
      <c r="AD152" s="63"/>
      <c r="AE152" s="63"/>
      <c r="AF152" s="63"/>
      <c r="AG152" s="63"/>
      <c r="AH152" s="63"/>
      <c r="AI152" s="63"/>
      <c r="AJ152" s="63"/>
      <c r="AK152" s="55"/>
      <c r="AL152" s="63"/>
      <c r="AM152" s="63"/>
      <c r="AN152" s="55"/>
      <c r="AO152" s="63"/>
      <c r="AP152" s="63"/>
      <c r="AQ152" s="55"/>
      <c r="AR152" s="63"/>
      <c r="AS152" s="63"/>
      <c r="AT152" s="63"/>
      <c r="AU152" s="63"/>
      <c r="AV152" s="63"/>
      <c r="AW152" s="63"/>
      <c r="AX152" s="63"/>
      <c r="AY152" s="55"/>
      <c r="AZ152" s="63"/>
      <c r="BA152" s="63"/>
      <c r="BB152" s="55"/>
      <c r="BC152" s="63"/>
      <c r="BD152" s="63"/>
      <c r="BE152" s="63"/>
      <c r="BF152" s="55"/>
      <c r="BH152" s="1"/>
      <c r="BM152" s="1"/>
      <c r="BN152" s="1"/>
    </row>
    <row r="153" spans="1:66">
      <c r="A153" s="1"/>
      <c r="B153" s="1"/>
      <c r="C153" s="1"/>
      <c r="D153" s="1"/>
      <c r="E153" s="1"/>
      <c r="F153" s="63"/>
      <c r="G153" s="63"/>
      <c r="H153" s="63"/>
      <c r="I153" s="55"/>
      <c r="J153" s="63"/>
      <c r="K153" s="63"/>
      <c r="L153" s="63"/>
      <c r="M153" s="63"/>
      <c r="N153" s="63"/>
      <c r="O153" s="55"/>
      <c r="P153" s="63"/>
      <c r="Q153" s="63"/>
      <c r="R153" s="63"/>
      <c r="S153" s="63"/>
      <c r="T153" s="63"/>
      <c r="U153" s="63"/>
      <c r="V153" s="63"/>
      <c r="W153" s="55"/>
      <c r="X153" s="63"/>
      <c r="Y153" s="63"/>
      <c r="Z153" s="55"/>
      <c r="AA153" s="63"/>
      <c r="AB153" s="63"/>
      <c r="AC153" s="55"/>
      <c r="AD153" s="63"/>
      <c r="AE153" s="63"/>
      <c r="AF153" s="63"/>
      <c r="AG153" s="63"/>
      <c r="AH153" s="63"/>
      <c r="AI153" s="63"/>
      <c r="AJ153" s="63"/>
      <c r="AK153" s="55"/>
      <c r="AL153" s="63"/>
      <c r="AM153" s="63"/>
      <c r="AN153" s="55"/>
      <c r="AO153" s="63"/>
      <c r="AP153" s="63"/>
      <c r="AQ153" s="55"/>
      <c r="AR153" s="63"/>
      <c r="AS153" s="63"/>
      <c r="AT153" s="63"/>
      <c r="AU153" s="63"/>
      <c r="AV153" s="63"/>
      <c r="AW153" s="63"/>
      <c r="AX153" s="63"/>
      <c r="AY153" s="55"/>
      <c r="AZ153" s="63"/>
      <c r="BA153" s="63"/>
      <c r="BB153" s="55"/>
      <c r="BC153" s="63"/>
      <c r="BD153" s="63"/>
      <c r="BE153" s="63"/>
      <c r="BF153" s="55"/>
      <c r="BH153" s="1"/>
      <c r="BM153" s="1"/>
      <c r="BN153" s="1"/>
    </row>
    <row r="154" spans="1:66">
      <c r="A154" s="1"/>
      <c r="B154" s="1"/>
      <c r="C154" s="1"/>
      <c r="D154" s="1"/>
      <c r="E154" s="1"/>
      <c r="F154" s="63"/>
      <c r="G154" s="63"/>
      <c r="H154" s="63"/>
      <c r="I154" s="55"/>
      <c r="J154" s="63"/>
      <c r="K154" s="63"/>
      <c r="L154" s="63"/>
      <c r="M154" s="63"/>
      <c r="N154" s="63"/>
      <c r="O154" s="55"/>
      <c r="P154" s="63"/>
      <c r="Q154" s="63"/>
      <c r="R154" s="63"/>
      <c r="S154" s="63"/>
      <c r="T154" s="63"/>
      <c r="U154" s="63"/>
      <c r="V154" s="63"/>
      <c r="W154" s="55"/>
      <c r="X154" s="63"/>
      <c r="Y154" s="63"/>
      <c r="Z154" s="55"/>
      <c r="AA154" s="63"/>
      <c r="AB154" s="63"/>
      <c r="AC154" s="55"/>
      <c r="AD154" s="63"/>
      <c r="AE154" s="63"/>
      <c r="AF154" s="63"/>
      <c r="AG154" s="63"/>
      <c r="AH154" s="63"/>
      <c r="AI154" s="63"/>
      <c r="AJ154" s="63"/>
      <c r="AK154" s="55"/>
      <c r="AL154" s="63"/>
      <c r="AM154" s="63"/>
      <c r="AN154" s="55"/>
      <c r="AO154" s="63"/>
      <c r="AP154" s="63"/>
      <c r="AQ154" s="55"/>
      <c r="AR154" s="63"/>
      <c r="AS154" s="63"/>
      <c r="AT154" s="63"/>
      <c r="AU154" s="63"/>
      <c r="AV154" s="63"/>
      <c r="AW154" s="63"/>
      <c r="AX154" s="63"/>
      <c r="AY154" s="55"/>
      <c r="AZ154" s="63"/>
      <c r="BA154" s="63"/>
      <c r="BB154" s="55"/>
      <c r="BC154" s="63"/>
      <c r="BD154" s="63"/>
      <c r="BE154" s="63"/>
      <c r="BF154" s="55"/>
      <c r="BH154" s="1"/>
      <c r="BM154" s="1"/>
      <c r="BN154" s="1"/>
    </row>
    <row r="155" spans="1:66">
      <c r="A155" s="1"/>
      <c r="B155" s="1"/>
      <c r="C155" s="1"/>
      <c r="D155" s="1"/>
      <c r="E155" s="1"/>
      <c r="F155" s="63"/>
      <c r="G155" s="63"/>
      <c r="H155" s="63"/>
      <c r="I155" s="55"/>
      <c r="J155" s="63"/>
      <c r="K155" s="63"/>
      <c r="L155" s="63"/>
      <c r="M155" s="63"/>
      <c r="N155" s="63"/>
      <c r="O155" s="55"/>
      <c r="P155" s="63"/>
      <c r="Q155" s="63"/>
      <c r="R155" s="63"/>
      <c r="S155" s="63"/>
      <c r="T155" s="63"/>
      <c r="U155" s="63"/>
      <c r="V155" s="63"/>
      <c r="W155" s="55"/>
      <c r="X155" s="63"/>
      <c r="Y155" s="63"/>
      <c r="Z155" s="55"/>
      <c r="AA155" s="63"/>
      <c r="AB155" s="63"/>
      <c r="AC155" s="55"/>
      <c r="AD155" s="63"/>
      <c r="AE155" s="63"/>
      <c r="AF155" s="63"/>
      <c r="AG155" s="63"/>
      <c r="AH155" s="63"/>
      <c r="AI155" s="63"/>
      <c r="AJ155" s="63"/>
      <c r="AK155" s="55"/>
      <c r="AL155" s="63"/>
      <c r="AM155" s="63"/>
      <c r="AN155" s="55"/>
      <c r="AO155" s="63"/>
      <c r="AP155" s="63"/>
      <c r="AQ155" s="55"/>
      <c r="AR155" s="63"/>
      <c r="AS155" s="63"/>
      <c r="AT155" s="63"/>
      <c r="AU155" s="63"/>
      <c r="AV155" s="63"/>
      <c r="AW155" s="63"/>
      <c r="AX155" s="63"/>
      <c r="AY155" s="55"/>
      <c r="AZ155" s="63"/>
      <c r="BA155" s="63"/>
      <c r="BB155" s="55"/>
      <c r="BC155" s="63"/>
      <c r="BD155" s="63"/>
      <c r="BE155" s="63"/>
      <c r="BF155" s="55"/>
      <c r="BH155" s="1"/>
      <c r="BM155" s="1"/>
      <c r="BN155" s="1"/>
    </row>
    <row r="156" spans="1:66">
      <c r="A156" s="1"/>
      <c r="B156" s="1"/>
      <c r="C156" s="1"/>
      <c r="D156" s="1"/>
      <c r="E156" s="1"/>
      <c r="F156" s="63"/>
      <c r="G156" s="63"/>
      <c r="H156" s="63"/>
      <c r="I156" s="55"/>
      <c r="J156" s="63"/>
      <c r="K156" s="63"/>
      <c r="L156" s="63"/>
      <c r="M156" s="63"/>
      <c r="N156" s="63"/>
      <c r="O156" s="55"/>
      <c r="P156" s="63"/>
      <c r="Q156" s="63"/>
      <c r="R156" s="63"/>
      <c r="S156" s="63"/>
      <c r="T156" s="63"/>
      <c r="U156" s="63"/>
      <c r="V156" s="63"/>
      <c r="W156" s="55"/>
      <c r="X156" s="63"/>
      <c r="Y156" s="63"/>
      <c r="Z156" s="55"/>
      <c r="AA156" s="63"/>
      <c r="AB156" s="63"/>
      <c r="AC156" s="55"/>
      <c r="AD156" s="63"/>
      <c r="AE156" s="63"/>
      <c r="AF156" s="63"/>
      <c r="AG156" s="63"/>
      <c r="AH156" s="63"/>
      <c r="AI156" s="63"/>
      <c r="AJ156" s="63"/>
      <c r="AK156" s="55"/>
      <c r="AL156" s="63"/>
      <c r="AM156" s="63"/>
      <c r="AN156" s="55"/>
      <c r="AO156" s="63"/>
      <c r="AP156" s="63"/>
      <c r="AQ156" s="55"/>
      <c r="AR156" s="63"/>
      <c r="AS156" s="63"/>
      <c r="AT156" s="63"/>
      <c r="AU156" s="63"/>
      <c r="AV156" s="63"/>
      <c r="AW156" s="63"/>
      <c r="AX156" s="63"/>
      <c r="AY156" s="55"/>
      <c r="AZ156" s="63"/>
      <c r="BA156" s="63"/>
      <c r="BB156" s="55"/>
      <c r="BC156" s="63"/>
      <c r="BD156" s="63"/>
      <c r="BE156" s="63"/>
      <c r="BF156" s="55"/>
      <c r="BH156" s="1"/>
      <c r="BM156" s="1"/>
      <c r="BN156" s="1"/>
    </row>
    <row r="157" spans="1:66">
      <c r="A157" s="1"/>
      <c r="B157" s="1"/>
      <c r="C157" s="1"/>
      <c r="D157" s="1"/>
      <c r="E157" s="1"/>
      <c r="F157" s="63"/>
      <c r="G157" s="63"/>
      <c r="H157" s="63"/>
      <c r="I157" s="55"/>
      <c r="J157" s="63"/>
      <c r="K157" s="63"/>
      <c r="L157" s="63"/>
      <c r="M157" s="63"/>
      <c r="N157" s="63"/>
      <c r="O157" s="55"/>
      <c r="P157" s="63"/>
      <c r="Q157" s="63"/>
      <c r="R157" s="63"/>
      <c r="S157" s="63"/>
      <c r="T157" s="63"/>
      <c r="U157" s="63"/>
      <c r="V157" s="63"/>
      <c r="W157" s="55"/>
      <c r="X157" s="63"/>
      <c r="Y157" s="63"/>
      <c r="Z157" s="55"/>
      <c r="AA157" s="63"/>
      <c r="AB157" s="63"/>
      <c r="AC157" s="55"/>
      <c r="AD157" s="63"/>
      <c r="AE157" s="63"/>
      <c r="AF157" s="63"/>
      <c r="AG157" s="63"/>
      <c r="AH157" s="63"/>
      <c r="AI157" s="63"/>
      <c r="AJ157" s="63"/>
      <c r="AK157" s="55"/>
      <c r="AL157" s="63"/>
      <c r="AM157" s="63"/>
      <c r="AN157" s="55"/>
      <c r="AO157" s="63"/>
      <c r="AP157" s="63"/>
      <c r="AQ157" s="55"/>
      <c r="AR157" s="63"/>
      <c r="AS157" s="63"/>
      <c r="AT157" s="63"/>
      <c r="AU157" s="63"/>
      <c r="AV157" s="63"/>
      <c r="AW157" s="63"/>
      <c r="AX157" s="63"/>
      <c r="AY157" s="55"/>
      <c r="AZ157" s="63"/>
      <c r="BA157" s="63"/>
      <c r="BB157" s="55"/>
      <c r="BC157" s="63"/>
      <c r="BD157" s="63"/>
      <c r="BE157" s="63"/>
      <c r="BF157" s="55"/>
      <c r="BH157" s="1"/>
      <c r="BM157" s="1"/>
      <c r="BN157" s="1"/>
    </row>
    <row r="158" spans="1:66">
      <c r="A158" s="1"/>
      <c r="B158" s="1"/>
      <c r="C158" s="1"/>
      <c r="D158" s="1"/>
      <c r="E158" s="1"/>
      <c r="F158" s="63"/>
      <c r="G158" s="63"/>
      <c r="H158" s="63"/>
      <c r="I158" s="55"/>
      <c r="J158" s="63"/>
      <c r="K158" s="63"/>
      <c r="L158" s="63"/>
      <c r="M158" s="63"/>
      <c r="N158" s="63"/>
      <c r="O158" s="55"/>
      <c r="P158" s="63"/>
      <c r="Q158" s="63"/>
      <c r="R158" s="63"/>
      <c r="S158" s="63"/>
      <c r="T158" s="63"/>
      <c r="U158" s="63"/>
      <c r="V158" s="63"/>
      <c r="W158" s="55"/>
      <c r="X158" s="63"/>
      <c r="Y158" s="63"/>
      <c r="Z158" s="55"/>
      <c r="AA158" s="63"/>
      <c r="AB158" s="63"/>
      <c r="AC158" s="55"/>
      <c r="AD158" s="63"/>
      <c r="AE158" s="63"/>
      <c r="AF158" s="63"/>
      <c r="AG158" s="63"/>
      <c r="AH158" s="63"/>
      <c r="AI158" s="63"/>
      <c r="AJ158" s="63"/>
      <c r="AK158" s="55"/>
      <c r="AL158" s="63"/>
      <c r="AM158" s="63"/>
      <c r="AN158" s="55"/>
      <c r="AO158" s="63"/>
      <c r="AP158" s="63"/>
      <c r="AQ158" s="55"/>
      <c r="AR158" s="63"/>
      <c r="AS158" s="63"/>
      <c r="AT158" s="63"/>
      <c r="AU158" s="63"/>
      <c r="AV158" s="63"/>
      <c r="AW158" s="63"/>
      <c r="AX158" s="63"/>
      <c r="AY158" s="55"/>
      <c r="AZ158" s="63"/>
      <c r="BA158" s="63"/>
      <c r="BB158" s="55"/>
      <c r="BC158" s="63"/>
      <c r="BD158" s="63"/>
      <c r="BE158" s="63"/>
      <c r="BF158" s="55"/>
      <c r="BH158" s="1"/>
      <c r="BM158" s="1"/>
      <c r="BN158" s="1"/>
    </row>
    <row r="159" spans="1:66">
      <c r="A159" s="1"/>
      <c r="B159" s="1"/>
      <c r="C159" s="1"/>
      <c r="D159" s="1"/>
      <c r="E159" s="1"/>
      <c r="F159" s="63"/>
      <c r="G159" s="63"/>
      <c r="H159" s="63"/>
      <c r="I159" s="55"/>
      <c r="J159" s="63"/>
      <c r="K159" s="63"/>
      <c r="L159" s="63"/>
      <c r="M159" s="63"/>
      <c r="N159" s="63"/>
      <c r="O159" s="55"/>
      <c r="P159" s="63"/>
      <c r="Q159" s="63"/>
      <c r="R159" s="63"/>
      <c r="S159" s="63"/>
      <c r="T159" s="63"/>
      <c r="U159" s="63"/>
      <c r="V159" s="63"/>
      <c r="W159" s="55"/>
      <c r="X159" s="63"/>
      <c r="Y159" s="63"/>
      <c r="Z159" s="55"/>
      <c r="AA159" s="63"/>
      <c r="AB159" s="63"/>
      <c r="AC159" s="55"/>
      <c r="AD159" s="63"/>
      <c r="AE159" s="63"/>
      <c r="AF159" s="63"/>
      <c r="AG159" s="63"/>
      <c r="AH159" s="63"/>
      <c r="AI159" s="63"/>
      <c r="AJ159" s="63"/>
      <c r="AK159" s="55"/>
      <c r="AL159" s="63"/>
      <c r="AM159" s="63"/>
      <c r="AN159" s="55"/>
      <c r="AO159" s="63"/>
      <c r="AP159" s="63"/>
      <c r="AQ159" s="55"/>
      <c r="AR159" s="63"/>
      <c r="AS159" s="63"/>
      <c r="AT159" s="63"/>
      <c r="AU159" s="63"/>
      <c r="AV159" s="63"/>
      <c r="AW159" s="63"/>
      <c r="AX159" s="63"/>
      <c r="AY159" s="55"/>
      <c r="AZ159" s="63"/>
      <c r="BA159" s="63"/>
      <c r="BB159" s="55"/>
      <c r="BC159" s="63"/>
      <c r="BD159" s="63"/>
      <c r="BE159" s="63"/>
      <c r="BF159" s="55"/>
      <c r="BH159" s="1"/>
      <c r="BM159" s="1"/>
      <c r="BN159" s="1"/>
    </row>
    <row r="160" spans="1:66">
      <c r="A160" s="1"/>
      <c r="B160" s="1"/>
      <c r="C160" s="1"/>
      <c r="D160" s="1"/>
      <c r="E160" s="1"/>
      <c r="F160" s="63"/>
      <c r="G160" s="63"/>
      <c r="H160" s="63"/>
      <c r="I160" s="55"/>
      <c r="J160" s="63"/>
      <c r="K160" s="63"/>
      <c r="L160" s="63"/>
      <c r="M160" s="63"/>
      <c r="N160" s="63"/>
      <c r="O160" s="55"/>
      <c r="P160" s="63"/>
      <c r="Q160" s="63"/>
      <c r="R160" s="63"/>
      <c r="S160" s="63"/>
      <c r="T160" s="63"/>
      <c r="U160" s="63"/>
      <c r="V160" s="63"/>
      <c r="W160" s="55"/>
      <c r="X160" s="63"/>
      <c r="Y160" s="63"/>
      <c r="Z160" s="55"/>
      <c r="AA160" s="63"/>
      <c r="AB160" s="63"/>
      <c r="AC160" s="55"/>
      <c r="AD160" s="63"/>
      <c r="AE160" s="63"/>
      <c r="AF160" s="63"/>
      <c r="AG160" s="63"/>
      <c r="AH160" s="63"/>
      <c r="AI160" s="63"/>
      <c r="AJ160" s="63"/>
      <c r="AK160" s="55"/>
      <c r="AL160" s="63"/>
      <c r="AM160" s="63"/>
      <c r="AN160" s="55"/>
      <c r="AO160" s="63"/>
      <c r="AP160" s="63"/>
      <c r="AQ160" s="55"/>
      <c r="AR160" s="63"/>
      <c r="AS160" s="63"/>
      <c r="AT160" s="63"/>
      <c r="AU160" s="63"/>
      <c r="AV160" s="63"/>
      <c r="AW160" s="63"/>
      <c r="AX160" s="63"/>
      <c r="AY160" s="55"/>
      <c r="AZ160" s="63"/>
      <c r="BA160" s="63"/>
      <c r="BB160" s="55"/>
      <c r="BC160" s="63"/>
      <c r="BD160" s="63"/>
      <c r="BE160" s="63"/>
      <c r="BF160" s="55"/>
      <c r="BH160" s="1"/>
      <c r="BM160" s="1"/>
      <c r="BN160" s="1"/>
    </row>
    <row r="161" spans="1:66">
      <c r="A161" s="1"/>
      <c r="B161" s="1"/>
      <c r="C161" s="1"/>
      <c r="D161" s="1"/>
      <c r="E161" s="1"/>
      <c r="F161" s="63"/>
      <c r="G161" s="63"/>
      <c r="H161" s="63"/>
      <c r="I161" s="55"/>
      <c r="J161" s="63"/>
      <c r="K161" s="63"/>
      <c r="L161" s="63"/>
      <c r="M161" s="63"/>
      <c r="N161" s="63"/>
      <c r="O161" s="55"/>
      <c r="P161" s="63"/>
      <c r="Q161" s="63"/>
      <c r="R161" s="63"/>
      <c r="S161" s="63"/>
      <c r="T161" s="63"/>
      <c r="U161" s="63"/>
      <c r="V161" s="63"/>
      <c r="W161" s="55"/>
      <c r="X161" s="63"/>
      <c r="Y161" s="63"/>
      <c r="Z161" s="55"/>
      <c r="AA161" s="63"/>
      <c r="AB161" s="63"/>
      <c r="AC161" s="55"/>
      <c r="AD161" s="63"/>
      <c r="AE161" s="63"/>
      <c r="AF161" s="63"/>
      <c r="AG161" s="63"/>
      <c r="AH161" s="63"/>
      <c r="AI161" s="63"/>
      <c r="AJ161" s="63"/>
      <c r="AK161" s="55"/>
      <c r="AL161" s="63"/>
      <c r="AM161" s="63"/>
      <c r="AN161" s="55"/>
      <c r="AO161" s="63"/>
      <c r="AP161" s="63"/>
      <c r="AQ161" s="55"/>
      <c r="AR161" s="63"/>
      <c r="AS161" s="63"/>
      <c r="AT161" s="63"/>
      <c r="AU161" s="63"/>
      <c r="AV161" s="63"/>
      <c r="AW161" s="63"/>
      <c r="AX161" s="63"/>
      <c r="AY161" s="55"/>
      <c r="AZ161" s="63"/>
      <c r="BA161" s="63"/>
      <c r="BB161" s="55"/>
      <c r="BC161" s="63"/>
      <c r="BD161" s="63"/>
      <c r="BE161" s="63"/>
      <c r="BF161" s="55"/>
      <c r="BH161" s="1"/>
      <c r="BM161" s="1"/>
      <c r="BN161" s="1"/>
    </row>
    <row r="162" spans="1:66">
      <c r="A162" s="1"/>
      <c r="B162" s="1"/>
      <c r="C162" s="1"/>
      <c r="D162" s="1"/>
      <c r="E162" s="1"/>
      <c r="F162" s="63"/>
      <c r="G162" s="63"/>
      <c r="H162" s="63"/>
      <c r="I162" s="55"/>
      <c r="J162" s="63"/>
      <c r="K162" s="63"/>
      <c r="L162" s="63"/>
      <c r="M162" s="63"/>
      <c r="N162" s="63"/>
      <c r="O162" s="55"/>
      <c r="P162" s="63"/>
      <c r="Q162" s="63"/>
      <c r="R162" s="63"/>
      <c r="S162" s="63"/>
      <c r="T162" s="63"/>
      <c r="U162" s="63"/>
      <c r="V162" s="63"/>
      <c r="W162" s="55"/>
      <c r="X162" s="63"/>
      <c r="Y162" s="63"/>
      <c r="Z162" s="55"/>
      <c r="AA162" s="63"/>
      <c r="AB162" s="63"/>
      <c r="AC162" s="55"/>
      <c r="AD162" s="63"/>
      <c r="AE162" s="63"/>
      <c r="AF162" s="63"/>
      <c r="AG162" s="63"/>
      <c r="AH162" s="63"/>
      <c r="AI162" s="63"/>
      <c r="AJ162" s="63"/>
      <c r="AK162" s="55"/>
      <c r="AL162" s="63"/>
      <c r="AM162" s="63"/>
      <c r="AN162" s="55"/>
      <c r="AO162" s="63"/>
      <c r="AP162" s="63"/>
      <c r="AQ162" s="55"/>
      <c r="AR162" s="63"/>
      <c r="AS162" s="63"/>
      <c r="AT162" s="63"/>
      <c r="AU162" s="63"/>
      <c r="AV162" s="63"/>
      <c r="AW162" s="63"/>
      <c r="AX162" s="63"/>
      <c r="AY162" s="55"/>
      <c r="AZ162" s="63"/>
      <c r="BA162" s="63"/>
      <c r="BB162" s="55"/>
      <c r="BC162" s="63"/>
      <c r="BD162" s="63"/>
      <c r="BE162" s="63"/>
      <c r="BF162" s="55"/>
      <c r="BH162" s="1"/>
      <c r="BM162" s="1"/>
      <c r="BN162" s="1"/>
    </row>
    <row r="163" spans="1:66">
      <c r="A163" s="1"/>
      <c r="B163" s="1"/>
      <c r="C163" s="1"/>
      <c r="D163" s="1"/>
      <c r="E163" s="1"/>
      <c r="F163" s="63"/>
      <c r="G163" s="63"/>
      <c r="H163" s="63"/>
      <c r="I163" s="55"/>
      <c r="J163" s="63"/>
      <c r="K163" s="63"/>
      <c r="L163" s="63"/>
      <c r="M163" s="63"/>
      <c r="N163" s="63"/>
      <c r="O163" s="55"/>
      <c r="P163" s="63"/>
      <c r="Q163" s="63"/>
      <c r="R163" s="63"/>
      <c r="S163" s="63"/>
      <c r="T163" s="63"/>
      <c r="U163" s="63"/>
      <c r="V163" s="63"/>
      <c r="W163" s="55"/>
      <c r="X163" s="63"/>
      <c r="Y163" s="63"/>
      <c r="Z163" s="55"/>
      <c r="AA163" s="63"/>
      <c r="AB163" s="63"/>
      <c r="AC163" s="55"/>
      <c r="AD163" s="63"/>
      <c r="AE163" s="63"/>
      <c r="AF163" s="63"/>
      <c r="AG163" s="63"/>
      <c r="AH163" s="63"/>
      <c r="AI163" s="63"/>
      <c r="AJ163" s="63"/>
      <c r="AK163" s="55"/>
      <c r="AL163" s="63"/>
      <c r="AM163" s="63"/>
      <c r="AN163" s="55"/>
      <c r="AO163" s="63"/>
      <c r="AP163" s="63"/>
      <c r="AQ163" s="55"/>
      <c r="AR163" s="63"/>
      <c r="AS163" s="63"/>
      <c r="AT163" s="63"/>
      <c r="AU163" s="63"/>
      <c r="AV163" s="63"/>
      <c r="AW163" s="63"/>
      <c r="AX163" s="63"/>
      <c r="AY163" s="55"/>
      <c r="AZ163" s="63"/>
      <c r="BA163" s="63"/>
      <c r="BB163" s="55"/>
      <c r="BC163" s="63"/>
      <c r="BD163" s="63"/>
      <c r="BE163" s="63"/>
      <c r="BF163" s="55"/>
      <c r="BH163" s="1"/>
      <c r="BM163" s="1"/>
      <c r="BN163" s="1"/>
    </row>
    <row r="164" spans="1:66">
      <c r="A164" s="1"/>
      <c r="B164" s="1"/>
      <c r="C164" s="1"/>
      <c r="D164" s="1"/>
      <c r="E164" s="1"/>
      <c r="F164" s="63"/>
      <c r="G164" s="63"/>
      <c r="H164" s="63"/>
      <c r="I164" s="55"/>
      <c r="J164" s="63"/>
      <c r="K164" s="63"/>
      <c r="L164" s="63"/>
      <c r="M164" s="63"/>
      <c r="N164" s="63"/>
      <c r="O164" s="55"/>
      <c r="P164" s="63"/>
      <c r="Q164" s="63"/>
      <c r="R164" s="63"/>
      <c r="S164" s="63"/>
      <c r="T164" s="63"/>
      <c r="U164" s="63"/>
      <c r="V164" s="63"/>
      <c r="W164" s="55"/>
      <c r="X164" s="63"/>
      <c r="Y164" s="63"/>
      <c r="Z164" s="55"/>
      <c r="AA164" s="63"/>
      <c r="AB164" s="63"/>
      <c r="AC164" s="55"/>
      <c r="AD164" s="63"/>
      <c r="AE164" s="63"/>
      <c r="AF164" s="63"/>
      <c r="AG164" s="63"/>
      <c r="AH164" s="63"/>
      <c r="AI164" s="63"/>
      <c r="AJ164" s="63"/>
      <c r="AK164" s="55"/>
      <c r="AL164" s="63"/>
      <c r="AM164" s="63"/>
      <c r="AN164" s="55"/>
      <c r="AO164" s="63"/>
      <c r="AP164" s="63"/>
      <c r="AQ164" s="55"/>
      <c r="AR164" s="63"/>
      <c r="AS164" s="63"/>
      <c r="AT164" s="63"/>
      <c r="AU164" s="63"/>
      <c r="AV164" s="63"/>
      <c r="AW164" s="63"/>
      <c r="AX164" s="63"/>
      <c r="AY164" s="55"/>
      <c r="AZ164" s="63"/>
      <c r="BA164" s="63"/>
      <c r="BB164" s="55"/>
      <c r="BC164" s="63"/>
      <c r="BD164" s="63"/>
      <c r="BE164" s="63"/>
      <c r="BF164" s="55"/>
      <c r="BH164" s="1"/>
      <c r="BM164" s="1"/>
      <c r="BN164" s="1"/>
    </row>
    <row r="165" spans="1:66">
      <c r="A165" s="1"/>
      <c r="B165" s="1"/>
      <c r="C165" s="1"/>
      <c r="D165" s="1"/>
      <c r="E165" s="1"/>
      <c r="F165" s="63"/>
      <c r="G165" s="63"/>
      <c r="H165" s="63"/>
      <c r="I165" s="55"/>
      <c r="J165" s="63"/>
      <c r="K165" s="63"/>
      <c r="L165" s="63"/>
      <c r="M165" s="63"/>
      <c r="N165" s="63"/>
      <c r="O165" s="55"/>
      <c r="P165" s="63"/>
      <c r="Q165" s="63"/>
      <c r="R165" s="63"/>
      <c r="S165" s="63"/>
      <c r="T165" s="63"/>
      <c r="U165" s="63"/>
      <c r="V165" s="63"/>
      <c r="W165" s="55"/>
      <c r="X165" s="63"/>
      <c r="Y165" s="63"/>
      <c r="Z165" s="55"/>
      <c r="AA165" s="63"/>
      <c r="AB165" s="63"/>
      <c r="AC165" s="55"/>
      <c r="AD165" s="63"/>
      <c r="AE165" s="63"/>
      <c r="AF165" s="63"/>
      <c r="AG165" s="63"/>
      <c r="AH165" s="63"/>
      <c r="AI165" s="63"/>
      <c r="AJ165" s="63"/>
      <c r="AK165" s="55"/>
      <c r="AL165" s="63"/>
      <c r="AM165" s="63"/>
      <c r="AN165" s="55"/>
      <c r="AO165" s="63"/>
      <c r="AP165" s="63"/>
      <c r="AQ165" s="55"/>
      <c r="AR165" s="63"/>
      <c r="AS165" s="63"/>
      <c r="AT165" s="63"/>
      <c r="AU165" s="63"/>
      <c r="AV165" s="63"/>
      <c r="AW165" s="63"/>
      <c r="AX165" s="63"/>
      <c r="AY165" s="55"/>
      <c r="AZ165" s="63"/>
      <c r="BA165" s="63"/>
      <c r="BB165" s="55"/>
      <c r="BC165" s="63"/>
      <c r="BD165" s="63"/>
      <c r="BE165" s="63"/>
      <c r="BF165" s="55"/>
      <c r="BH165" s="1"/>
      <c r="BM165" s="1"/>
      <c r="BN165" s="1"/>
    </row>
    <row r="166" spans="1:66">
      <c r="A166" s="1"/>
      <c r="B166" s="1"/>
      <c r="C166" s="1"/>
      <c r="D166" s="1"/>
      <c r="E166" s="1"/>
      <c r="F166" s="63"/>
      <c r="G166" s="63"/>
      <c r="H166" s="63"/>
      <c r="I166" s="55"/>
      <c r="J166" s="63"/>
      <c r="K166" s="63"/>
      <c r="L166" s="63"/>
      <c r="M166" s="63"/>
      <c r="N166" s="63"/>
      <c r="O166" s="55"/>
      <c r="P166" s="63"/>
      <c r="Q166" s="63"/>
      <c r="R166" s="63"/>
      <c r="S166" s="63"/>
      <c r="T166" s="63"/>
      <c r="U166" s="63"/>
      <c r="V166" s="63"/>
      <c r="W166" s="55"/>
      <c r="X166" s="63"/>
      <c r="Y166" s="63"/>
      <c r="Z166" s="55"/>
      <c r="AA166" s="63"/>
      <c r="AB166" s="63"/>
      <c r="AC166" s="55"/>
      <c r="AD166" s="63"/>
      <c r="AE166" s="63"/>
      <c r="AF166" s="63"/>
      <c r="AG166" s="63"/>
      <c r="AH166" s="63"/>
      <c r="AI166" s="63"/>
      <c r="AJ166" s="63"/>
      <c r="AK166" s="55"/>
      <c r="AL166" s="63"/>
      <c r="AM166" s="63"/>
      <c r="AN166" s="55"/>
      <c r="AO166" s="63"/>
      <c r="AP166" s="63"/>
      <c r="AQ166" s="55"/>
      <c r="AR166" s="63"/>
      <c r="AS166" s="63"/>
      <c r="AT166" s="63"/>
      <c r="AU166" s="63"/>
      <c r="AV166" s="63"/>
      <c r="AW166" s="63"/>
      <c r="AX166" s="63"/>
      <c r="AY166" s="55"/>
      <c r="AZ166" s="63"/>
      <c r="BA166" s="63"/>
      <c r="BB166" s="55"/>
      <c r="BC166" s="63"/>
      <c r="BD166" s="63"/>
      <c r="BE166" s="63"/>
      <c r="BF166" s="55"/>
      <c r="BH166" s="1"/>
      <c r="BM166" s="1"/>
      <c r="BN166" s="1"/>
    </row>
    <row r="167" spans="1:66">
      <c r="A167" s="1"/>
      <c r="B167" s="1"/>
      <c r="C167" s="1"/>
      <c r="D167" s="1"/>
      <c r="E167" s="1"/>
      <c r="F167" s="63"/>
      <c r="G167" s="63"/>
      <c r="H167" s="63"/>
      <c r="I167" s="55"/>
      <c r="J167" s="63"/>
      <c r="K167" s="63"/>
      <c r="L167" s="63"/>
      <c r="M167" s="63"/>
      <c r="N167" s="63"/>
      <c r="O167" s="55"/>
      <c r="P167" s="63"/>
      <c r="Q167" s="63"/>
      <c r="R167" s="63"/>
      <c r="S167" s="63"/>
      <c r="T167" s="63"/>
      <c r="U167" s="63"/>
      <c r="V167" s="63"/>
      <c r="W167" s="55"/>
      <c r="X167" s="63"/>
      <c r="Y167" s="63"/>
      <c r="Z167" s="55"/>
      <c r="AA167" s="63"/>
      <c r="AB167" s="63"/>
      <c r="AC167" s="55"/>
      <c r="AD167" s="63"/>
      <c r="AE167" s="63"/>
      <c r="AF167" s="63"/>
      <c r="AG167" s="63"/>
      <c r="AH167" s="63"/>
      <c r="AI167" s="63"/>
      <c r="AJ167" s="63"/>
      <c r="AK167" s="55"/>
      <c r="AL167" s="63"/>
      <c r="AM167" s="63"/>
      <c r="AN167" s="55"/>
      <c r="AO167" s="63"/>
      <c r="AP167" s="63"/>
      <c r="AQ167" s="55"/>
      <c r="AR167" s="63"/>
      <c r="AS167" s="63"/>
      <c r="AT167" s="63"/>
      <c r="AU167" s="63"/>
      <c r="AV167" s="63"/>
      <c r="AW167" s="63"/>
      <c r="AX167" s="63"/>
      <c r="AY167" s="55"/>
      <c r="AZ167" s="63"/>
      <c r="BA167" s="63"/>
      <c r="BB167" s="55"/>
      <c r="BC167" s="63"/>
      <c r="BD167" s="63"/>
      <c r="BE167" s="63"/>
      <c r="BF167" s="55"/>
      <c r="BH167" s="1"/>
      <c r="BM167" s="1"/>
      <c r="BN167" s="1"/>
    </row>
    <row r="168" spans="1:66">
      <c r="A168" s="1"/>
      <c r="B168" s="1"/>
      <c r="C168" s="1"/>
      <c r="D168" s="1"/>
      <c r="E168" s="1"/>
      <c r="F168" s="63"/>
      <c r="G168" s="63"/>
      <c r="H168" s="63"/>
      <c r="I168" s="55"/>
      <c r="J168" s="63"/>
      <c r="K168" s="63"/>
      <c r="L168" s="63"/>
      <c r="M168" s="63"/>
      <c r="N168" s="63"/>
      <c r="O168" s="55"/>
      <c r="P168" s="63"/>
      <c r="Q168" s="63"/>
      <c r="R168" s="63"/>
      <c r="S168" s="63"/>
      <c r="T168" s="63"/>
      <c r="U168" s="63"/>
      <c r="V168" s="63"/>
      <c r="W168" s="55"/>
      <c r="X168" s="63"/>
      <c r="Y168" s="63"/>
      <c r="Z168" s="55"/>
      <c r="AA168" s="63"/>
      <c r="AB168" s="63"/>
      <c r="AC168" s="55"/>
      <c r="AD168" s="63"/>
      <c r="AE168" s="63"/>
      <c r="AF168" s="63"/>
      <c r="AG168" s="63"/>
      <c r="AH168" s="63"/>
      <c r="AI168" s="63"/>
      <c r="AJ168" s="63"/>
      <c r="AK168" s="55"/>
      <c r="AL168" s="63"/>
      <c r="AM168" s="63"/>
      <c r="AN168" s="55"/>
      <c r="AO168" s="63"/>
      <c r="AP168" s="63"/>
      <c r="AQ168" s="55"/>
      <c r="AR168" s="63"/>
      <c r="AS168" s="63"/>
      <c r="AT168" s="63"/>
      <c r="AU168" s="63"/>
      <c r="AV168" s="63"/>
      <c r="AW168" s="63"/>
      <c r="AX168" s="63"/>
      <c r="AY168" s="55"/>
      <c r="AZ168" s="63"/>
      <c r="BA168" s="63"/>
      <c r="BB168" s="55"/>
      <c r="BC168" s="63"/>
      <c r="BD168" s="63"/>
      <c r="BE168" s="63"/>
      <c r="BF168" s="55"/>
      <c r="BH168" s="1"/>
      <c r="BM168" s="1"/>
      <c r="BN168" s="1"/>
    </row>
    <row r="169" spans="1:66">
      <c r="A169" s="1"/>
      <c r="B169" s="1"/>
      <c r="C169" s="1"/>
      <c r="D169" s="1"/>
      <c r="E169" s="1"/>
      <c r="F169" s="63"/>
      <c r="G169" s="63"/>
      <c r="H169" s="63"/>
      <c r="I169" s="55"/>
      <c r="J169" s="63"/>
      <c r="K169" s="63"/>
      <c r="L169" s="63"/>
      <c r="M169" s="63"/>
      <c r="N169" s="63"/>
      <c r="O169" s="55"/>
      <c r="P169" s="63"/>
      <c r="Q169" s="63"/>
      <c r="R169" s="63"/>
      <c r="S169" s="63"/>
      <c r="T169" s="63"/>
      <c r="U169" s="63"/>
      <c r="V169" s="63"/>
      <c r="W169" s="55"/>
      <c r="X169" s="63"/>
      <c r="Y169" s="63"/>
      <c r="Z169" s="55"/>
      <c r="AA169" s="63"/>
      <c r="AB169" s="63"/>
      <c r="AC169" s="55"/>
      <c r="AD169" s="63"/>
      <c r="AE169" s="63"/>
      <c r="AF169" s="63"/>
      <c r="AG169" s="63"/>
      <c r="AH169" s="63"/>
      <c r="AI169" s="63"/>
      <c r="AJ169" s="63"/>
      <c r="AK169" s="55"/>
      <c r="AL169" s="63"/>
      <c r="AM169" s="63"/>
      <c r="AN169" s="55"/>
      <c r="AO169" s="63"/>
      <c r="AP169" s="63"/>
      <c r="AQ169" s="55"/>
      <c r="AR169" s="63"/>
      <c r="AS169" s="63"/>
      <c r="AT169" s="63"/>
      <c r="AU169" s="63"/>
      <c r="AV169" s="63"/>
      <c r="AW169" s="63"/>
      <c r="AX169" s="63"/>
      <c r="AY169" s="55"/>
      <c r="AZ169" s="63"/>
      <c r="BA169" s="63"/>
      <c r="BB169" s="55"/>
      <c r="BC169" s="63"/>
      <c r="BD169" s="63"/>
      <c r="BE169" s="63"/>
      <c r="BF169" s="55"/>
      <c r="BH169" s="1"/>
      <c r="BM169" s="1"/>
      <c r="BN169" s="1"/>
    </row>
    <row r="170" spans="1:66">
      <c r="A170" s="1"/>
      <c r="B170" s="1"/>
      <c r="C170" s="1"/>
      <c r="D170" s="1"/>
      <c r="E170" s="1"/>
      <c r="F170" s="63"/>
      <c r="G170" s="63"/>
      <c r="H170" s="63"/>
      <c r="I170" s="55"/>
      <c r="J170" s="63"/>
      <c r="K170" s="63"/>
      <c r="L170" s="63"/>
      <c r="M170" s="63"/>
      <c r="N170" s="63"/>
      <c r="O170" s="55"/>
      <c r="P170" s="63"/>
      <c r="Q170" s="63"/>
      <c r="R170" s="63"/>
      <c r="S170" s="63"/>
      <c r="T170" s="63"/>
      <c r="U170" s="63"/>
      <c r="V170" s="63"/>
      <c r="W170" s="55"/>
      <c r="X170" s="63"/>
      <c r="Y170" s="63"/>
      <c r="Z170" s="55"/>
      <c r="AA170" s="63"/>
      <c r="AB170" s="63"/>
      <c r="AC170" s="55"/>
      <c r="AD170" s="63"/>
      <c r="AE170" s="63"/>
      <c r="AF170" s="63"/>
      <c r="AG170" s="63"/>
      <c r="AH170" s="63"/>
      <c r="AI170" s="63"/>
      <c r="AJ170" s="63"/>
      <c r="AK170" s="55"/>
      <c r="AL170" s="63"/>
      <c r="AM170" s="63"/>
      <c r="AN170" s="55"/>
      <c r="AO170" s="63"/>
      <c r="AP170" s="63"/>
      <c r="AQ170" s="55"/>
      <c r="AR170" s="63"/>
      <c r="AS170" s="63"/>
      <c r="AT170" s="63"/>
      <c r="AU170" s="63"/>
      <c r="AV170" s="63"/>
      <c r="AW170" s="63"/>
      <c r="AX170" s="63"/>
      <c r="AY170" s="55"/>
      <c r="AZ170" s="63"/>
      <c r="BA170" s="63"/>
      <c r="BB170" s="55"/>
      <c r="BC170" s="63"/>
      <c r="BD170" s="63"/>
      <c r="BE170" s="63"/>
      <c r="BF170" s="55"/>
      <c r="BH170" s="1"/>
      <c r="BM170" s="1"/>
      <c r="BN170" s="1"/>
    </row>
    <row r="171" spans="1:66">
      <c r="A171" s="1"/>
      <c r="B171" s="1"/>
      <c r="C171" s="1"/>
      <c r="D171" s="1"/>
      <c r="E171" s="1"/>
      <c r="F171" s="63"/>
      <c r="G171" s="63"/>
      <c r="H171" s="63"/>
      <c r="I171" s="55"/>
      <c r="J171" s="63"/>
      <c r="K171" s="63"/>
      <c r="L171" s="63"/>
      <c r="M171" s="63"/>
      <c r="N171" s="63"/>
      <c r="O171" s="55"/>
      <c r="P171" s="63"/>
      <c r="Q171" s="63"/>
      <c r="R171" s="63"/>
      <c r="S171" s="63"/>
      <c r="T171" s="63"/>
      <c r="U171" s="63"/>
      <c r="V171" s="63"/>
      <c r="W171" s="55"/>
      <c r="X171" s="63"/>
      <c r="Y171" s="63"/>
      <c r="Z171" s="55"/>
      <c r="AA171" s="63"/>
      <c r="AB171" s="63"/>
      <c r="AC171" s="55"/>
      <c r="AD171" s="63"/>
      <c r="AE171" s="63"/>
      <c r="AF171" s="63"/>
      <c r="AG171" s="63"/>
      <c r="AH171" s="63"/>
      <c r="AI171" s="63"/>
      <c r="AJ171" s="63"/>
      <c r="AK171" s="55"/>
      <c r="AL171" s="63"/>
      <c r="AM171" s="63"/>
      <c r="AN171" s="55"/>
      <c r="AO171" s="63"/>
      <c r="AP171" s="63"/>
      <c r="AQ171" s="55"/>
      <c r="AR171" s="63"/>
      <c r="AS171" s="63"/>
      <c r="AT171" s="63"/>
      <c r="AU171" s="63"/>
      <c r="AV171" s="63"/>
      <c r="AW171" s="63"/>
      <c r="AX171" s="63"/>
      <c r="AY171" s="55"/>
      <c r="AZ171" s="63"/>
      <c r="BA171" s="63"/>
      <c r="BB171" s="55"/>
      <c r="BC171" s="63"/>
      <c r="BD171" s="63"/>
      <c r="BE171" s="63"/>
      <c r="BF171" s="55"/>
      <c r="BH171" s="1"/>
      <c r="BM171" s="1"/>
      <c r="BN171" s="1"/>
    </row>
    <row r="172" spans="1:66">
      <c r="A172" s="1"/>
      <c r="B172" s="1"/>
      <c r="C172" s="1"/>
      <c r="D172" s="1"/>
      <c r="E172" s="1"/>
      <c r="F172" s="63"/>
      <c r="G172" s="63"/>
      <c r="H172" s="63"/>
      <c r="I172" s="55"/>
      <c r="J172" s="63"/>
      <c r="K172" s="63"/>
      <c r="L172" s="63"/>
      <c r="M172" s="63"/>
      <c r="N172" s="63"/>
      <c r="O172" s="55"/>
      <c r="P172" s="63"/>
      <c r="Q172" s="63"/>
      <c r="R172" s="63"/>
      <c r="S172" s="63"/>
      <c r="T172" s="63"/>
      <c r="U172" s="63"/>
      <c r="V172" s="63"/>
      <c r="W172" s="55"/>
      <c r="X172" s="63"/>
      <c r="Y172" s="63"/>
      <c r="Z172" s="55"/>
      <c r="AA172" s="63"/>
      <c r="AB172" s="63"/>
      <c r="AC172" s="55"/>
      <c r="AD172" s="63"/>
      <c r="AE172" s="63"/>
      <c r="AF172" s="63"/>
      <c r="AG172" s="63"/>
      <c r="AH172" s="63"/>
      <c r="AI172" s="63"/>
      <c r="AJ172" s="63"/>
      <c r="AK172" s="55"/>
      <c r="AL172" s="63"/>
      <c r="AM172" s="63"/>
      <c r="AN172" s="55"/>
      <c r="AO172" s="63"/>
      <c r="AP172" s="63"/>
      <c r="AQ172" s="55"/>
      <c r="AR172" s="63"/>
      <c r="AS172" s="63"/>
      <c r="AT172" s="63"/>
      <c r="AU172" s="63"/>
      <c r="AV172" s="63"/>
      <c r="AW172" s="63"/>
      <c r="AX172" s="63"/>
      <c r="AY172" s="55"/>
      <c r="AZ172" s="63"/>
      <c r="BA172" s="63"/>
      <c r="BB172" s="55"/>
      <c r="BC172" s="63"/>
      <c r="BD172" s="63"/>
      <c r="BE172" s="63"/>
      <c r="BF172" s="55"/>
      <c r="BH172" s="1"/>
      <c r="BM172" s="1"/>
      <c r="BN172" s="1"/>
    </row>
    <row r="173" spans="1:66">
      <c r="A173" s="1"/>
      <c r="B173" s="1"/>
      <c r="C173" s="1"/>
      <c r="D173" s="1"/>
      <c r="E173" s="1"/>
      <c r="F173" s="63"/>
      <c r="G173" s="63"/>
      <c r="H173" s="63"/>
      <c r="I173" s="55"/>
      <c r="J173" s="63"/>
      <c r="K173" s="63"/>
      <c r="L173" s="63"/>
      <c r="M173" s="63"/>
      <c r="N173" s="63"/>
      <c r="O173" s="55"/>
      <c r="P173" s="63"/>
      <c r="Q173" s="63"/>
      <c r="R173" s="63"/>
      <c r="S173" s="63"/>
      <c r="T173" s="63"/>
      <c r="U173" s="63"/>
      <c r="V173" s="63"/>
      <c r="W173" s="55"/>
      <c r="X173" s="63"/>
      <c r="Y173" s="63"/>
      <c r="Z173" s="55"/>
      <c r="AA173" s="63"/>
      <c r="AB173" s="63"/>
      <c r="AC173" s="55"/>
      <c r="AD173" s="63"/>
      <c r="AE173" s="63"/>
      <c r="AF173" s="63"/>
      <c r="AG173" s="63"/>
      <c r="AH173" s="63"/>
      <c r="AI173" s="63"/>
      <c r="AJ173" s="63"/>
      <c r="AK173" s="55"/>
      <c r="AL173" s="63"/>
      <c r="AM173" s="63"/>
      <c r="AN173" s="55"/>
      <c r="AO173" s="63"/>
      <c r="AP173" s="63"/>
      <c r="AQ173" s="55"/>
      <c r="AR173" s="63"/>
      <c r="AS173" s="63"/>
      <c r="AT173" s="63"/>
      <c r="AU173" s="63"/>
      <c r="AV173" s="63"/>
      <c r="AW173" s="63"/>
      <c r="AX173" s="63"/>
      <c r="AY173" s="55"/>
      <c r="AZ173" s="63"/>
      <c r="BA173" s="63"/>
      <c r="BB173" s="55"/>
      <c r="BC173" s="63"/>
      <c r="BD173" s="63"/>
      <c r="BE173" s="63"/>
      <c r="BF173" s="55"/>
      <c r="BH173" s="1"/>
      <c r="BM173" s="1"/>
      <c r="BN173" s="1"/>
    </row>
    <row r="174" spans="1:66">
      <c r="A174" s="1"/>
      <c r="B174" s="1"/>
      <c r="C174" s="1"/>
      <c r="D174" s="1"/>
      <c r="E174" s="1"/>
      <c r="F174" s="63"/>
      <c r="G174" s="63"/>
      <c r="H174" s="63"/>
      <c r="I174" s="55"/>
      <c r="J174" s="63"/>
      <c r="K174" s="63"/>
      <c r="L174" s="63"/>
      <c r="M174" s="63"/>
      <c r="N174" s="63"/>
      <c r="O174" s="55"/>
      <c r="P174" s="63"/>
      <c r="Q174" s="63"/>
      <c r="R174" s="63"/>
      <c r="S174" s="63"/>
      <c r="T174" s="63"/>
      <c r="U174" s="63"/>
      <c r="V174" s="63"/>
      <c r="W174" s="55"/>
      <c r="X174" s="63"/>
      <c r="Y174" s="63"/>
      <c r="Z174" s="55"/>
      <c r="AA174" s="63"/>
      <c r="AB174" s="63"/>
      <c r="AC174" s="55"/>
      <c r="AD174" s="63"/>
      <c r="AE174" s="63"/>
      <c r="AF174" s="63"/>
      <c r="AG174" s="63"/>
      <c r="AH174" s="63"/>
      <c r="AI174" s="63"/>
      <c r="AJ174" s="63"/>
      <c r="AK174" s="55"/>
      <c r="AL174" s="63"/>
      <c r="AM174" s="63"/>
      <c r="AN174" s="55"/>
      <c r="AO174" s="63"/>
      <c r="AP174" s="63"/>
      <c r="AQ174" s="55"/>
      <c r="AR174" s="63"/>
      <c r="AS174" s="63"/>
      <c r="AT174" s="63"/>
      <c r="AU174" s="63"/>
      <c r="AV174" s="63"/>
      <c r="AW174" s="63"/>
      <c r="AX174" s="63"/>
      <c r="AY174" s="55"/>
      <c r="AZ174" s="63"/>
      <c r="BA174" s="63"/>
      <c r="BB174" s="55"/>
      <c r="BC174" s="63"/>
      <c r="BD174" s="63"/>
      <c r="BE174" s="63"/>
      <c r="BF174" s="55"/>
      <c r="BH174" s="1"/>
      <c r="BM174" s="1"/>
      <c r="BN174" s="1"/>
    </row>
    <row r="175" spans="1:66">
      <c r="A175" s="1"/>
      <c r="B175" s="1"/>
      <c r="C175" s="1"/>
      <c r="D175" s="1"/>
      <c r="E175" s="1"/>
      <c r="F175" s="63"/>
      <c r="G175" s="63"/>
      <c r="H175" s="63"/>
      <c r="I175" s="55"/>
      <c r="J175" s="63"/>
      <c r="K175" s="63"/>
      <c r="L175" s="63"/>
      <c r="M175" s="63"/>
      <c r="N175" s="63"/>
      <c r="O175" s="55"/>
      <c r="P175" s="63"/>
      <c r="Q175" s="63"/>
      <c r="R175" s="63"/>
      <c r="S175" s="63"/>
      <c r="T175" s="63"/>
      <c r="U175" s="63"/>
      <c r="V175" s="63"/>
      <c r="W175" s="55"/>
      <c r="X175" s="63"/>
      <c r="Y175" s="63"/>
      <c r="Z175" s="55"/>
      <c r="AA175" s="63"/>
      <c r="AB175" s="63"/>
      <c r="AC175" s="55"/>
      <c r="AD175" s="63"/>
      <c r="AE175" s="63"/>
      <c r="AF175" s="63"/>
      <c r="AG175" s="63"/>
      <c r="AH175" s="63"/>
      <c r="AI175" s="63"/>
      <c r="AJ175" s="63"/>
      <c r="AK175" s="55"/>
      <c r="AL175" s="63"/>
      <c r="AM175" s="63"/>
      <c r="AN175" s="55"/>
      <c r="AO175" s="63"/>
      <c r="AP175" s="63"/>
      <c r="AQ175" s="55"/>
      <c r="AR175" s="63"/>
      <c r="AS175" s="63"/>
      <c r="AT175" s="63"/>
      <c r="AU175" s="63"/>
      <c r="AV175" s="63"/>
      <c r="AW175" s="63"/>
      <c r="AX175" s="63"/>
      <c r="AY175" s="55"/>
      <c r="AZ175" s="63"/>
      <c r="BA175" s="63"/>
      <c r="BB175" s="55"/>
      <c r="BC175" s="63"/>
      <c r="BD175" s="63"/>
      <c r="BE175" s="63"/>
      <c r="BF175" s="55"/>
      <c r="BH175" s="1"/>
      <c r="BM175" s="1"/>
      <c r="BN175" s="1"/>
    </row>
    <row r="176" spans="1:66">
      <c r="A176" s="1"/>
      <c r="B176" s="1"/>
      <c r="C176" s="1"/>
      <c r="D176" s="1"/>
      <c r="E176" s="1"/>
      <c r="F176" s="63"/>
      <c r="G176" s="63"/>
      <c r="H176" s="63"/>
      <c r="I176" s="55"/>
      <c r="J176" s="63"/>
      <c r="K176" s="63"/>
      <c r="L176" s="63"/>
      <c r="M176" s="63"/>
      <c r="N176" s="63"/>
      <c r="O176" s="55"/>
      <c r="P176" s="63"/>
      <c r="Q176" s="63"/>
      <c r="R176" s="63"/>
      <c r="S176" s="63"/>
      <c r="T176" s="63"/>
      <c r="U176" s="63"/>
      <c r="V176" s="63"/>
      <c r="W176" s="55"/>
      <c r="X176" s="63"/>
      <c r="Y176" s="63"/>
      <c r="Z176" s="55"/>
      <c r="AA176" s="63"/>
      <c r="AB176" s="63"/>
      <c r="AC176" s="55"/>
      <c r="AD176" s="63"/>
      <c r="AE176" s="63"/>
      <c r="AF176" s="63"/>
      <c r="AG176" s="63"/>
      <c r="AH176" s="63"/>
      <c r="AI176" s="63"/>
      <c r="AJ176" s="63"/>
      <c r="AK176" s="55"/>
      <c r="AL176" s="63"/>
      <c r="AM176" s="63"/>
      <c r="AN176" s="55"/>
      <c r="AO176" s="63"/>
      <c r="AP176" s="63"/>
      <c r="AQ176" s="55"/>
      <c r="AR176" s="63"/>
      <c r="AS176" s="63"/>
      <c r="AT176" s="63"/>
      <c r="AU176" s="63"/>
      <c r="AV176" s="63"/>
      <c r="AW176" s="63"/>
      <c r="AX176" s="63"/>
      <c r="AY176" s="55"/>
      <c r="AZ176" s="63"/>
      <c r="BA176" s="63"/>
      <c r="BB176" s="55"/>
      <c r="BC176" s="63"/>
      <c r="BD176" s="63"/>
      <c r="BE176" s="63"/>
      <c r="BF176" s="55"/>
      <c r="BH176" s="1"/>
      <c r="BM176" s="1"/>
      <c r="BN176" s="1"/>
    </row>
    <row r="177" spans="1:66">
      <c r="A177" s="1"/>
      <c r="B177" s="1"/>
      <c r="C177" s="1"/>
      <c r="D177" s="1"/>
      <c r="E177" s="1"/>
      <c r="F177" s="63"/>
      <c r="G177" s="63"/>
      <c r="H177" s="63"/>
      <c r="I177" s="55"/>
      <c r="J177" s="63"/>
      <c r="K177" s="63"/>
      <c r="L177" s="63"/>
      <c r="M177" s="63"/>
      <c r="N177" s="63"/>
      <c r="O177" s="55"/>
      <c r="P177" s="63"/>
      <c r="Q177" s="63"/>
      <c r="R177" s="63"/>
      <c r="S177" s="63"/>
      <c r="T177" s="63"/>
      <c r="U177" s="63"/>
      <c r="V177" s="63"/>
      <c r="W177" s="55"/>
      <c r="X177" s="63"/>
      <c r="Y177" s="63"/>
      <c r="Z177" s="55"/>
      <c r="AA177" s="63"/>
      <c r="AB177" s="63"/>
      <c r="AC177" s="55"/>
      <c r="AD177" s="63"/>
      <c r="AE177" s="63"/>
      <c r="AF177" s="63"/>
      <c r="AG177" s="63"/>
      <c r="AH177" s="63"/>
      <c r="AI177" s="63"/>
      <c r="AJ177" s="63"/>
      <c r="AK177" s="55"/>
      <c r="AL177" s="63"/>
      <c r="AM177" s="63"/>
      <c r="AN177" s="55"/>
      <c r="AO177" s="63"/>
      <c r="AP177" s="63"/>
      <c r="AQ177" s="55"/>
      <c r="AR177" s="63"/>
      <c r="AS177" s="63"/>
      <c r="AT177" s="63"/>
      <c r="AU177" s="63"/>
      <c r="AV177" s="63"/>
      <c r="AW177" s="63"/>
      <c r="AX177" s="63"/>
      <c r="AY177" s="55"/>
      <c r="AZ177" s="63"/>
      <c r="BA177" s="63"/>
      <c r="BB177" s="55"/>
      <c r="BC177" s="63"/>
      <c r="BD177" s="63"/>
      <c r="BE177" s="63"/>
      <c r="BF177" s="55"/>
      <c r="BH177" s="1"/>
      <c r="BM177" s="1"/>
      <c r="BN177" s="1"/>
    </row>
    <row r="178" spans="1:66">
      <c r="A178" s="1"/>
      <c r="B178" s="1"/>
      <c r="C178" s="1"/>
      <c r="D178" s="1"/>
      <c r="E178" s="1"/>
      <c r="F178" s="63"/>
      <c r="G178" s="63"/>
      <c r="H178" s="63"/>
      <c r="I178" s="55"/>
      <c r="J178" s="63"/>
      <c r="K178" s="63"/>
      <c r="L178" s="63"/>
      <c r="M178" s="63"/>
      <c r="N178" s="63"/>
      <c r="O178" s="55"/>
      <c r="P178" s="63"/>
      <c r="Q178" s="63"/>
      <c r="R178" s="63"/>
      <c r="S178" s="63"/>
      <c r="T178" s="63"/>
      <c r="U178" s="63"/>
      <c r="V178" s="63"/>
      <c r="W178" s="55"/>
      <c r="X178" s="63"/>
      <c r="Y178" s="63"/>
      <c r="Z178" s="55"/>
      <c r="AA178" s="63"/>
      <c r="AB178" s="63"/>
      <c r="AC178" s="55"/>
      <c r="AD178" s="63"/>
      <c r="AE178" s="63"/>
      <c r="AF178" s="63"/>
      <c r="AG178" s="63"/>
      <c r="AH178" s="63"/>
      <c r="AI178" s="63"/>
      <c r="AJ178" s="63"/>
      <c r="AK178" s="55"/>
      <c r="AL178" s="63"/>
      <c r="AM178" s="63"/>
      <c r="AN178" s="55"/>
      <c r="AO178" s="63"/>
      <c r="AP178" s="63"/>
      <c r="AQ178" s="55"/>
      <c r="AR178" s="63"/>
      <c r="AS178" s="63"/>
      <c r="AT178" s="63"/>
      <c r="AU178" s="63"/>
      <c r="AV178" s="63"/>
      <c r="AW178" s="63"/>
      <c r="AX178" s="63"/>
      <c r="AY178" s="55"/>
      <c r="AZ178" s="63"/>
      <c r="BA178" s="63"/>
      <c r="BB178" s="55"/>
      <c r="BC178" s="63"/>
      <c r="BD178" s="63"/>
      <c r="BE178" s="63"/>
      <c r="BF178" s="55"/>
      <c r="BH178" s="1"/>
      <c r="BM178" s="1"/>
      <c r="BN178" s="1"/>
    </row>
    <row r="179" spans="1:66">
      <c r="A179" s="1"/>
      <c r="B179" s="1"/>
      <c r="C179" s="1"/>
      <c r="D179" s="1"/>
      <c r="E179" s="1"/>
      <c r="F179" s="63"/>
      <c r="G179" s="63"/>
      <c r="H179" s="63"/>
      <c r="I179" s="55"/>
      <c r="J179" s="63"/>
      <c r="K179" s="63"/>
      <c r="L179" s="63"/>
      <c r="M179" s="63"/>
      <c r="N179" s="63"/>
      <c r="O179" s="55"/>
      <c r="P179" s="63"/>
      <c r="Q179" s="63"/>
      <c r="R179" s="63"/>
      <c r="S179" s="63"/>
      <c r="T179" s="63"/>
      <c r="U179" s="63"/>
      <c r="V179" s="63"/>
      <c r="W179" s="55"/>
      <c r="X179" s="63"/>
      <c r="Y179" s="63"/>
      <c r="Z179" s="55"/>
      <c r="AA179" s="63"/>
      <c r="AB179" s="63"/>
      <c r="AC179" s="55"/>
      <c r="AD179" s="63"/>
      <c r="AE179" s="63"/>
      <c r="AF179" s="63"/>
      <c r="AG179" s="63"/>
      <c r="AH179" s="63"/>
      <c r="AI179" s="63"/>
      <c r="AJ179" s="63"/>
      <c r="AK179" s="55"/>
      <c r="AL179" s="63"/>
      <c r="AM179" s="63"/>
      <c r="AN179" s="55"/>
      <c r="AO179" s="63"/>
      <c r="AP179" s="63"/>
      <c r="AQ179" s="55"/>
      <c r="AR179" s="63"/>
      <c r="AS179" s="63"/>
      <c r="AT179" s="63"/>
      <c r="AU179" s="63"/>
      <c r="AV179" s="63"/>
      <c r="AW179" s="63"/>
      <c r="AX179" s="63"/>
      <c r="AY179" s="55"/>
      <c r="AZ179" s="63"/>
      <c r="BA179" s="63"/>
      <c r="BB179" s="55"/>
      <c r="BC179" s="63"/>
      <c r="BD179" s="63"/>
      <c r="BE179" s="63"/>
      <c r="BF179" s="55"/>
      <c r="BH179" s="1"/>
      <c r="BM179" s="1"/>
      <c r="BN179" s="1"/>
    </row>
    <row r="180" spans="1:66">
      <c r="A180" s="1"/>
      <c r="B180" s="1"/>
      <c r="C180" s="1"/>
      <c r="D180" s="1"/>
      <c r="E180" s="1"/>
      <c r="F180" s="63"/>
      <c r="G180" s="63"/>
      <c r="H180" s="63"/>
      <c r="I180" s="55"/>
      <c r="J180" s="63"/>
      <c r="K180" s="63"/>
      <c r="L180" s="63"/>
      <c r="M180" s="63"/>
      <c r="N180" s="63"/>
      <c r="O180" s="55"/>
      <c r="P180" s="63"/>
      <c r="Q180" s="63"/>
      <c r="R180" s="63"/>
      <c r="S180" s="63"/>
      <c r="T180" s="63"/>
      <c r="U180" s="63"/>
      <c r="V180" s="63"/>
      <c r="W180" s="55"/>
      <c r="X180" s="63"/>
      <c r="Y180" s="63"/>
      <c r="Z180" s="55"/>
      <c r="AA180" s="63"/>
      <c r="AB180" s="63"/>
      <c r="AC180" s="55"/>
      <c r="AD180" s="63"/>
      <c r="AE180" s="63"/>
      <c r="AF180" s="63"/>
      <c r="AG180" s="63"/>
      <c r="AH180" s="63"/>
      <c r="AI180" s="63"/>
      <c r="AJ180" s="63"/>
      <c r="AK180" s="55"/>
      <c r="AL180" s="63"/>
      <c r="AM180" s="63"/>
      <c r="AN180" s="55"/>
      <c r="AO180" s="63"/>
      <c r="AP180" s="63"/>
      <c r="AQ180" s="55"/>
      <c r="AR180" s="63"/>
      <c r="AS180" s="63"/>
      <c r="AT180" s="63"/>
      <c r="AU180" s="63"/>
      <c r="AV180" s="63"/>
      <c r="AW180" s="63"/>
      <c r="AX180" s="63"/>
      <c r="AY180" s="55"/>
      <c r="AZ180" s="63"/>
      <c r="BA180" s="63"/>
      <c r="BB180" s="55"/>
      <c r="BC180" s="63"/>
      <c r="BD180" s="63"/>
      <c r="BE180" s="63"/>
      <c r="BF180" s="55"/>
      <c r="BH180" s="1"/>
      <c r="BM180" s="1"/>
      <c r="BN180" s="1"/>
    </row>
    <row r="181" spans="1:66">
      <c r="A181" s="1"/>
      <c r="B181" s="1"/>
      <c r="C181" s="1"/>
      <c r="D181" s="1"/>
      <c r="E181" s="1"/>
      <c r="F181" s="63"/>
      <c r="G181" s="63"/>
      <c r="H181" s="63"/>
      <c r="I181" s="55"/>
      <c r="J181" s="63"/>
      <c r="K181" s="63"/>
      <c r="L181" s="63"/>
      <c r="M181" s="63"/>
      <c r="N181" s="63"/>
      <c r="O181" s="55"/>
      <c r="P181" s="63"/>
      <c r="Q181" s="63"/>
      <c r="R181" s="63"/>
      <c r="S181" s="63"/>
      <c r="T181" s="63"/>
      <c r="U181" s="63"/>
      <c r="V181" s="63"/>
      <c r="W181" s="55"/>
      <c r="X181" s="63"/>
      <c r="Y181" s="63"/>
      <c r="Z181" s="55"/>
      <c r="AA181" s="63"/>
      <c r="AB181" s="63"/>
      <c r="AC181" s="55"/>
      <c r="AD181" s="63"/>
      <c r="AE181" s="63"/>
      <c r="AF181" s="63"/>
      <c r="AG181" s="63"/>
      <c r="AH181" s="63"/>
      <c r="AI181" s="63"/>
      <c r="AJ181" s="63"/>
      <c r="AK181" s="55"/>
      <c r="AL181" s="63"/>
      <c r="AM181" s="63"/>
      <c r="AN181" s="55"/>
      <c r="AO181" s="63"/>
      <c r="AP181" s="63"/>
      <c r="AQ181" s="55"/>
      <c r="AR181" s="63"/>
      <c r="AS181" s="63"/>
      <c r="AT181" s="63"/>
      <c r="AU181" s="63"/>
      <c r="AV181" s="63"/>
      <c r="AW181" s="63"/>
      <c r="AX181" s="63"/>
      <c r="AY181" s="55"/>
      <c r="AZ181" s="63"/>
      <c r="BA181" s="63"/>
      <c r="BB181" s="55"/>
      <c r="BC181" s="63"/>
      <c r="BD181" s="63"/>
      <c r="BE181" s="63"/>
      <c r="BF181" s="55"/>
      <c r="BH181" s="1"/>
      <c r="BM181" s="1"/>
      <c r="BN181" s="1"/>
    </row>
    <row r="182" spans="1:66">
      <c r="A182" s="1"/>
      <c r="B182" s="1"/>
      <c r="C182" s="1"/>
      <c r="D182" s="1"/>
      <c r="E182" s="1"/>
      <c r="F182" s="63"/>
      <c r="G182" s="63"/>
      <c r="H182" s="63"/>
      <c r="I182" s="55"/>
      <c r="J182" s="63"/>
      <c r="K182" s="63"/>
      <c r="L182" s="63"/>
      <c r="M182" s="63"/>
      <c r="N182" s="63"/>
      <c r="O182" s="55"/>
      <c r="P182" s="63"/>
      <c r="Q182" s="63"/>
      <c r="R182" s="63"/>
      <c r="S182" s="63"/>
      <c r="T182" s="63"/>
      <c r="U182" s="63"/>
      <c r="V182" s="63"/>
      <c r="W182" s="55"/>
      <c r="X182" s="63"/>
      <c r="Y182" s="63"/>
      <c r="Z182" s="55"/>
      <c r="AA182" s="63"/>
      <c r="AB182" s="63"/>
      <c r="AC182" s="55"/>
      <c r="AD182" s="63"/>
      <c r="AE182" s="63"/>
      <c r="AF182" s="63"/>
      <c r="AG182" s="63"/>
      <c r="AH182" s="63"/>
      <c r="AI182" s="63"/>
      <c r="AJ182" s="63"/>
      <c r="AK182" s="55"/>
      <c r="AL182" s="63"/>
      <c r="AM182" s="63"/>
      <c r="AN182" s="55"/>
      <c r="AO182" s="63"/>
      <c r="AP182" s="63"/>
      <c r="AQ182" s="55"/>
      <c r="AR182" s="63"/>
      <c r="AS182" s="63"/>
      <c r="AT182" s="63"/>
      <c r="AU182" s="63"/>
      <c r="AV182" s="63"/>
      <c r="AW182" s="63"/>
      <c r="AX182" s="63"/>
      <c r="AY182" s="55"/>
      <c r="AZ182" s="63"/>
      <c r="BA182" s="63"/>
      <c r="BB182" s="55"/>
      <c r="BC182" s="63"/>
      <c r="BD182" s="63"/>
      <c r="BE182" s="63"/>
      <c r="BF182" s="55"/>
      <c r="BH182" s="1"/>
      <c r="BM182" s="1"/>
      <c r="BN182" s="1"/>
    </row>
    <row r="183" spans="1:66">
      <c r="A183" s="1"/>
      <c r="B183" s="1"/>
      <c r="C183" s="1"/>
      <c r="D183" s="1"/>
      <c r="E183" s="1"/>
      <c r="F183" s="63"/>
      <c r="G183" s="63"/>
      <c r="H183" s="63"/>
      <c r="I183" s="55"/>
      <c r="J183" s="63"/>
      <c r="K183" s="63"/>
      <c r="L183" s="63"/>
      <c r="M183" s="63"/>
      <c r="N183" s="63"/>
      <c r="O183" s="55"/>
      <c r="P183" s="63"/>
      <c r="Q183" s="63"/>
      <c r="R183" s="63"/>
      <c r="S183" s="63"/>
      <c r="T183" s="63"/>
      <c r="U183" s="63"/>
      <c r="V183" s="63"/>
      <c r="W183" s="55"/>
      <c r="X183" s="63"/>
      <c r="Y183" s="63"/>
      <c r="Z183" s="55"/>
      <c r="AA183" s="63"/>
      <c r="AB183" s="63"/>
      <c r="AC183" s="55"/>
      <c r="AD183" s="63"/>
      <c r="AE183" s="63"/>
      <c r="AF183" s="63"/>
      <c r="AG183" s="63"/>
      <c r="AH183" s="63"/>
      <c r="AI183" s="63"/>
      <c r="AJ183" s="63"/>
      <c r="AK183" s="55"/>
      <c r="AL183" s="63"/>
      <c r="AM183" s="63"/>
      <c r="AN183" s="55"/>
      <c r="AO183" s="63"/>
      <c r="AP183" s="63"/>
      <c r="AQ183" s="55"/>
      <c r="AR183" s="63"/>
      <c r="AS183" s="63"/>
      <c r="AT183" s="63"/>
      <c r="AU183" s="63"/>
      <c r="AV183" s="63"/>
      <c r="AW183" s="63"/>
      <c r="AX183" s="63"/>
      <c r="AY183" s="55"/>
      <c r="AZ183" s="63"/>
      <c r="BA183" s="63"/>
      <c r="BB183" s="55"/>
      <c r="BC183" s="63"/>
      <c r="BD183" s="63"/>
      <c r="BE183" s="63"/>
      <c r="BF183" s="55"/>
      <c r="BH183" s="1"/>
      <c r="BM183" s="1"/>
      <c r="BN183" s="1"/>
    </row>
    <row r="184" spans="1:66">
      <c r="A184" s="1"/>
      <c r="B184" s="1"/>
      <c r="C184" s="1"/>
      <c r="D184" s="1"/>
      <c r="E184" s="1"/>
      <c r="F184" s="63"/>
      <c r="G184" s="63"/>
      <c r="H184" s="63"/>
      <c r="I184" s="55"/>
      <c r="J184" s="63"/>
      <c r="K184" s="63"/>
      <c r="L184" s="63"/>
      <c r="M184" s="63"/>
      <c r="N184" s="63"/>
      <c r="O184" s="55"/>
      <c r="P184" s="63"/>
      <c r="Q184" s="63"/>
      <c r="R184" s="63"/>
      <c r="S184" s="63"/>
      <c r="T184" s="63"/>
      <c r="U184" s="63"/>
      <c r="V184" s="63"/>
      <c r="W184" s="55"/>
      <c r="X184" s="63"/>
      <c r="Y184" s="63"/>
      <c r="Z184" s="55"/>
      <c r="AA184" s="63"/>
      <c r="AB184" s="63"/>
      <c r="AC184" s="55"/>
      <c r="AD184" s="63"/>
      <c r="AE184" s="63"/>
      <c r="AF184" s="63"/>
      <c r="AG184" s="63"/>
      <c r="AH184" s="63"/>
      <c r="AI184" s="63"/>
      <c r="AJ184" s="63"/>
      <c r="AK184" s="55"/>
      <c r="AL184" s="63"/>
      <c r="AM184" s="63"/>
      <c r="AN184" s="55"/>
      <c r="AO184" s="63"/>
      <c r="AP184" s="63"/>
      <c r="AQ184" s="55"/>
      <c r="AR184" s="63"/>
      <c r="AS184" s="63"/>
      <c r="AT184" s="63"/>
      <c r="AU184" s="63"/>
      <c r="AV184" s="63"/>
      <c r="AW184" s="63"/>
      <c r="AX184" s="63"/>
      <c r="AY184" s="55"/>
      <c r="AZ184" s="63"/>
      <c r="BA184" s="63"/>
      <c r="BB184" s="55"/>
      <c r="BC184" s="63"/>
      <c r="BD184" s="63"/>
      <c r="BE184" s="63"/>
      <c r="BF184" s="55"/>
      <c r="BH184" s="1"/>
      <c r="BM184" s="1"/>
      <c r="BN184" s="1"/>
    </row>
    <row r="185" spans="1:66">
      <c r="A185" s="1"/>
      <c r="B185" s="1"/>
      <c r="C185" s="1"/>
      <c r="D185" s="1"/>
      <c r="E185" s="1"/>
      <c r="F185" s="63"/>
      <c r="G185" s="63"/>
      <c r="H185" s="63"/>
      <c r="I185" s="55"/>
      <c r="J185" s="63"/>
      <c r="K185" s="63"/>
      <c r="L185" s="63"/>
      <c r="M185" s="63"/>
      <c r="N185" s="63"/>
      <c r="O185" s="55"/>
      <c r="P185" s="63"/>
      <c r="Q185" s="63"/>
      <c r="R185" s="63"/>
      <c r="S185" s="63"/>
      <c r="T185" s="63"/>
      <c r="U185" s="63"/>
      <c r="V185" s="63"/>
      <c r="W185" s="55"/>
      <c r="X185" s="63"/>
      <c r="Y185" s="63"/>
      <c r="Z185" s="55"/>
      <c r="AA185" s="63"/>
      <c r="AB185" s="63"/>
      <c r="AC185" s="55"/>
      <c r="AD185" s="63"/>
      <c r="AE185" s="63"/>
      <c r="AF185" s="63"/>
      <c r="AG185" s="63"/>
      <c r="AH185" s="63"/>
      <c r="AI185" s="63"/>
      <c r="AJ185" s="63"/>
      <c r="AK185" s="55"/>
      <c r="AL185" s="63"/>
      <c r="AM185" s="63"/>
      <c r="AN185" s="55"/>
      <c r="AO185" s="63"/>
      <c r="AP185" s="63"/>
      <c r="AQ185" s="55"/>
      <c r="AR185" s="63"/>
      <c r="AS185" s="63"/>
      <c r="AT185" s="63"/>
      <c r="AU185" s="63"/>
      <c r="AV185" s="63"/>
      <c r="AW185" s="63"/>
      <c r="AX185" s="63"/>
      <c r="AY185" s="55"/>
      <c r="AZ185" s="63"/>
      <c r="BA185" s="63"/>
      <c r="BB185" s="55"/>
      <c r="BC185" s="63"/>
      <c r="BD185" s="63"/>
      <c r="BE185" s="63"/>
      <c r="BF185" s="55"/>
      <c r="BH185" s="1"/>
      <c r="BM185" s="1"/>
      <c r="BN185" s="1"/>
    </row>
    <row r="186" spans="1:66">
      <c r="A186" s="1"/>
      <c r="B186" s="1"/>
      <c r="C186" s="1"/>
      <c r="D186" s="1"/>
      <c r="E186" s="1"/>
      <c r="F186" s="63"/>
      <c r="G186" s="63"/>
      <c r="H186" s="63"/>
      <c r="I186" s="55"/>
      <c r="J186" s="63"/>
      <c r="K186" s="63"/>
      <c r="L186" s="63"/>
      <c r="M186" s="63"/>
      <c r="N186" s="63"/>
      <c r="O186" s="55"/>
      <c r="P186" s="63"/>
      <c r="Q186" s="63"/>
      <c r="R186" s="63"/>
      <c r="S186" s="63"/>
      <c r="T186" s="63"/>
      <c r="U186" s="63"/>
      <c r="V186" s="63"/>
      <c r="W186" s="55"/>
      <c r="X186" s="63"/>
      <c r="Y186" s="63"/>
      <c r="Z186" s="55"/>
      <c r="AA186" s="63"/>
      <c r="AB186" s="63"/>
      <c r="AC186" s="55"/>
      <c r="AD186" s="63"/>
      <c r="AE186" s="63"/>
      <c r="AF186" s="63"/>
      <c r="AG186" s="63"/>
      <c r="AH186" s="63"/>
      <c r="AI186" s="63"/>
      <c r="AJ186" s="63"/>
      <c r="AK186" s="55"/>
      <c r="AL186" s="63"/>
      <c r="AM186" s="63"/>
      <c r="AN186" s="55"/>
      <c r="AO186" s="63"/>
      <c r="AP186" s="63"/>
      <c r="AQ186" s="55"/>
      <c r="AR186" s="63"/>
      <c r="AS186" s="63"/>
      <c r="AT186" s="63"/>
      <c r="AU186" s="63"/>
      <c r="AV186" s="63"/>
      <c r="AW186" s="63"/>
      <c r="AX186" s="63"/>
      <c r="AY186" s="55"/>
      <c r="AZ186" s="63"/>
      <c r="BA186" s="63"/>
      <c r="BB186" s="55"/>
      <c r="BC186" s="63"/>
      <c r="BD186" s="63"/>
      <c r="BE186" s="63"/>
      <c r="BF186" s="55"/>
      <c r="BH186" s="1"/>
      <c r="BM186" s="1"/>
      <c r="BN186" s="1"/>
    </row>
    <row r="187" spans="1:66">
      <c r="A187" s="1"/>
      <c r="B187" s="1"/>
      <c r="C187" s="1"/>
      <c r="D187" s="1"/>
      <c r="E187" s="1"/>
      <c r="F187" s="63"/>
      <c r="G187" s="63"/>
      <c r="H187" s="63"/>
      <c r="I187" s="55"/>
      <c r="J187" s="63"/>
      <c r="K187" s="63"/>
      <c r="L187" s="63"/>
      <c r="M187" s="63"/>
      <c r="N187" s="63"/>
      <c r="O187" s="55"/>
      <c r="P187" s="63"/>
      <c r="Q187" s="63"/>
      <c r="R187" s="63"/>
      <c r="S187" s="63"/>
      <c r="T187" s="63"/>
      <c r="U187" s="63"/>
      <c r="V187" s="63"/>
      <c r="W187" s="55"/>
      <c r="X187" s="63"/>
      <c r="Y187" s="63"/>
      <c r="Z187" s="55"/>
      <c r="AA187" s="63"/>
      <c r="AB187" s="63"/>
      <c r="AC187" s="55"/>
      <c r="AD187" s="63"/>
      <c r="AE187" s="63"/>
      <c r="AF187" s="63"/>
      <c r="AG187" s="63"/>
      <c r="AH187" s="63"/>
      <c r="AI187" s="63"/>
      <c r="AJ187" s="63"/>
      <c r="AK187" s="55"/>
      <c r="AL187" s="63"/>
      <c r="AM187" s="63"/>
      <c r="AN187" s="55"/>
      <c r="AO187" s="63"/>
      <c r="AP187" s="63"/>
      <c r="AQ187" s="55"/>
      <c r="AR187" s="63"/>
      <c r="AS187" s="63"/>
      <c r="AT187" s="63"/>
      <c r="AU187" s="63"/>
      <c r="AV187" s="63"/>
      <c r="AW187" s="63"/>
      <c r="AX187" s="63"/>
      <c r="AY187" s="55"/>
      <c r="AZ187" s="63"/>
      <c r="BA187" s="63"/>
      <c r="BB187" s="55"/>
      <c r="BC187" s="63"/>
      <c r="BD187" s="63"/>
      <c r="BE187" s="63"/>
      <c r="BF187" s="55"/>
      <c r="BH187" s="1"/>
      <c r="BM187" s="1"/>
      <c r="BN187" s="1"/>
    </row>
    <row r="188" spans="1:66">
      <c r="A188" s="1"/>
      <c r="B188" s="1"/>
      <c r="C188" s="1"/>
      <c r="D188" s="1"/>
      <c r="E188" s="1"/>
      <c r="F188" s="63"/>
      <c r="G188" s="63"/>
      <c r="H188" s="63"/>
      <c r="I188" s="55"/>
      <c r="J188" s="63"/>
      <c r="K188" s="63"/>
      <c r="L188" s="63"/>
      <c r="M188" s="63"/>
      <c r="N188" s="63"/>
      <c r="O188" s="55"/>
      <c r="P188" s="63"/>
      <c r="Q188" s="63"/>
      <c r="R188" s="63"/>
      <c r="S188" s="63"/>
      <c r="T188" s="63"/>
      <c r="U188" s="63"/>
      <c r="V188" s="63"/>
      <c r="W188" s="55"/>
      <c r="X188" s="63"/>
      <c r="Y188" s="63"/>
      <c r="Z188" s="55"/>
      <c r="AA188" s="63"/>
      <c r="AB188" s="63"/>
      <c r="AC188" s="55"/>
      <c r="AD188" s="63"/>
      <c r="AE188" s="63"/>
      <c r="AF188" s="63"/>
      <c r="AG188" s="63"/>
      <c r="AH188" s="63"/>
      <c r="AI188" s="63"/>
      <c r="AJ188" s="63"/>
      <c r="AK188" s="55"/>
      <c r="AL188" s="63"/>
      <c r="AM188" s="63"/>
      <c r="AN188" s="55"/>
      <c r="AO188" s="63"/>
      <c r="AP188" s="63"/>
      <c r="AQ188" s="55"/>
      <c r="AR188" s="63"/>
      <c r="AS188" s="63"/>
      <c r="AT188" s="63"/>
      <c r="AU188" s="63"/>
      <c r="AV188" s="63"/>
      <c r="AW188" s="63"/>
      <c r="AX188" s="63"/>
      <c r="AY188" s="55"/>
      <c r="AZ188" s="63"/>
      <c r="BA188" s="63"/>
      <c r="BB188" s="55"/>
      <c r="BC188" s="63"/>
      <c r="BD188" s="63"/>
      <c r="BE188" s="63"/>
      <c r="BF188" s="55"/>
      <c r="BH188" s="1"/>
      <c r="BM188" s="1"/>
      <c r="BN188" s="1"/>
    </row>
    <row r="189" spans="1:66">
      <c r="A189" s="1"/>
      <c r="B189" s="1"/>
      <c r="C189" s="1"/>
      <c r="D189" s="1"/>
      <c r="E189" s="1"/>
      <c r="F189" s="63"/>
      <c r="G189" s="63"/>
      <c r="H189" s="63"/>
      <c r="I189" s="55"/>
      <c r="J189" s="63"/>
      <c r="K189" s="63"/>
      <c r="L189" s="63"/>
      <c r="M189" s="63"/>
      <c r="N189" s="63"/>
      <c r="O189" s="55"/>
      <c r="P189" s="63"/>
      <c r="Q189" s="63"/>
      <c r="R189" s="63"/>
      <c r="S189" s="63"/>
      <c r="T189" s="63"/>
      <c r="U189" s="63"/>
      <c r="V189" s="63"/>
      <c r="W189" s="55"/>
      <c r="X189" s="63"/>
      <c r="Y189" s="63"/>
      <c r="Z189" s="55"/>
      <c r="AA189" s="63"/>
      <c r="AB189" s="63"/>
      <c r="AC189" s="55"/>
      <c r="AD189" s="63"/>
      <c r="AE189" s="63"/>
      <c r="AF189" s="63"/>
      <c r="AG189" s="63"/>
      <c r="AH189" s="63"/>
      <c r="AI189" s="63"/>
      <c r="AJ189" s="63"/>
      <c r="AK189" s="55"/>
      <c r="AL189" s="63"/>
      <c r="AM189" s="63"/>
      <c r="AN189" s="55"/>
      <c r="AO189" s="63"/>
      <c r="AP189" s="63"/>
      <c r="AQ189" s="55"/>
      <c r="AR189" s="63"/>
      <c r="AS189" s="63"/>
      <c r="AT189" s="63"/>
      <c r="AU189" s="63"/>
      <c r="AV189" s="63"/>
      <c r="AW189" s="63"/>
      <c r="AX189" s="63"/>
      <c r="AY189" s="55"/>
      <c r="AZ189" s="63"/>
      <c r="BA189" s="63"/>
      <c r="BB189" s="55"/>
      <c r="BC189" s="63"/>
      <c r="BD189" s="63"/>
      <c r="BE189" s="63"/>
      <c r="BF189" s="55"/>
      <c r="BH189" s="1"/>
      <c r="BM189" s="1"/>
      <c r="BN189" s="1"/>
    </row>
    <row r="190" spans="1:66">
      <c r="A190" s="1"/>
      <c r="B190" s="1"/>
      <c r="C190" s="1"/>
      <c r="D190" s="1"/>
      <c r="E190" s="1"/>
      <c r="F190" s="63"/>
      <c r="G190" s="63"/>
      <c r="H190" s="63"/>
      <c r="I190" s="55"/>
      <c r="J190" s="63"/>
      <c r="K190" s="63"/>
      <c r="L190" s="63"/>
      <c r="M190" s="63"/>
      <c r="N190" s="63"/>
      <c r="O190" s="55"/>
      <c r="P190" s="63"/>
      <c r="Q190" s="63"/>
      <c r="R190" s="63"/>
      <c r="S190" s="63"/>
      <c r="T190" s="63"/>
      <c r="U190" s="63"/>
      <c r="V190" s="63"/>
      <c r="W190" s="55"/>
      <c r="X190" s="63"/>
      <c r="Y190" s="63"/>
      <c r="Z190" s="55"/>
      <c r="AA190" s="63"/>
      <c r="AB190" s="63"/>
      <c r="AC190" s="55"/>
      <c r="AD190" s="63"/>
      <c r="AE190" s="63"/>
      <c r="AF190" s="63"/>
      <c r="AG190" s="63"/>
      <c r="AH190" s="63"/>
      <c r="AI190" s="63"/>
      <c r="AJ190" s="63"/>
      <c r="AK190" s="55"/>
      <c r="AL190" s="63"/>
      <c r="AM190" s="63"/>
      <c r="AN190" s="55"/>
      <c r="AO190" s="63"/>
      <c r="AP190" s="63"/>
      <c r="AQ190" s="55"/>
      <c r="AR190" s="63"/>
      <c r="AS190" s="63"/>
      <c r="AT190" s="63"/>
      <c r="AU190" s="63"/>
      <c r="AV190" s="63"/>
      <c r="AW190" s="63"/>
      <c r="AX190" s="63"/>
      <c r="AY190" s="55"/>
      <c r="AZ190" s="63"/>
      <c r="BA190" s="63"/>
      <c r="BB190" s="55"/>
      <c r="BC190" s="63"/>
      <c r="BD190" s="63"/>
      <c r="BE190" s="63"/>
      <c r="BF190" s="55"/>
      <c r="BH190" s="1"/>
      <c r="BM190" s="1"/>
      <c r="BN190" s="1"/>
    </row>
    <row r="191" spans="1:66">
      <c r="A191" s="1"/>
      <c r="B191" s="1"/>
      <c r="C191" s="1"/>
      <c r="D191" s="1"/>
      <c r="E191" s="1"/>
      <c r="F191" s="63"/>
      <c r="G191" s="63"/>
      <c r="H191" s="63"/>
      <c r="I191" s="55"/>
      <c r="J191" s="63"/>
      <c r="K191" s="63"/>
      <c r="L191" s="63"/>
      <c r="M191" s="63"/>
      <c r="N191" s="63"/>
      <c r="O191" s="55"/>
      <c r="P191" s="63"/>
      <c r="Q191" s="63"/>
      <c r="R191" s="63"/>
      <c r="S191" s="63"/>
      <c r="T191" s="63"/>
      <c r="U191" s="63"/>
      <c r="V191" s="63"/>
      <c r="W191" s="55"/>
      <c r="X191" s="63"/>
      <c r="Y191" s="63"/>
      <c r="Z191" s="55"/>
      <c r="AA191" s="63"/>
      <c r="AB191" s="63"/>
      <c r="AC191" s="55"/>
      <c r="AD191" s="63"/>
      <c r="AE191" s="63"/>
      <c r="AF191" s="63"/>
      <c r="AG191" s="63"/>
      <c r="AH191" s="63"/>
      <c r="AI191" s="63"/>
      <c r="AJ191" s="63"/>
      <c r="AK191" s="55"/>
      <c r="AL191" s="63"/>
      <c r="AM191" s="63"/>
      <c r="AN191" s="55"/>
      <c r="AO191" s="63"/>
      <c r="AP191" s="63"/>
      <c r="AQ191" s="55"/>
      <c r="AR191" s="63"/>
      <c r="AS191" s="63"/>
      <c r="AT191" s="63"/>
      <c r="AU191" s="63"/>
      <c r="AV191" s="63"/>
      <c r="AW191" s="63"/>
      <c r="AX191" s="63"/>
      <c r="AY191" s="55"/>
      <c r="AZ191" s="63"/>
      <c r="BA191" s="63"/>
      <c r="BB191" s="55"/>
      <c r="BC191" s="63"/>
      <c r="BD191" s="63"/>
      <c r="BE191" s="63"/>
      <c r="BF191" s="55"/>
      <c r="BH191" s="1"/>
      <c r="BM191" s="1"/>
      <c r="BN191" s="1"/>
    </row>
    <row r="192" spans="1:66">
      <c r="A192" s="1"/>
      <c r="B192" s="1"/>
      <c r="C192" s="1"/>
      <c r="D192" s="1"/>
      <c r="E192" s="1"/>
      <c r="F192" s="63"/>
      <c r="G192" s="63"/>
      <c r="H192" s="63"/>
      <c r="I192" s="55"/>
      <c r="J192" s="63"/>
      <c r="K192" s="63"/>
      <c r="L192" s="63"/>
      <c r="M192" s="63"/>
      <c r="N192" s="63"/>
      <c r="O192" s="55"/>
      <c r="P192" s="63"/>
      <c r="Q192" s="63"/>
      <c r="R192" s="63"/>
      <c r="S192" s="63"/>
      <c r="T192" s="63"/>
      <c r="U192" s="63"/>
      <c r="V192" s="63"/>
      <c r="W192" s="55"/>
      <c r="X192" s="63"/>
      <c r="Y192" s="63"/>
      <c r="Z192" s="55"/>
      <c r="AA192" s="63"/>
      <c r="AB192" s="63"/>
      <c r="AC192" s="55"/>
      <c r="AD192" s="63"/>
      <c r="AE192" s="63"/>
      <c r="AF192" s="63"/>
      <c r="AG192" s="63"/>
      <c r="AH192" s="63"/>
      <c r="AI192" s="63"/>
      <c r="AJ192" s="63"/>
      <c r="AK192" s="55"/>
      <c r="AL192" s="63"/>
      <c r="AM192" s="63"/>
      <c r="AN192" s="55"/>
      <c r="AO192" s="63"/>
      <c r="AP192" s="63"/>
      <c r="AQ192" s="55"/>
      <c r="AR192" s="63"/>
      <c r="AS192" s="63"/>
      <c r="AT192" s="63"/>
      <c r="AU192" s="63"/>
      <c r="AV192" s="63"/>
      <c r="AW192" s="63"/>
      <c r="AX192" s="63"/>
      <c r="AY192" s="55"/>
      <c r="AZ192" s="63"/>
      <c r="BA192" s="63"/>
      <c r="BB192" s="55"/>
      <c r="BC192" s="63"/>
      <c r="BD192" s="63"/>
      <c r="BE192" s="63"/>
      <c r="BF192" s="55"/>
      <c r="BH192" s="1"/>
      <c r="BM192" s="1"/>
      <c r="BN192" s="1"/>
    </row>
    <row r="193" spans="1:66">
      <c r="A193" s="1"/>
      <c r="B193" s="1"/>
      <c r="C193" s="1"/>
      <c r="D193" s="1"/>
      <c r="E193" s="1"/>
      <c r="F193" s="63"/>
      <c r="G193" s="63"/>
      <c r="H193" s="63"/>
      <c r="I193" s="55"/>
      <c r="J193" s="63"/>
      <c r="K193" s="63"/>
      <c r="L193" s="63"/>
      <c r="M193" s="63"/>
      <c r="N193" s="63"/>
      <c r="O193" s="55"/>
      <c r="P193" s="63"/>
      <c r="Q193" s="63"/>
      <c r="R193" s="63"/>
      <c r="S193" s="63"/>
      <c r="T193" s="63"/>
      <c r="U193" s="63"/>
      <c r="V193" s="63"/>
      <c r="W193" s="55"/>
      <c r="X193" s="63"/>
      <c r="Y193" s="63"/>
      <c r="Z193" s="55"/>
      <c r="AA193" s="63"/>
      <c r="AB193" s="63"/>
      <c r="AC193" s="55"/>
      <c r="AD193" s="63"/>
      <c r="AE193" s="63"/>
      <c r="AF193" s="63"/>
      <c r="AG193" s="63"/>
      <c r="AH193" s="63"/>
      <c r="AI193" s="63"/>
      <c r="AJ193" s="63"/>
      <c r="AK193" s="55"/>
      <c r="AL193" s="63"/>
      <c r="AM193" s="63"/>
      <c r="AN193" s="55"/>
      <c r="AO193" s="63"/>
      <c r="AP193" s="63"/>
      <c r="AQ193" s="55"/>
      <c r="AR193" s="63"/>
      <c r="AS193" s="63"/>
      <c r="AT193" s="63"/>
      <c r="AU193" s="63"/>
      <c r="AV193" s="63"/>
      <c r="AW193" s="63"/>
      <c r="AX193" s="63"/>
      <c r="AY193" s="55"/>
      <c r="AZ193" s="63"/>
      <c r="BA193" s="63"/>
      <c r="BB193" s="55"/>
      <c r="BC193" s="63"/>
      <c r="BD193" s="63"/>
      <c r="BE193" s="63"/>
      <c r="BF193" s="55"/>
      <c r="BH193" s="1"/>
      <c r="BM193" s="1"/>
      <c r="BN193" s="1"/>
    </row>
    <row r="194" spans="1:66">
      <c r="A194" s="1"/>
      <c r="B194" s="1"/>
      <c r="C194" s="1"/>
      <c r="D194" s="1"/>
      <c r="E194" s="1"/>
      <c r="F194" s="63"/>
      <c r="G194" s="63"/>
      <c r="H194" s="63"/>
      <c r="I194" s="55"/>
      <c r="J194" s="63"/>
      <c r="K194" s="63"/>
      <c r="L194" s="63"/>
      <c r="M194" s="63"/>
      <c r="N194" s="63"/>
      <c r="O194" s="55"/>
      <c r="P194" s="63"/>
      <c r="Q194" s="63"/>
      <c r="R194" s="63"/>
      <c r="S194" s="63"/>
      <c r="T194" s="63"/>
      <c r="U194" s="63"/>
      <c r="V194" s="63"/>
      <c r="W194" s="55"/>
      <c r="X194" s="63"/>
      <c r="Y194" s="63"/>
      <c r="Z194" s="55"/>
      <c r="AA194" s="63"/>
      <c r="AB194" s="63"/>
      <c r="AC194" s="55"/>
      <c r="AD194" s="63"/>
      <c r="AE194" s="63"/>
      <c r="AF194" s="63"/>
      <c r="AG194" s="63"/>
      <c r="AH194" s="63"/>
      <c r="AI194" s="63"/>
      <c r="AJ194" s="63"/>
      <c r="AK194" s="55"/>
      <c r="AL194" s="63"/>
      <c r="AM194" s="63"/>
      <c r="AN194" s="55"/>
      <c r="AO194" s="63"/>
      <c r="AP194" s="63"/>
      <c r="AQ194" s="55"/>
      <c r="AR194" s="63"/>
      <c r="AS194" s="63"/>
      <c r="AT194" s="63"/>
      <c r="AU194" s="63"/>
      <c r="AV194" s="63"/>
      <c r="AW194" s="63"/>
      <c r="AX194" s="63"/>
      <c r="AY194" s="55"/>
      <c r="AZ194" s="63"/>
      <c r="BA194" s="63"/>
      <c r="BB194" s="55"/>
      <c r="BC194" s="63"/>
      <c r="BD194" s="63"/>
      <c r="BE194" s="63"/>
      <c r="BF194" s="55"/>
      <c r="BH194" s="1"/>
      <c r="BM194" s="1"/>
      <c r="BN194" s="1"/>
    </row>
    <row r="195" spans="1:66">
      <c r="A195" s="1"/>
      <c r="B195" s="1"/>
      <c r="C195" s="1"/>
      <c r="D195" s="1"/>
      <c r="E195" s="1"/>
      <c r="F195" s="63"/>
      <c r="G195" s="63"/>
      <c r="H195" s="63"/>
      <c r="I195" s="55"/>
      <c r="J195" s="63"/>
      <c r="K195" s="63"/>
      <c r="L195" s="63"/>
      <c r="M195" s="63"/>
      <c r="N195" s="63"/>
      <c r="O195" s="55"/>
      <c r="P195" s="63"/>
      <c r="Q195" s="63"/>
      <c r="R195" s="63"/>
      <c r="S195" s="63"/>
      <c r="T195" s="63"/>
      <c r="U195" s="63"/>
      <c r="V195" s="63"/>
      <c r="W195" s="55"/>
      <c r="X195" s="63"/>
      <c r="Y195" s="63"/>
      <c r="Z195" s="55"/>
      <c r="AA195" s="63"/>
      <c r="AB195" s="63"/>
      <c r="AC195" s="55"/>
      <c r="AD195" s="63"/>
      <c r="AE195" s="63"/>
      <c r="AF195" s="63"/>
      <c r="AG195" s="63"/>
      <c r="AH195" s="63"/>
      <c r="AI195" s="63"/>
      <c r="AJ195" s="63"/>
      <c r="AK195" s="55"/>
      <c r="AL195" s="63"/>
      <c r="AM195" s="63"/>
      <c r="AN195" s="55"/>
      <c r="AO195" s="63"/>
      <c r="AP195" s="63"/>
      <c r="AQ195" s="55"/>
      <c r="AR195" s="63"/>
      <c r="AS195" s="63"/>
      <c r="AT195" s="63"/>
      <c r="AU195" s="63"/>
      <c r="AV195" s="63"/>
      <c r="AW195" s="63"/>
      <c r="AX195" s="63"/>
      <c r="AY195" s="55"/>
      <c r="AZ195" s="63"/>
      <c r="BA195" s="63"/>
      <c r="BB195" s="55"/>
      <c r="BC195" s="63"/>
      <c r="BD195" s="63"/>
      <c r="BE195" s="63"/>
      <c r="BF195" s="55"/>
      <c r="BH195" s="1"/>
      <c r="BM195" s="1"/>
      <c r="BN195" s="1"/>
    </row>
    <row r="196" spans="1:66">
      <c r="A196" s="1"/>
      <c r="B196" s="1"/>
      <c r="C196" s="1"/>
      <c r="D196" s="1"/>
      <c r="E196" s="1"/>
      <c r="F196" s="63"/>
      <c r="G196" s="63"/>
      <c r="H196" s="63"/>
      <c r="I196" s="55"/>
      <c r="J196" s="63"/>
      <c r="K196" s="63"/>
      <c r="L196" s="63"/>
      <c r="M196" s="63"/>
      <c r="N196" s="63"/>
      <c r="O196" s="55"/>
      <c r="P196" s="63"/>
      <c r="Q196" s="63"/>
      <c r="R196" s="63"/>
      <c r="S196" s="63"/>
      <c r="T196" s="63"/>
      <c r="U196" s="63"/>
      <c r="V196" s="63"/>
      <c r="W196" s="55"/>
      <c r="X196" s="63"/>
      <c r="Y196" s="63"/>
      <c r="Z196" s="55"/>
      <c r="AA196" s="63"/>
      <c r="AB196" s="63"/>
      <c r="AC196" s="55"/>
      <c r="AD196" s="63"/>
      <c r="AE196" s="63"/>
      <c r="AF196" s="63"/>
      <c r="AG196" s="63"/>
      <c r="AH196" s="63"/>
      <c r="AI196" s="63"/>
      <c r="AJ196" s="63"/>
      <c r="AK196" s="55"/>
      <c r="AL196" s="63"/>
      <c r="AM196" s="63"/>
      <c r="AN196" s="55"/>
      <c r="AO196" s="63"/>
      <c r="AP196" s="63"/>
      <c r="AQ196" s="55"/>
      <c r="AR196" s="63"/>
      <c r="AS196" s="63"/>
      <c r="AT196" s="63"/>
      <c r="AU196" s="63"/>
      <c r="AV196" s="63"/>
      <c r="AW196" s="63"/>
      <c r="AX196" s="63"/>
      <c r="AY196" s="55"/>
      <c r="AZ196" s="63"/>
      <c r="BA196" s="63"/>
      <c r="BB196" s="55"/>
      <c r="BC196" s="63"/>
      <c r="BD196" s="63"/>
      <c r="BE196" s="63"/>
      <c r="BF196" s="55"/>
      <c r="BH196" s="1"/>
      <c r="BM196" s="1"/>
      <c r="BN196" s="1"/>
    </row>
    <row r="197" spans="1:66">
      <c r="A197" s="1"/>
      <c r="B197" s="1"/>
      <c r="C197" s="1"/>
      <c r="D197" s="1"/>
      <c r="E197" s="1"/>
      <c r="F197" s="63"/>
      <c r="G197" s="63"/>
      <c r="H197" s="63"/>
      <c r="I197" s="55"/>
      <c r="J197" s="63"/>
      <c r="K197" s="63"/>
      <c r="L197" s="63"/>
      <c r="M197" s="63"/>
      <c r="N197" s="63"/>
      <c r="O197" s="55"/>
      <c r="P197" s="63"/>
      <c r="Q197" s="63"/>
      <c r="R197" s="63"/>
      <c r="S197" s="63"/>
      <c r="T197" s="63"/>
      <c r="U197" s="63"/>
      <c r="V197" s="63"/>
      <c r="W197" s="55"/>
      <c r="X197" s="63"/>
      <c r="Y197" s="63"/>
      <c r="Z197" s="55"/>
      <c r="AA197" s="63"/>
      <c r="AB197" s="63"/>
      <c r="AC197" s="55"/>
      <c r="AD197" s="63"/>
      <c r="AE197" s="63"/>
      <c r="AF197" s="63"/>
      <c r="AG197" s="63"/>
      <c r="AH197" s="63"/>
      <c r="AI197" s="63"/>
      <c r="AJ197" s="63"/>
      <c r="AK197" s="55"/>
      <c r="AL197" s="63"/>
      <c r="AM197" s="63"/>
      <c r="AN197" s="55"/>
      <c r="AO197" s="63"/>
      <c r="AP197" s="63"/>
      <c r="AQ197" s="55"/>
      <c r="AR197" s="63"/>
      <c r="AS197" s="63"/>
      <c r="AT197" s="63"/>
      <c r="AU197" s="63"/>
      <c r="AV197" s="63"/>
      <c r="AW197" s="63"/>
      <c r="AX197" s="63"/>
      <c r="AY197" s="55"/>
      <c r="AZ197" s="63"/>
      <c r="BA197" s="63"/>
      <c r="BB197" s="55"/>
      <c r="BC197" s="63"/>
      <c r="BD197" s="63"/>
      <c r="BE197" s="63"/>
      <c r="BF197" s="55"/>
      <c r="BH197" s="1"/>
      <c r="BM197" s="1"/>
      <c r="BN197" s="1"/>
    </row>
    <row r="198" spans="1:66">
      <c r="A198" s="1"/>
      <c r="B198" s="1"/>
      <c r="C198" s="1"/>
      <c r="D198" s="1"/>
      <c r="E198" s="1"/>
      <c r="F198" s="63"/>
      <c r="G198" s="63"/>
      <c r="H198" s="63"/>
      <c r="I198" s="55"/>
      <c r="J198" s="63"/>
      <c r="K198" s="63"/>
      <c r="L198" s="63"/>
      <c r="M198" s="63"/>
      <c r="N198" s="63"/>
      <c r="O198" s="55"/>
      <c r="P198" s="63"/>
      <c r="Q198" s="63"/>
      <c r="R198" s="63"/>
      <c r="S198" s="63"/>
      <c r="T198" s="63"/>
      <c r="U198" s="63"/>
      <c r="V198" s="63"/>
      <c r="W198" s="55"/>
      <c r="X198" s="63"/>
      <c r="Y198" s="63"/>
      <c r="Z198" s="55"/>
      <c r="AA198" s="63"/>
      <c r="AB198" s="63"/>
      <c r="AC198" s="55"/>
      <c r="AD198" s="63"/>
      <c r="AE198" s="63"/>
      <c r="AF198" s="63"/>
      <c r="AG198" s="63"/>
      <c r="AH198" s="63"/>
      <c r="AI198" s="63"/>
      <c r="AJ198" s="63"/>
      <c r="AK198" s="55"/>
      <c r="AL198" s="63"/>
      <c r="AM198" s="63"/>
      <c r="AN198" s="55"/>
      <c r="AO198" s="63"/>
      <c r="AP198" s="63"/>
      <c r="AQ198" s="55"/>
      <c r="AR198" s="63"/>
      <c r="AS198" s="63"/>
      <c r="AT198" s="63"/>
      <c r="AU198" s="63"/>
      <c r="AV198" s="63"/>
      <c r="AW198" s="63"/>
      <c r="AX198" s="63"/>
      <c r="AY198" s="55"/>
      <c r="AZ198" s="63"/>
      <c r="BA198" s="63"/>
      <c r="BB198" s="55"/>
      <c r="BC198" s="63"/>
      <c r="BD198" s="63"/>
      <c r="BE198" s="63"/>
      <c r="BF198" s="55"/>
      <c r="BH198" s="1"/>
      <c r="BM198" s="1"/>
      <c r="BN198" s="1"/>
    </row>
    <row r="199" spans="1:66">
      <c r="A199" s="1"/>
      <c r="B199" s="1"/>
      <c r="C199" s="1"/>
      <c r="D199" s="1"/>
      <c r="E199" s="1"/>
      <c r="F199" s="63"/>
      <c r="G199" s="63"/>
      <c r="H199" s="63"/>
      <c r="I199" s="55"/>
      <c r="J199" s="63"/>
      <c r="K199" s="63"/>
      <c r="L199" s="63"/>
      <c r="M199" s="63"/>
      <c r="N199" s="63"/>
      <c r="O199" s="55"/>
      <c r="P199" s="63"/>
      <c r="Q199" s="63"/>
      <c r="R199" s="63"/>
      <c r="S199" s="63"/>
      <c r="T199" s="63"/>
      <c r="U199" s="63"/>
      <c r="V199" s="63"/>
      <c r="W199" s="55"/>
      <c r="X199" s="63"/>
      <c r="Y199" s="63"/>
      <c r="Z199" s="55"/>
      <c r="AA199" s="63"/>
      <c r="AB199" s="63"/>
      <c r="AC199" s="55"/>
      <c r="AD199" s="63"/>
      <c r="AE199" s="63"/>
      <c r="AF199" s="63"/>
      <c r="AG199" s="63"/>
      <c r="AH199" s="63"/>
      <c r="AI199" s="63"/>
      <c r="AJ199" s="63"/>
      <c r="AK199" s="55"/>
      <c r="AL199" s="63"/>
      <c r="AM199" s="63"/>
      <c r="AN199" s="55"/>
      <c r="AO199" s="63"/>
      <c r="AP199" s="63"/>
      <c r="AQ199" s="55"/>
      <c r="AR199" s="63"/>
      <c r="AS199" s="63"/>
      <c r="AT199" s="63"/>
      <c r="AU199" s="63"/>
      <c r="AV199" s="63"/>
      <c r="AW199" s="63"/>
      <c r="AX199" s="63"/>
      <c r="AY199" s="55"/>
      <c r="AZ199" s="63"/>
      <c r="BA199" s="63"/>
      <c r="BB199" s="55"/>
      <c r="BC199" s="63"/>
      <c r="BD199" s="63"/>
      <c r="BE199" s="63"/>
      <c r="BF199" s="55"/>
      <c r="BH199" s="1"/>
      <c r="BM199" s="1"/>
      <c r="BN199" s="1"/>
    </row>
    <row r="200" spans="1:66">
      <c r="A200" s="1"/>
      <c r="B200" s="1"/>
      <c r="C200" s="1"/>
      <c r="D200" s="1"/>
      <c r="E200" s="1"/>
      <c r="F200" s="63"/>
      <c r="G200" s="63"/>
      <c r="H200" s="63"/>
      <c r="I200" s="55"/>
      <c r="J200" s="63"/>
      <c r="K200" s="63"/>
      <c r="L200" s="63"/>
      <c r="M200" s="63"/>
      <c r="N200" s="63"/>
      <c r="O200" s="55"/>
      <c r="P200" s="63"/>
      <c r="Q200" s="63"/>
      <c r="R200" s="63"/>
      <c r="S200" s="63"/>
      <c r="T200" s="63"/>
      <c r="U200" s="63"/>
      <c r="V200" s="63"/>
      <c r="W200" s="55"/>
      <c r="X200" s="63"/>
      <c r="Y200" s="63"/>
      <c r="Z200" s="55"/>
      <c r="AA200" s="63"/>
      <c r="AB200" s="63"/>
      <c r="AC200" s="55"/>
      <c r="AD200" s="63"/>
      <c r="AE200" s="63"/>
      <c r="AF200" s="63"/>
      <c r="AG200" s="63"/>
      <c r="AH200" s="63"/>
      <c r="AI200" s="63"/>
      <c r="AJ200" s="63"/>
      <c r="AK200" s="55"/>
      <c r="AL200" s="63"/>
      <c r="AM200" s="63"/>
      <c r="AN200" s="55"/>
      <c r="AO200" s="63"/>
      <c r="AP200" s="63"/>
      <c r="AQ200" s="55"/>
      <c r="AR200" s="63"/>
      <c r="AS200" s="63"/>
      <c r="AT200" s="63"/>
      <c r="AU200" s="63"/>
      <c r="AV200" s="63"/>
      <c r="AW200" s="63"/>
      <c r="AX200" s="63"/>
      <c r="AY200" s="55"/>
      <c r="AZ200" s="63"/>
      <c r="BA200" s="63"/>
      <c r="BB200" s="55"/>
      <c r="BC200" s="63"/>
      <c r="BD200" s="63"/>
      <c r="BE200" s="63"/>
      <c r="BF200" s="55"/>
      <c r="BH200" s="1"/>
      <c r="BM200" s="1"/>
      <c r="BN200" s="1"/>
    </row>
    <row r="201" spans="1:66">
      <c r="A201" s="1"/>
      <c r="B201" s="1"/>
      <c r="C201" s="1"/>
      <c r="D201" s="1"/>
      <c r="E201" s="1"/>
      <c r="F201" s="63"/>
      <c r="G201" s="63"/>
      <c r="H201" s="63"/>
      <c r="I201" s="55"/>
      <c r="J201" s="63"/>
      <c r="K201" s="63"/>
      <c r="L201" s="63"/>
      <c r="M201" s="63"/>
      <c r="N201" s="63"/>
      <c r="O201" s="55"/>
      <c r="P201" s="63"/>
      <c r="Q201" s="63"/>
      <c r="R201" s="63"/>
      <c r="S201" s="63"/>
      <c r="T201" s="63"/>
      <c r="U201" s="63"/>
      <c r="V201" s="63"/>
      <c r="W201" s="55"/>
      <c r="X201" s="63"/>
      <c r="Y201" s="63"/>
      <c r="Z201" s="55"/>
      <c r="AA201" s="63"/>
      <c r="AB201" s="63"/>
      <c r="AC201" s="55"/>
      <c r="AD201" s="63"/>
      <c r="AE201" s="63"/>
      <c r="AF201" s="63"/>
      <c r="AG201" s="63"/>
      <c r="AH201" s="63"/>
      <c r="AI201" s="63"/>
      <c r="AJ201" s="63"/>
      <c r="AK201" s="55"/>
      <c r="AL201" s="63"/>
      <c r="AM201" s="63"/>
      <c r="AN201" s="55"/>
      <c r="AO201" s="63"/>
      <c r="AP201" s="63"/>
      <c r="AQ201" s="55"/>
      <c r="AR201" s="63"/>
      <c r="AS201" s="63"/>
      <c r="AT201" s="63"/>
      <c r="AU201" s="63"/>
      <c r="AV201" s="63"/>
      <c r="AW201" s="63"/>
      <c r="AX201" s="63"/>
      <c r="AY201" s="55"/>
      <c r="AZ201" s="63"/>
      <c r="BA201" s="63"/>
      <c r="BB201" s="55"/>
      <c r="BC201" s="63"/>
      <c r="BD201" s="63"/>
      <c r="BE201" s="63"/>
      <c r="BF201" s="55"/>
      <c r="BH201" s="1"/>
      <c r="BM201" s="1"/>
      <c r="BN201" s="1"/>
    </row>
    <row r="202" spans="1:66">
      <c r="A202" s="1"/>
      <c r="B202" s="1"/>
      <c r="C202" s="1"/>
      <c r="D202" s="1"/>
      <c r="E202" s="1"/>
      <c r="F202" s="1"/>
      <c r="G202" s="1"/>
      <c r="H202" s="1"/>
      <c r="I202" s="9"/>
      <c r="L202" s="1"/>
      <c r="O202" s="9"/>
      <c r="Q202" s="1"/>
      <c r="R202" s="1"/>
      <c r="S202" s="1"/>
      <c r="T202" s="1"/>
      <c r="U202" s="1"/>
      <c r="V202" s="1"/>
      <c r="W202" s="9"/>
      <c r="Z202" s="9"/>
      <c r="AC202" s="9"/>
      <c r="AE202" s="1"/>
      <c r="AK202" s="9"/>
      <c r="AN202" s="9"/>
      <c r="AQ202" s="9"/>
      <c r="AS202" s="1"/>
      <c r="AY202" s="9"/>
      <c r="BB202" s="9"/>
      <c r="BE202" s="1"/>
      <c r="BF202" s="9"/>
      <c r="BH202" s="1"/>
      <c r="BM202" s="1"/>
      <c r="BN202" s="1"/>
    </row>
    <row r="203" spans="1:66">
      <c r="A203" s="1"/>
      <c r="B203" s="1"/>
      <c r="C203" s="1"/>
      <c r="D203" s="1"/>
      <c r="E203" s="1"/>
      <c r="F203" s="1"/>
      <c r="G203" s="1"/>
      <c r="H203" s="1"/>
      <c r="I203" s="9"/>
      <c r="L203" s="1"/>
      <c r="O203" s="9"/>
      <c r="Q203" s="1"/>
      <c r="R203" s="1"/>
      <c r="S203" s="1"/>
      <c r="T203" s="1"/>
      <c r="U203" s="1"/>
      <c r="V203" s="1"/>
      <c r="W203" s="9"/>
      <c r="Z203" s="9"/>
      <c r="AC203" s="9"/>
      <c r="AE203" s="1"/>
      <c r="AK203" s="9"/>
      <c r="AN203" s="9"/>
      <c r="AQ203" s="9"/>
      <c r="AS203" s="1"/>
      <c r="AY203" s="9"/>
      <c r="BB203" s="9"/>
      <c r="BE203" s="1"/>
      <c r="BF203" s="9"/>
      <c r="BH203" s="1"/>
      <c r="BM203" s="1"/>
      <c r="BN203" s="1"/>
    </row>
    <row r="204" spans="1:66">
      <c r="A204" s="1"/>
      <c r="B204" s="1"/>
      <c r="C204" s="1"/>
      <c r="D204" s="1"/>
      <c r="E204" s="1"/>
      <c r="F204" s="1"/>
      <c r="G204" s="1"/>
      <c r="H204" s="1"/>
      <c r="I204" s="9"/>
      <c r="L204" s="1"/>
      <c r="O204" s="9"/>
      <c r="Q204" s="1"/>
      <c r="R204" s="1"/>
      <c r="S204" s="1"/>
      <c r="T204" s="1"/>
      <c r="U204" s="1"/>
      <c r="V204" s="1"/>
      <c r="W204" s="9"/>
      <c r="Z204" s="9"/>
      <c r="AC204" s="9"/>
      <c r="AE204" s="1"/>
      <c r="AK204" s="9"/>
      <c r="AN204" s="9"/>
      <c r="AQ204" s="9"/>
      <c r="AS204" s="1"/>
      <c r="AY204" s="9"/>
      <c r="BB204" s="9"/>
      <c r="BE204" s="1"/>
      <c r="BF204" s="9"/>
      <c r="BH204" s="1"/>
      <c r="BM204" s="1"/>
      <c r="BN204" s="1"/>
    </row>
    <row r="205" spans="1:66">
      <c r="A205" s="1"/>
      <c r="B205" s="1"/>
      <c r="C205" s="1"/>
      <c r="D205" s="1"/>
      <c r="E205" s="1"/>
      <c r="F205" s="1"/>
      <c r="G205" s="1"/>
      <c r="H205" s="1"/>
      <c r="I205" s="9"/>
      <c r="L205" s="1"/>
      <c r="O205" s="9"/>
      <c r="Q205" s="1"/>
      <c r="R205" s="1"/>
      <c r="S205" s="1"/>
      <c r="T205" s="1"/>
      <c r="U205" s="1"/>
      <c r="V205" s="1"/>
      <c r="W205" s="9"/>
      <c r="Z205" s="9"/>
      <c r="AC205" s="9"/>
      <c r="AE205" s="1"/>
      <c r="AK205" s="9"/>
      <c r="AN205" s="9"/>
      <c r="AQ205" s="9"/>
      <c r="AS205" s="1"/>
      <c r="AY205" s="9"/>
      <c r="BB205" s="9"/>
      <c r="BE205" s="1"/>
      <c r="BF205" s="9"/>
      <c r="BH205" s="1"/>
      <c r="BM205" s="1"/>
      <c r="BN205" s="1"/>
    </row>
    <row r="206" spans="1:66">
      <c r="A206" s="1"/>
      <c r="B206" s="1"/>
      <c r="C206" s="1"/>
      <c r="D206" s="1"/>
      <c r="E206" s="1"/>
      <c r="F206" s="1"/>
      <c r="G206" s="1"/>
      <c r="H206" s="1"/>
      <c r="I206" s="9"/>
      <c r="L206" s="1"/>
      <c r="O206" s="9"/>
      <c r="Q206" s="1"/>
      <c r="R206" s="1"/>
      <c r="S206" s="1"/>
      <c r="T206" s="1"/>
      <c r="U206" s="1"/>
      <c r="V206" s="1"/>
      <c r="W206" s="9"/>
      <c r="Z206" s="9"/>
      <c r="AC206" s="9"/>
      <c r="AE206" s="1"/>
      <c r="AK206" s="9"/>
      <c r="AN206" s="9"/>
      <c r="AQ206" s="9"/>
      <c r="AS206" s="1"/>
      <c r="AY206" s="9"/>
      <c r="BB206" s="9"/>
      <c r="BE206" s="1"/>
      <c r="BF206" s="9"/>
      <c r="BH206" s="1"/>
      <c r="BM206" s="1"/>
      <c r="BN206" s="1"/>
    </row>
    <row r="207" spans="1:66">
      <c r="A207" s="1"/>
      <c r="B207" s="1"/>
      <c r="C207" s="1"/>
      <c r="D207" s="1"/>
      <c r="E207" s="1"/>
      <c r="F207" s="1"/>
      <c r="G207" s="1"/>
      <c r="H207" s="1"/>
      <c r="I207" s="9"/>
      <c r="L207" s="1"/>
      <c r="O207" s="9"/>
      <c r="Q207" s="1"/>
      <c r="R207" s="1"/>
      <c r="S207" s="1"/>
      <c r="T207" s="1"/>
      <c r="U207" s="1"/>
      <c r="V207" s="1"/>
      <c r="W207" s="9"/>
      <c r="Z207" s="9"/>
      <c r="AC207" s="9"/>
      <c r="AE207" s="1"/>
      <c r="AK207" s="9"/>
      <c r="AN207" s="9"/>
      <c r="AQ207" s="9"/>
      <c r="AS207" s="1"/>
      <c r="AY207" s="9"/>
      <c r="BB207" s="9"/>
      <c r="BE207" s="1"/>
      <c r="BF207" s="9"/>
      <c r="BH207" s="1"/>
      <c r="BM207" s="1"/>
      <c r="BN207" s="1"/>
    </row>
    <row r="208" spans="1:66">
      <c r="A208" s="1"/>
      <c r="B208" s="1"/>
      <c r="C208" s="1"/>
      <c r="D208" s="1"/>
      <c r="E208" s="1"/>
      <c r="F208" s="1"/>
      <c r="G208" s="1"/>
      <c r="H208" s="1"/>
      <c r="I208" s="9"/>
      <c r="L208" s="1"/>
      <c r="O208" s="9"/>
      <c r="Q208" s="1"/>
      <c r="R208" s="1"/>
      <c r="S208" s="1"/>
      <c r="T208" s="1"/>
      <c r="U208" s="1"/>
      <c r="V208" s="1"/>
      <c r="W208" s="9"/>
      <c r="Z208" s="9"/>
      <c r="AC208" s="9"/>
      <c r="AE208" s="1"/>
      <c r="AK208" s="9"/>
      <c r="AN208" s="9"/>
      <c r="AQ208" s="9"/>
      <c r="AS208" s="1"/>
      <c r="AY208" s="9"/>
      <c r="BB208" s="9"/>
      <c r="BE208" s="1"/>
      <c r="BF208" s="9"/>
      <c r="BH208" s="1"/>
      <c r="BM208" s="1"/>
      <c r="BN208" s="1"/>
    </row>
    <row r="209" spans="1:66">
      <c r="A209" s="1"/>
      <c r="B209" s="1"/>
      <c r="C209" s="1"/>
      <c r="D209" s="1"/>
      <c r="E209" s="1"/>
      <c r="F209" s="1"/>
      <c r="G209" s="1"/>
      <c r="H209" s="1"/>
      <c r="I209" s="9"/>
      <c r="L209" s="1"/>
      <c r="O209" s="9"/>
      <c r="Q209" s="1"/>
      <c r="R209" s="1"/>
      <c r="S209" s="1"/>
      <c r="T209" s="1"/>
      <c r="U209" s="1"/>
      <c r="V209" s="1"/>
      <c r="W209" s="9"/>
      <c r="Z209" s="9"/>
      <c r="AC209" s="9"/>
      <c r="AE209" s="1"/>
      <c r="AK209" s="9"/>
      <c r="AN209" s="9"/>
      <c r="AQ209" s="9"/>
      <c r="AS209" s="1"/>
      <c r="AY209" s="9"/>
      <c r="BB209" s="9"/>
      <c r="BE209" s="1"/>
      <c r="BF209" s="9"/>
      <c r="BH209" s="1"/>
      <c r="BM209" s="1"/>
      <c r="BN209" s="1"/>
    </row>
    <row r="210" spans="1:66">
      <c r="A210" s="1"/>
      <c r="B210" s="1"/>
      <c r="C210" s="1"/>
      <c r="D210" s="1"/>
      <c r="E210" s="1"/>
      <c r="F210" s="1"/>
      <c r="G210" s="1"/>
      <c r="H210" s="1"/>
      <c r="I210" s="9"/>
      <c r="L210" s="1"/>
      <c r="O210" s="9"/>
      <c r="Q210" s="1"/>
      <c r="R210" s="1"/>
      <c r="S210" s="1"/>
      <c r="T210" s="1"/>
      <c r="U210" s="1"/>
      <c r="V210" s="1"/>
      <c r="W210" s="9"/>
      <c r="Z210" s="9"/>
      <c r="AC210" s="9"/>
      <c r="AE210" s="1"/>
      <c r="AK210" s="9"/>
      <c r="AN210" s="9"/>
      <c r="AQ210" s="9"/>
      <c r="AS210" s="1"/>
      <c r="AY210" s="9"/>
      <c r="BB210" s="9"/>
      <c r="BE210" s="1"/>
      <c r="BF210" s="9"/>
      <c r="BH210" s="1"/>
      <c r="BM210" s="1"/>
      <c r="BN210" s="1"/>
    </row>
    <row r="211" spans="1:66">
      <c r="A211" s="1"/>
      <c r="B211" s="1"/>
      <c r="C211" s="1"/>
      <c r="D211" s="1"/>
      <c r="E211" s="1"/>
      <c r="F211" s="1"/>
      <c r="G211" s="1"/>
      <c r="H211" s="1"/>
      <c r="I211" s="9"/>
      <c r="L211" s="1"/>
      <c r="O211" s="9"/>
      <c r="Q211" s="1"/>
      <c r="R211" s="1"/>
      <c r="S211" s="1"/>
      <c r="T211" s="1"/>
      <c r="U211" s="1"/>
      <c r="V211" s="1"/>
      <c r="W211" s="9"/>
      <c r="Z211" s="9"/>
      <c r="AC211" s="9"/>
      <c r="AE211" s="1"/>
      <c r="AK211" s="9"/>
      <c r="AN211" s="9"/>
      <c r="AQ211" s="9"/>
      <c r="AS211" s="1"/>
      <c r="AY211" s="9"/>
      <c r="BB211" s="9"/>
      <c r="BE211" s="1"/>
      <c r="BF211" s="9"/>
      <c r="BH211" s="1"/>
      <c r="BM211" s="1"/>
      <c r="BN211" s="1"/>
    </row>
    <row r="212" spans="1:66">
      <c r="A212" s="1"/>
      <c r="B212" s="1"/>
      <c r="C212" s="1"/>
      <c r="D212" s="1"/>
      <c r="E212" s="1"/>
      <c r="F212" s="1"/>
      <c r="G212" s="1"/>
      <c r="H212" s="1"/>
      <c r="I212" s="9"/>
      <c r="L212" s="1"/>
      <c r="O212" s="9"/>
      <c r="Q212" s="1"/>
      <c r="R212" s="1"/>
      <c r="S212" s="1"/>
      <c r="T212" s="1"/>
      <c r="U212" s="1"/>
      <c r="V212" s="1"/>
      <c r="W212" s="9"/>
      <c r="Z212" s="9"/>
      <c r="AC212" s="9"/>
      <c r="AE212" s="1"/>
      <c r="AK212" s="9"/>
      <c r="AN212" s="9"/>
      <c r="AQ212" s="9"/>
      <c r="AS212" s="1"/>
      <c r="AY212" s="9"/>
      <c r="BB212" s="9"/>
      <c r="BE212" s="1"/>
      <c r="BF212" s="9"/>
      <c r="BH212" s="1"/>
      <c r="BM212" s="1"/>
      <c r="BN212" s="1"/>
    </row>
    <row r="213" spans="1:66">
      <c r="A213" s="1"/>
      <c r="B213" s="1"/>
      <c r="C213" s="1"/>
      <c r="D213" s="1"/>
      <c r="E213" s="1"/>
      <c r="F213" s="1"/>
      <c r="G213" s="1"/>
      <c r="H213" s="1"/>
      <c r="I213" s="9"/>
      <c r="L213" s="1"/>
      <c r="O213" s="9"/>
      <c r="Q213" s="1"/>
      <c r="R213" s="1"/>
      <c r="S213" s="1"/>
      <c r="T213" s="1"/>
      <c r="U213" s="1"/>
      <c r="V213" s="1"/>
      <c r="W213" s="9"/>
      <c r="Z213" s="9"/>
      <c r="AC213" s="9"/>
      <c r="AE213" s="1"/>
      <c r="AK213" s="9"/>
      <c r="AN213" s="9"/>
      <c r="AQ213" s="9"/>
      <c r="AS213" s="1"/>
      <c r="AY213" s="9"/>
      <c r="BB213" s="9"/>
      <c r="BE213" s="1"/>
      <c r="BF213" s="9"/>
      <c r="BH213" s="1"/>
      <c r="BM213" s="1"/>
      <c r="BN213" s="1"/>
    </row>
    <row r="214" spans="1:66">
      <c r="A214" s="1"/>
      <c r="B214" s="1"/>
      <c r="C214" s="1"/>
      <c r="D214" s="1"/>
      <c r="E214" s="1"/>
      <c r="F214" s="1"/>
      <c r="G214" s="1"/>
      <c r="H214" s="1"/>
      <c r="I214" s="9"/>
      <c r="L214" s="1"/>
      <c r="O214" s="9"/>
      <c r="Q214" s="1"/>
      <c r="R214" s="1"/>
      <c r="S214" s="1"/>
      <c r="T214" s="1"/>
      <c r="U214" s="1"/>
      <c r="V214" s="1"/>
      <c r="W214" s="9"/>
      <c r="Z214" s="9"/>
      <c r="AC214" s="9"/>
      <c r="AE214" s="1"/>
      <c r="AK214" s="9"/>
      <c r="AN214" s="9"/>
      <c r="AQ214" s="9"/>
      <c r="AS214" s="1"/>
      <c r="AY214" s="9"/>
      <c r="BB214" s="9"/>
      <c r="BE214" s="1"/>
      <c r="BF214" s="9"/>
      <c r="BH214" s="1"/>
      <c r="BM214" s="1"/>
      <c r="BN214" s="1"/>
    </row>
    <row r="215" spans="1:66">
      <c r="A215" s="1"/>
      <c r="B215" s="1"/>
      <c r="C215" s="1"/>
      <c r="D215" s="1"/>
      <c r="E215" s="1"/>
      <c r="F215" s="1"/>
      <c r="G215" s="1"/>
      <c r="H215" s="1"/>
      <c r="I215" s="9"/>
      <c r="L215" s="1"/>
      <c r="O215" s="9"/>
      <c r="Q215" s="1"/>
      <c r="R215" s="1"/>
      <c r="S215" s="1"/>
      <c r="T215" s="1"/>
      <c r="U215" s="1"/>
      <c r="V215" s="1"/>
      <c r="W215" s="9"/>
      <c r="Z215" s="9"/>
      <c r="AC215" s="9"/>
      <c r="AE215" s="1"/>
      <c r="AK215" s="9"/>
      <c r="AN215" s="9"/>
      <c r="AQ215" s="9"/>
      <c r="AS215" s="1"/>
      <c r="AY215" s="9"/>
      <c r="BB215" s="9"/>
      <c r="BE215" s="1"/>
      <c r="BF215" s="9"/>
      <c r="BH215" s="1"/>
      <c r="BM215" s="1"/>
      <c r="BN215" s="1"/>
    </row>
    <row r="216" spans="1:66">
      <c r="A216" s="1"/>
      <c r="B216" s="1"/>
      <c r="C216" s="1"/>
      <c r="D216" s="1"/>
      <c r="E216" s="1"/>
      <c r="F216" s="1"/>
      <c r="G216" s="1"/>
      <c r="H216" s="1"/>
      <c r="I216" s="9"/>
      <c r="L216" s="1"/>
      <c r="O216" s="9"/>
      <c r="Q216" s="1"/>
      <c r="R216" s="1"/>
      <c r="S216" s="1"/>
      <c r="T216" s="1"/>
      <c r="U216" s="1"/>
      <c r="V216" s="1"/>
      <c r="W216" s="9"/>
      <c r="Z216" s="9"/>
      <c r="AC216" s="9"/>
      <c r="AE216" s="1"/>
      <c r="AK216" s="9"/>
      <c r="AN216" s="9"/>
      <c r="AQ216" s="9"/>
      <c r="AS216" s="1"/>
      <c r="AY216" s="9"/>
      <c r="BB216" s="9"/>
      <c r="BE216" s="1"/>
      <c r="BF216" s="9"/>
      <c r="BH216" s="1"/>
      <c r="BM216" s="1"/>
      <c r="BN216" s="1"/>
    </row>
    <row r="217" spans="1:66">
      <c r="A217" s="1"/>
      <c r="B217" s="1"/>
      <c r="C217" s="1"/>
      <c r="D217" s="1"/>
      <c r="E217" s="1"/>
      <c r="F217" s="1"/>
      <c r="G217" s="1"/>
      <c r="H217" s="1"/>
      <c r="I217" s="9"/>
      <c r="L217" s="1"/>
      <c r="O217" s="9"/>
      <c r="Q217" s="1"/>
      <c r="R217" s="1"/>
      <c r="S217" s="1"/>
      <c r="T217" s="1"/>
      <c r="U217" s="1"/>
      <c r="V217" s="1"/>
      <c r="W217" s="9"/>
      <c r="Z217" s="9"/>
      <c r="AC217" s="9"/>
      <c r="AE217" s="1"/>
      <c r="AK217" s="9"/>
      <c r="AN217" s="9"/>
      <c r="AQ217" s="9"/>
      <c r="AS217" s="1"/>
      <c r="AY217" s="9"/>
      <c r="BB217" s="9"/>
      <c r="BE217" s="1"/>
      <c r="BF217" s="9"/>
      <c r="BH217" s="1"/>
      <c r="BM217" s="1"/>
      <c r="BN217" s="1"/>
    </row>
    <row r="218" spans="1:66">
      <c r="A218" s="1"/>
      <c r="B218" s="1"/>
      <c r="C218" s="1"/>
      <c r="D218" s="1"/>
      <c r="E218" s="1"/>
      <c r="F218" s="1"/>
      <c r="G218" s="1"/>
      <c r="H218" s="1"/>
      <c r="I218" s="9"/>
      <c r="L218" s="1"/>
      <c r="O218" s="9"/>
      <c r="Q218" s="1"/>
      <c r="R218" s="1"/>
      <c r="S218" s="1"/>
      <c r="T218" s="1"/>
      <c r="U218" s="1"/>
      <c r="V218" s="1"/>
      <c r="W218" s="9"/>
      <c r="Z218" s="9"/>
      <c r="AC218" s="9"/>
      <c r="AE218" s="1"/>
      <c r="AK218" s="9"/>
      <c r="AN218" s="9"/>
      <c r="AQ218" s="9"/>
      <c r="AS218" s="1"/>
      <c r="AY218" s="9"/>
      <c r="BB218" s="9"/>
      <c r="BE218" s="1"/>
      <c r="BF218" s="9"/>
      <c r="BH218" s="1"/>
      <c r="BM218" s="1"/>
      <c r="BN218" s="1"/>
    </row>
    <row r="219" spans="1:66">
      <c r="A219" s="1"/>
      <c r="B219" s="1"/>
      <c r="C219" s="1"/>
      <c r="D219" s="1"/>
      <c r="E219" s="1"/>
      <c r="F219" s="1"/>
      <c r="G219" s="1"/>
      <c r="H219" s="1"/>
      <c r="I219" s="9"/>
      <c r="L219" s="1"/>
      <c r="O219" s="9"/>
      <c r="Q219" s="1"/>
      <c r="R219" s="1"/>
      <c r="S219" s="1"/>
      <c r="T219" s="1"/>
      <c r="U219" s="1"/>
      <c r="V219" s="1"/>
      <c r="W219" s="9"/>
      <c r="Z219" s="9"/>
      <c r="AC219" s="9"/>
      <c r="AE219" s="1"/>
      <c r="AK219" s="9"/>
      <c r="AN219" s="9"/>
      <c r="AQ219" s="9"/>
      <c r="AS219" s="1"/>
      <c r="AY219" s="9"/>
      <c r="BB219" s="9"/>
      <c r="BE219" s="1"/>
      <c r="BF219" s="9"/>
      <c r="BH219" s="1"/>
      <c r="BM219" s="1"/>
      <c r="BN219" s="1"/>
    </row>
    <row r="220" spans="1:66">
      <c r="A220" s="1"/>
      <c r="B220" s="1"/>
      <c r="C220" s="1"/>
      <c r="D220" s="1"/>
      <c r="E220" s="1"/>
      <c r="F220" s="1"/>
      <c r="G220" s="1"/>
      <c r="H220" s="1"/>
      <c r="I220" s="9"/>
      <c r="L220" s="1"/>
      <c r="O220" s="9"/>
      <c r="Q220" s="1"/>
      <c r="R220" s="1"/>
      <c r="S220" s="1"/>
      <c r="T220" s="1"/>
      <c r="U220" s="1"/>
      <c r="V220" s="1"/>
      <c r="W220" s="9"/>
      <c r="Z220" s="9"/>
      <c r="AC220" s="9"/>
      <c r="AE220" s="1"/>
      <c r="AK220" s="9"/>
      <c r="AN220" s="9"/>
      <c r="AQ220" s="9"/>
      <c r="AS220" s="1"/>
      <c r="AY220" s="9"/>
      <c r="BB220" s="9"/>
      <c r="BE220" s="1"/>
      <c r="BF220" s="9"/>
      <c r="BH220" s="1"/>
      <c r="BM220" s="1"/>
      <c r="BN220" s="1"/>
    </row>
    <row r="221" spans="1:66">
      <c r="A221" s="1"/>
      <c r="B221" s="1"/>
      <c r="C221" s="1"/>
      <c r="D221" s="1"/>
      <c r="E221" s="1"/>
      <c r="F221" s="1"/>
      <c r="G221" s="1"/>
      <c r="H221" s="1"/>
      <c r="I221" s="9"/>
      <c r="L221" s="1"/>
      <c r="O221" s="9"/>
      <c r="Q221" s="1"/>
      <c r="R221" s="1"/>
      <c r="S221" s="1"/>
      <c r="T221" s="1"/>
      <c r="U221" s="1"/>
      <c r="V221" s="1"/>
      <c r="W221" s="9"/>
      <c r="Z221" s="9"/>
      <c r="AC221" s="9"/>
      <c r="AE221" s="1"/>
      <c r="AK221" s="9"/>
      <c r="AN221" s="9"/>
      <c r="AQ221" s="9"/>
      <c r="AS221" s="1"/>
      <c r="AY221" s="9"/>
      <c r="BB221" s="9"/>
      <c r="BE221" s="1"/>
      <c r="BF221" s="9"/>
      <c r="BH221" s="1"/>
      <c r="BM221" s="1"/>
      <c r="BN221" s="1"/>
    </row>
    <row r="222" spans="1:66">
      <c r="A222" s="1"/>
      <c r="B222" s="1"/>
      <c r="C222" s="1"/>
      <c r="D222" s="1"/>
      <c r="E222" s="1"/>
      <c r="F222" s="1"/>
      <c r="G222" s="1"/>
      <c r="H222" s="1"/>
      <c r="I222" s="9"/>
      <c r="L222" s="1"/>
      <c r="O222" s="9"/>
      <c r="Q222" s="1"/>
      <c r="R222" s="1"/>
      <c r="S222" s="1"/>
      <c r="T222" s="1"/>
      <c r="U222" s="1"/>
      <c r="V222" s="1"/>
      <c r="W222" s="9"/>
      <c r="Z222" s="9"/>
      <c r="AC222" s="9"/>
      <c r="AE222" s="1"/>
      <c r="AK222" s="9"/>
      <c r="AN222" s="9"/>
      <c r="AQ222" s="9"/>
      <c r="AS222" s="1"/>
      <c r="AY222" s="9"/>
      <c r="BB222" s="9"/>
      <c r="BE222" s="1"/>
      <c r="BF222" s="9"/>
      <c r="BH222" s="1"/>
      <c r="BM222" s="1"/>
      <c r="BN222" s="1"/>
    </row>
    <row r="223" spans="1:66">
      <c r="A223" s="1"/>
      <c r="B223" s="1"/>
      <c r="C223" s="1"/>
      <c r="D223" s="1"/>
      <c r="E223" s="1"/>
      <c r="F223" s="1"/>
      <c r="G223" s="1"/>
      <c r="H223" s="1"/>
      <c r="I223" s="9"/>
      <c r="L223" s="1"/>
      <c r="O223" s="9"/>
      <c r="Q223" s="1"/>
      <c r="R223" s="1"/>
      <c r="S223" s="1"/>
      <c r="T223" s="1"/>
      <c r="U223" s="1"/>
      <c r="V223" s="1"/>
      <c r="W223" s="9"/>
      <c r="Z223" s="9"/>
      <c r="AC223" s="9"/>
      <c r="AE223" s="1"/>
      <c r="AK223" s="9"/>
      <c r="AN223" s="9"/>
      <c r="AQ223" s="9"/>
      <c r="AS223" s="1"/>
      <c r="AY223" s="9"/>
      <c r="BB223" s="9"/>
      <c r="BE223" s="1"/>
      <c r="BF223" s="9"/>
      <c r="BH223" s="1"/>
      <c r="BM223" s="1"/>
      <c r="BN223" s="1"/>
    </row>
    <row r="224" spans="1:66">
      <c r="A224" s="1"/>
      <c r="B224" s="1"/>
      <c r="C224" s="1"/>
      <c r="D224" s="1"/>
      <c r="E224" s="1"/>
      <c r="F224" s="1"/>
      <c r="G224" s="1"/>
      <c r="H224" s="1"/>
      <c r="I224" s="9"/>
      <c r="L224" s="1"/>
      <c r="O224" s="9"/>
      <c r="Q224" s="1"/>
      <c r="R224" s="1"/>
      <c r="S224" s="1"/>
      <c r="T224" s="1"/>
      <c r="U224" s="1"/>
      <c r="V224" s="1"/>
      <c r="W224" s="9"/>
      <c r="Z224" s="9"/>
      <c r="AC224" s="9"/>
      <c r="AE224" s="1"/>
      <c r="AK224" s="9"/>
      <c r="AN224" s="9"/>
      <c r="AQ224" s="9"/>
      <c r="AS224" s="1"/>
      <c r="AY224" s="9"/>
      <c r="BB224" s="9"/>
      <c r="BE224" s="1"/>
      <c r="BF224" s="9"/>
      <c r="BH224" s="1"/>
      <c r="BM224" s="1"/>
      <c r="BN224" s="1"/>
    </row>
    <row r="225" spans="1:66">
      <c r="A225" s="1"/>
      <c r="B225" s="1"/>
      <c r="C225" s="1"/>
      <c r="D225" s="1"/>
      <c r="E225" s="1"/>
      <c r="F225" s="1"/>
      <c r="G225" s="1"/>
      <c r="H225" s="1"/>
      <c r="I225" s="9"/>
      <c r="L225" s="1"/>
      <c r="O225" s="9"/>
      <c r="Q225" s="1"/>
      <c r="R225" s="1"/>
      <c r="S225" s="1"/>
      <c r="T225" s="1"/>
      <c r="U225" s="1"/>
      <c r="V225" s="1"/>
      <c r="W225" s="9"/>
      <c r="Z225" s="9"/>
      <c r="AC225" s="9"/>
      <c r="AE225" s="1"/>
      <c r="AK225" s="9"/>
      <c r="AN225" s="9"/>
      <c r="AQ225" s="9"/>
      <c r="AS225" s="1"/>
      <c r="AY225" s="9"/>
      <c r="BB225" s="9"/>
      <c r="BE225" s="1"/>
      <c r="BF225" s="9"/>
      <c r="BH225" s="1"/>
      <c r="BM225" s="1"/>
      <c r="BN225" s="1"/>
    </row>
    <row r="226" spans="1:66">
      <c r="A226" s="1"/>
      <c r="B226" s="1"/>
      <c r="C226" s="1"/>
      <c r="D226" s="1"/>
      <c r="E226" s="1"/>
      <c r="F226" s="1"/>
      <c r="G226" s="1"/>
      <c r="H226" s="1"/>
      <c r="I226" s="9"/>
      <c r="L226" s="1"/>
      <c r="O226" s="9"/>
      <c r="Q226" s="1"/>
      <c r="R226" s="1"/>
      <c r="S226" s="1"/>
      <c r="T226" s="1"/>
      <c r="U226" s="1"/>
      <c r="V226" s="1"/>
      <c r="W226" s="9"/>
      <c r="Z226" s="9"/>
      <c r="AC226" s="9"/>
      <c r="AE226" s="1"/>
      <c r="AK226" s="9"/>
      <c r="AN226" s="9"/>
      <c r="AQ226" s="9"/>
      <c r="AS226" s="1"/>
      <c r="AY226" s="9"/>
      <c r="BB226" s="9"/>
      <c r="BE226" s="1"/>
      <c r="BF226" s="9"/>
      <c r="BH226" s="1"/>
      <c r="BM226" s="1"/>
      <c r="BN226" s="1"/>
    </row>
    <row r="227" spans="1:66">
      <c r="A227" s="1"/>
      <c r="B227" s="1"/>
      <c r="C227" s="1"/>
      <c r="D227" s="1"/>
      <c r="E227" s="1"/>
      <c r="F227" s="1"/>
      <c r="G227" s="1"/>
      <c r="H227" s="1"/>
      <c r="I227" s="9"/>
      <c r="L227" s="1"/>
      <c r="O227" s="9"/>
      <c r="Q227" s="1"/>
      <c r="R227" s="1"/>
      <c r="S227" s="1"/>
      <c r="T227" s="1"/>
      <c r="U227" s="1"/>
      <c r="V227" s="1"/>
      <c r="W227" s="9"/>
      <c r="Z227" s="9"/>
      <c r="AC227" s="9"/>
      <c r="AE227" s="1"/>
      <c r="AK227" s="9"/>
      <c r="AN227" s="9"/>
      <c r="AQ227" s="9"/>
      <c r="AS227" s="1"/>
      <c r="AY227" s="9"/>
      <c r="BB227" s="9"/>
      <c r="BE227" s="1"/>
      <c r="BF227" s="9"/>
      <c r="BH227" s="1"/>
      <c r="BM227" s="1"/>
      <c r="BN227" s="1"/>
    </row>
    <row r="228" spans="1:66">
      <c r="A228" s="1"/>
      <c r="B228" s="1"/>
      <c r="C228" s="1"/>
      <c r="D228" s="1"/>
      <c r="E228" s="1"/>
      <c r="F228" s="1"/>
      <c r="G228" s="1"/>
      <c r="H228" s="1"/>
      <c r="I228" s="9"/>
      <c r="L228" s="1"/>
      <c r="O228" s="9"/>
      <c r="Q228" s="1"/>
      <c r="R228" s="1"/>
      <c r="S228" s="1"/>
      <c r="T228" s="1"/>
      <c r="U228" s="1"/>
      <c r="V228" s="1"/>
      <c r="W228" s="9"/>
      <c r="Z228" s="9"/>
      <c r="AC228" s="9"/>
      <c r="AE228" s="1"/>
      <c r="AK228" s="9"/>
      <c r="AN228" s="9"/>
      <c r="AQ228" s="9"/>
      <c r="AS228" s="1"/>
      <c r="AY228" s="9"/>
      <c r="BB228" s="9"/>
      <c r="BE228" s="1"/>
      <c r="BF228" s="9"/>
      <c r="BH228" s="1"/>
      <c r="BM228" s="1"/>
      <c r="BN228" s="1"/>
    </row>
    <row r="229" spans="1:66">
      <c r="A229" s="1"/>
      <c r="B229" s="1"/>
      <c r="C229" s="1"/>
      <c r="D229" s="1"/>
      <c r="E229" s="1"/>
      <c r="F229" s="1"/>
      <c r="G229" s="1"/>
      <c r="H229" s="1"/>
      <c r="I229" s="9"/>
      <c r="L229" s="1"/>
      <c r="O229" s="9"/>
      <c r="Q229" s="1"/>
      <c r="R229" s="1"/>
      <c r="S229" s="1"/>
      <c r="T229" s="1"/>
      <c r="U229" s="1"/>
      <c r="V229" s="1"/>
      <c r="W229" s="9"/>
      <c r="Z229" s="9"/>
      <c r="AC229" s="9"/>
      <c r="AE229" s="1"/>
      <c r="AK229" s="9"/>
      <c r="AN229" s="9"/>
      <c r="AQ229" s="9"/>
      <c r="AS229" s="1"/>
      <c r="AY229" s="9"/>
      <c r="BB229" s="9"/>
      <c r="BE229" s="1"/>
      <c r="BF229" s="9"/>
      <c r="BH229" s="1"/>
      <c r="BM229" s="1"/>
      <c r="BN229" s="1"/>
    </row>
    <row r="230" spans="1:66">
      <c r="A230" s="1"/>
      <c r="B230" s="1"/>
      <c r="C230" s="1"/>
      <c r="D230" s="1"/>
      <c r="E230" s="1"/>
      <c r="F230" s="1"/>
      <c r="G230" s="1"/>
      <c r="H230" s="1"/>
      <c r="I230" s="9"/>
      <c r="L230" s="1"/>
      <c r="O230" s="9"/>
      <c r="Q230" s="1"/>
      <c r="R230" s="1"/>
      <c r="S230" s="1"/>
      <c r="T230" s="1"/>
      <c r="U230" s="1"/>
      <c r="V230" s="1"/>
      <c r="W230" s="9"/>
      <c r="Z230" s="9"/>
      <c r="AC230" s="9"/>
      <c r="AE230" s="1"/>
      <c r="AK230" s="9"/>
      <c r="AN230" s="9"/>
      <c r="AQ230" s="9"/>
      <c r="AS230" s="1"/>
      <c r="AY230" s="9"/>
      <c r="BB230" s="9"/>
      <c r="BE230" s="1"/>
      <c r="BF230" s="9"/>
      <c r="BH230" s="1"/>
      <c r="BM230" s="1"/>
      <c r="BN230" s="1"/>
    </row>
    <row r="231" spans="1:66">
      <c r="A231" s="1"/>
      <c r="B231" s="1"/>
      <c r="C231" s="1"/>
      <c r="D231" s="1"/>
      <c r="E231" s="1"/>
      <c r="F231" s="1"/>
      <c r="G231" s="1"/>
      <c r="H231" s="1"/>
      <c r="I231" s="9"/>
      <c r="L231" s="1"/>
      <c r="O231" s="9"/>
      <c r="Q231" s="1"/>
      <c r="R231" s="1"/>
      <c r="S231" s="1"/>
      <c r="T231" s="1"/>
      <c r="U231" s="1"/>
      <c r="V231" s="1"/>
      <c r="W231" s="9"/>
      <c r="Z231" s="9"/>
      <c r="AC231" s="9"/>
      <c r="AE231" s="1"/>
      <c r="AK231" s="9"/>
      <c r="AN231" s="9"/>
      <c r="AQ231" s="9"/>
      <c r="AS231" s="1"/>
      <c r="AY231" s="9"/>
      <c r="BB231" s="9"/>
      <c r="BE231" s="1"/>
      <c r="BF231" s="9"/>
      <c r="BH231" s="1"/>
      <c r="BM231" s="1"/>
      <c r="BN231" s="1"/>
    </row>
    <row r="232" spans="1:66">
      <c r="A232" s="1"/>
      <c r="B232" s="1"/>
      <c r="C232" s="1"/>
      <c r="D232" s="1"/>
      <c r="E232" s="1"/>
      <c r="F232" s="1"/>
      <c r="G232" s="1"/>
      <c r="H232" s="1"/>
      <c r="I232" s="9"/>
      <c r="L232" s="1"/>
      <c r="O232" s="9"/>
      <c r="Q232" s="1"/>
      <c r="R232" s="1"/>
      <c r="S232" s="1"/>
      <c r="T232" s="1"/>
      <c r="U232" s="1"/>
      <c r="V232" s="1"/>
      <c r="W232" s="9"/>
      <c r="Z232" s="9"/>
      <c r="AC232" s="9"/>
      <c r="AE232" s="1"/>
      <c r="AK232" s="9"/>
      <c r="AN232" s="9"/>
      <c r="AQ232" s="9"/>
      <c r="AS232" s="1"/>
      <c r="AY232" s="9"/>
      <c r="BB232" s="9"/>
      <c r="BE232" s="1"/>
      <c r="BF232" s="9"/>
      <c r="BH232" s="1"/>
      <c r="BM232" s="1"/>
      <c r="BN232" s="1"/>
    </row>
    <row r="233" spans="1:66">
      <c r="A233" s="1"/>
      <c r="B233" s="1"/>
      <c r="C233" s="1"/>
      <c r="D233" s="1"/>
      <c r="E233" s="1"/>
      <c r="F233" s="1"/>
      <c r="G233" s="1"/>
      <c r="H233" s="1"/>
      <c r="I233" s="9"/>
      <c r="L233" s="1"/>
      <c r="O233" s="9"/>
      <c r="Q233" s="1"/>
      <c r="R233" s="1"/>
      <c r="S233" s="1"/>
      <c r="T233" s="1"/>
      <c r="U233" s="1"/>
      <c r="V233" s="1"/>
      <c r="W233" s="9"/>
      <c r="Z233" s="9"/>
      <c r="AC233" s="9"/>
      <c r="AE233" s="1"/>
      <c r="AK233" s="9"/>
      <c r="AN233" s="9"/>
      <c r="AQ233" s="9"/>
      <c r="AS233" s="1"/>
      <c r="AY233" s="9"/>
      <c r="BB233" s="9"/>
      <c r="BE233" s="1"/>
      <c r="BF233" s="9"/>
      <c r="BH233" s="1"/>
      <c r="BM233" s="1"/>
      <c r="BN233" s="1"/>
    </row>
    <row r="234" spans="1:66">
      <c r="A234" s="1"/>
      <c r="B234" s="1"/>
      <c r="C234" s="1"/>
      <c r="D234" s="1"/>
      <c r="E234" s="1"/>
      <c r="F234" s="1"/>
      <c r="G234" s="1"/>
      <c r="H234" s="1"/>
      <c r="I234" s="9"/>
      <c r="L234" s="1"/>
      <c r="O234" s="9"/>
      <c r="Q234" s="1"/>
      <c r="R234" s="1"/>
      <c r="S234" s="1"/>
      <c r="T234" s="1"/>
      <c r="U234" s="1"/>
      <c r="V234" s="1"/>
      <c r="W234" s="9"/>
      <c r="Z234" s="9"/>
      <c r="AC234" s="9"/>
      <c r="AE234" s="1"/>
      <c r="AK234" s="9"/>
      <c r="AN234" s="9"/>
      <c r="AQ234" s="9"/>
      <c r="AS234" s="1"/>
      <c r="AY234" s="9"/>
      <c r="BB234" s="9"/>
      <c r="BE234" s="1"/>
      <c r="BF234" s="9"/>
      <c r="BH234" s="1"/>
      <c r="BM234" s="1"/>
      <c r="BN234" s="1"/>
    </row>
    <row r="235" spans="1:66">
      <c r="A235" s="1"/>
      <c r="B235" s="1"/>
      <c r="C235" s="1"/>
      <c r="D235" s="1"/>
      <c r="E235" s="1"/>
      <c r="F235" s="1"/>
      <c r="G235" s="1"/>
      <c r="H235" s="1"/>
      <c r="I235" s="9"/>
      <c r="L235" s="1"/>
      <c r="O235" s="9"/>
      <c r="Q235" s="1"/>
      <c r="R235" s="1"/>
      <c r="S235" s="1"/>
      <c r="T235" s="1"/>
      <c r="U235" s="1"/>
      <c r="V235" s="1"/>
      <c r="W235" s="9"/>
      <c r="Z235" s="9"/>
      <c r="AC235" s="9"/>
      <c r="AE235" s="1"/>
      <c r="AK235" s="9"/>
      <c r="AN235" s="9"/>
      <c r="AQ235" s="9"/>
      <c r="AS235" s="1"/>
      <c r="AY235" s="9"/>
      <c r="BB235" s="9"/>
      <c r="BE235" s="1"/>
      <c r="BF235" s="9"/>
      <c r="BH235" s="1"/>
      <c r="BM235" s="1"/>
      <c r="BN235" s="1"/>
    </row>
    <row r="236" spans="1:66">
      <c r="A236" s="1"/>
      <c r="B236" s="1"/>
      <c r="C236" s="1"/>
      <c r="D236" s="1"/>
      <c r="E236" s="1"/>
      <c r="F236" s="1"/>
      <c r="G236" s="1"/>
      <c r="H236" s="1"/>
      <c r="I236" s="9"/>
      <c r="L236" s="1"/>
      <c r="O236" s="9"/>
      <c r="Q236" s="1"/>
      <c r="R236" s="1"/>
      <c r="S236" s="1"/>
      <c r="T236" s="1"/>
      <c r="U236" s="1"/>
      <c r="V236" s="1"/>
      <c r="W236" s="9"/>
      <c r="Z236" s="9"/>
      <c r="AC236" s="9"/>
      <c r="AE236" s="1"/>
      <c r="AK236" s="9"/>
      <c r="AN236" s="9"/>
      <c r="AQ236" s="9"/>
      <c r="AS236" s="1"/>
      <c r="AY236" s="9"/>
      <c r="BB236" s="9"/>
      <c r="BE236" s="1"/>
      <c r="BF236" s="9"/>
      <c r="BH236" s="1"/>
      <c r="BM236" s="1"/>
      <c r="BN236" s="1"/>
    </row>
    <row r="237" spans="1:66">
      <c r="A237" s="1"/>
      <c r="B237" s="1"/>
      <c r="C237" s="1"/>
      <c r="D237" s="1"/>
      <c r="E237" s="1"/>
      <c r="F237" s="1"/>
      <c r="G237" s="1"/>
      <c r="H237" s="1"/>
      <c r="I237" s="9"/>
      <c r="L237" s="1"/>
      <c r="O237" s="9"/>
      <c r="Q237" s="1"/>
      <c r="R237" s="1"/>
      <c r="S237" s="1"/>
      <c r="T237" s="1"/>
      <c r="U237" s="1"/>
      <c r="V237" s="1"/>
      <c r="W237" s="9"/>
      <c r="Z237" s="9"/>
      <c r="AC237" s="9"/>
      <c r="AE237" s="1"/>
      <c r="AK237" s="9"/>
      <c r="AN237" s="9"/>
      <c r="AQ237" s="9"/>
      <c r="AS237" s="1"/>
      <c r="AY237" s="9"/>
      <c r="BB237" s="9"/>
      <c r="BE237" s="1"/>
      <c r="BF237" s="9"/>
      <c r="BH237" s="1"/>
      <c r="BM237" s="1"/>
      <c r="BN237" s="1"/>
    </row>
    <row r="238" spans="1:66">
      <c r="A238" s="1"/>
      <c r="B238" s="1"/>
      <c r="C238" s="1"/>
      <c r="D238" s="1"/>
      <c r="E238" s="1"/>
      <c r="F238" s="1"/>
      <c r="G238" s="1"/>
      <c r="H238" s="1"/>
      <c r="I238" s="9"/>
      <c r="L238" s="1"/>
      <c r="O238" s="9"/>
      <c r="Q238" s="1"/>
      <c r="R238" s="1"/>
      <c r="S238" s="1"/>
      <c r="T238" s="1"/>
      <c r="U238" s="1"/>
      <c r="V238" s="1"/>
      <c r="W238" s="9"/>
      <c r="Z238" s="9"/>
      <c r="AC238" s="9"/>
      <c r="AE238" s="1"/>
      <c r="AK238" s="9"/>
      <c r="AN238" s="9"/>
      <c r="AQ238" s="9"/>
      <c r="AS238" s="1"/>
      <c r="AY238" s="9"/>
      <c r="BB238" s="9"/>
      <c r="BE238" s="1"/>
      <c r="BF238" s="9"/>
      <c r="BH238" s="1"/>
      <c r="BM238" s="1"/>
      <c r="BN238" s="1"/>
    </row>
    <row r="239" spans="1:66">
      <c r="A239" s="1"/>
      <c r="B239" s="1"/>
      <c r="C239" s="1"/>
      <c r="D239" s="1"/>
      <c r="E239" s="1"/>
      <c r="F239" s="1"/>
      <c r="G239" s="1"/>
      <c r="H239" s="1"/>
      <c r="I239" s="9"/>
      <c r="L239" s="1"/>
      <c r="O239" s="9"/>
      <c r="Q239" s="1"/>
      <c r="R239" s="1"/>
      <c r="S239" s="1"/>
      <c r="T239" s="1"/>
      <c r="U239" s="1"/>
      <c r="V239" s="1"/>
      <c r="W239" s="9"/>
      <c r="Z239" s="9"/>
      <c r="AC239" s="9"/>
      <c r="AE239" s="1"/>
      <c r="AK239" s="9"/>
      <c r="AN239" s="9"/>
      <c r="AQ239" s="9"/>
      <c r="AS239" s="1"/>
      <c r="AY239" s="9"/>
      <c r="BB239" s="9"/>
      <c r="BE239" s="1"/>
      <c r="BF239" s="9"/>
      <c r="BH239" s="1"/>
      <c r="BM239" s="1"/>
      <c r="BN239" s="1"/>
    </row>
    <row r="240" spans="1:66">
      <c r="A240" s="1"/>
      <c r="B240" s="1"/>
      <c r="C240" s="1"/>
      <c r="D240" s="1"/>
      <c r="E240" s="1"/>
      <c r="F240" s="1"/>
      <c r="G240" s="1"/>
      <c r="H240" s="1"/>
      <c r="I240" s="9"/>
      <c r="L240" s="1"/>
      <c r="O240" s="9"/>
      <c r="Q240" s="1"/>
      <c r="R240" s="1"/>
      <c r="S240" s="1"/>
      <c r="T240" s="1"/>
      <c r="U240" s="1"/>
      <c r="V240" s="1"/>
      <c r="W240" s="9"/>
      <c r="Z240" s="9"/>
      <c r="AC240" s="9"/>
      <c r="AE240" s="1"/>
      <c r="AK240" s="9"/>
      <c r="AN240" s="9"/>
      <c r="AQ240" s="9"/>
      <c r="AS240" s="1"/>
      <c r="AY240" s="9"/>
      <c r="BB240" s="9"/>
      <c r="BE240" s="1"/>
      <c r="BF240" s="9"/>
      <c r="BH240" s="1"/>
      <c r="BM240" s="1"/>
      <c r="BN240" s="1"/>
    </row>
    <row r="241" spans="1:66">
      <c r="A241" s="1"/>
      <c r="B241" s="1"/>
      <c r="C241" s="1"/>
      <c r="D241" s="1"/>
      <c r="E241" s="1"/>
      <c r="F241" s="1"/>
      <c r="G241" s="1"/>
      <c r="H241" s="1"/>
      <c r="I241" s="9"/>
      <c r="L241" s="1"/>
      <c r="O241" s="9"/>
      <c r="Q241" s="1"/>
      <c r="R241" s="1"/>
      <c r="S241" s="1"/>
      <c r="T241" s="1"/>
      <c r="U241" s="1"/>
      <c r="V241" s="1"/>
      <c r="W241" s="9"/>
      <c r="Z241" s="9"/>
      <c r="AC241" s="9"/>
      <c r="AE241" s="1"/>
      <c r="AK241" s="9"/>
      <c r="AN241" s="9"/>
      <c r="AQ241" s="9"/>
      <c r="AS241" s="1"/>
      <c r="AY241" s="9"/>
      <c r="BB241" s="9"/>
      <c r="BE241" s="1"/>
      <c r="BF241" s="9"/>
      <c r="BH241" s="1"/>
      <c r="BM241" s="1"/>
      <c r="BN241" s="1"/>
    </row>
    <row r="242" spans="1:66">
      <c r="A242" s="1"/>
      <c r="B242" s="1"/>
      <c r="C242" s="1"/>
      <c r="D242" s="1"/>
      <c r="E242" s="1"/>
      <c r="F242" s="1"/>
      <c r="G242" s="1"/>
      <c r="H242" s="1"/>
      <c r="I242" s="9"/>
      <c r="L242" s="1"/>
      <c r="O242" s="9"/>
      <c r="Q242" s="1"/>
      <c r="R242" s="1"/>
      <c r="S242" s="1"/>
      <c r="T242" s="1"/>
      <c r="U242" s="1"/>
      <c r="V242" s="1"/>
      <c r="W242" s="9"/>
      <c r="Z242" s="9"/>
      <c r="AC242" s="9"/>
      <c r="AE242" s="1"/>
      <c r="AK242" s="9"/>
      <c r="AN242" s="9"/>
      <c r="AQ242" s="9"/>
      <c r="AS242" s="1"/>
      <c r="AY242" s="9"/>
      <c r="BB242" s="9"/>
      <c r="BE242" s="1"/>
      <c r="BF242" s="9"/>
      <c r="BH242" s="1"/>
      <c r="BM242" s="1"/>
      <c r="BN242" s="1"/>
    </row>
    <row r="243" spans="1:66">
      <c r="A243" s="1"/>
      <c r="B243" s="1"/>
      <c r="C243" s="1"/>
      <c r="D243" s="1"/>
      <c r="E243" s="1"/>
      <c r="F243" s="1"/>
      <c r="G243" s="1"/>
      <c r="H243" s="1"/>
      <c r="I243" s="9"/>
      <c r="L243" s="1"/>
      <c r="O243" s="9"/>
      <c r="Q243" s="1"/>
      <c r="R243" s="1"/>
      <c r="S243" s="1"/>
      <c r="T243" s="1"/>
      <c r="U243" s="1"/>
      <c r="V243" s="1"/>
      <c r="W243" s="9"/>
      <c r="Z243" s="9"/>
      <c r="AC243" s="9"/>
      <c r="AE243" s="1"/>
      <c r="AK243" s="9"/>
      <c r="AN243" s="9"/>
      <c r="AQ243" s="9"/>
      <c r="AS243" s="1"/>
      <c r="AY243" s="9"/>
      <c r="BB243" s="9"/>
      <c r="BE243" s="1"/>
      <c r="BF243" s="9"/>
      <c r="BH243" s="1"/>
      <c r="BM243" s="1"/>
      <c r="BN243" s="1"/>
    </row>
    <row r="244" spans="1:66">
      <c r="A244" s="1"/>
      <c r="B244" s="1"/>
      <c r="C244" s="1"/>
      <c r="D244" s="1"/>
      <c r="E244" s="1"/>
      <c r="F244" s="1"/>
      <c r="G244" s="1"/>
      <c r="H244" s="1"/>
      <c r="I244" s="9"/>
      <c r="L244" s="1"/>
      <c r="O244" s="9"/>
      <c r="Q244" s="1"/>
      <c r="R244" s="1"/>
      <c r="S244" s="1"/>
      <c r="T244" s="1"/>
      <c r="U244" s="1"/>
      <c r="V244" s="1"/>
      <c r="W244" s="9"/>
      <c r="Z244" s="9"/>
      <c r="AC244" s="9"/>
      <c r="AE244" s="1"/>
      <c r="AK244" s="9"/>
      <c r="AN244" s="9"/>
      <c r="AQ244" s="9"/>
      <c r="AS244" s="1"/>
      <c r="AY244" s="9"/>
      <c r="BB244" s="9"/>
      <c r="BE244" s="1"/>
      <c r="BF244" s="9"/>
      <c r="BH244" s="1"/>
      <c r="BM244" s="1"/>
      <c r="BN244" s="1"/>
    </row>
    <row r="245" spans="1:66">
      <c r="A245" s="1"/>
      <c r="B245" s="1"/>
      <c r="C245" s="1"/>
      <c r="D245" s="1"/>
      <c r="E245" s="1"/>
      <c r="F245" s="1"/>
      <c r="G245" s="1"/>
      <c r="H245" s="1"/>
      <c r="I245" s="9"/>
      <c r="L245" s="1"/>
      <c r="O245" s="9"/>
      <c r="Q245" s="1"/>
      <c r="R245" s="1"/>
      <c r="S245" s="1"/>
      <c r="T245" s="1"/>
      <c r="U245" s="1"/>
      <c r="V245" s="1"/>
      <c r="W245" s="9"/>
      <c r="Z245" s="9"/>
      <c r="AC245" s="9"/>
      <c r="AE245" s="1"/>
      <c r="AK245" s="9"/>
      <c r="AN245" s="9"/>
      <c r="AQ245" s="9"/>
      <c r="AS245" s="1"/>
      <c r="AY245" s="9"/>
      <c r="BB245" s="9"/>
      <c r="BE245" s="1"/>
      <c r="BF245" s="9"/>
      <c r="BH245" s="1"/>
      <c r="BM245" s="1"/>
      <c r="BN245" s="1"/>
    </row>
    <row r="246" spans="1:66">
      <c r="A246" s="1"/>
      <c r="B246" s="1"/>
      <c r="C246" s="1"/>
      <c r="D246" s="1"/>
      <c r="E246" s="1"/>
      <c r="F246" s="1"/>
      <c r="G246" s="1"/>
      <c r="H246" s="1"/>
      <c r="I246" s="9"/>
      <c r="L246" s="1"/>
      <c r="O246" s="9"/>
      <c r="Q246" s="1"/>
      <c r="R246" s="1"/>
      <c r="S246" s="1"/>
      <c r="T246" s="1"/>
      <c r="U246" s="1"/>
      <c r="V246" s="1"/>
      <c r="W246" s="9"/>
      <c r="Z246" s="9"/>
      <c r="AC246" s="9"/>
      <c r="AE246" s="1"/>
      <c r="AK246" s="9"/>
      <c r="AN246" s="9"/>
      <c r="AQ246" s="9"/>
      <c r="AS246" s="1"/>
      <c r="AY246" s="9"/>
      <c r="BB246" s="9"/>
      <c r="BE246" s="1"/>
      <c r="BF246" s="9"/>
      <c r="BH246" s="1"/>
      <c r="BM246" s="1"/>
      <c r="BN246" s="1"/>
    </row>
    <row r="247" spans="1:66">
      <c r="A247" s="1"/>
      <c r="B247" s="1"/>
      <c r="C247" s="1"/>
      <c r="D247" s="1"/>
      <c r="E247" s="1"/>
      <c r="F247" s="1"/>
      <c r="G247" s="1"/>
      <c r="H247" s="1"/>
      <c r="I247" s="9"/>
      <c r="L247" s="1"/>
      <c r="O247" s="9"/>
      <c r="Q247" s="1"/>
      <c r="R247" s="1"/>
      <c r="S247" s="1"/>
      <c r="T247" s="1"/>
      <c r="U247" s="1"/>
      <c r="V247" s="1"/>
      <c r="W247" s="9"/>
      <c r="Z247" s="9"/>
      <c r="AC247" s="9"/>
      <c r="AE247" s="1"/>
      <c r="AK247" s="9"/>
      <c r="AN247" s="9"/>
      <c r="AQ247" s="9"/>
      <c r="AS247" s="1"/>
      <c r="AY247" s="9"/>
      <c r="BB247" s="9"/>
      <c r="BE247" s="1"/>
      <c r="BF247" s="9"/>
      <c r="BH247" s="1"/>
      <c r="BM247" s="1"/>
      <c r="BN247" s="1"/>
    </row>
    <row r="248" spans="1:66">
      <c r="A248" s="1"/>
      <c r="B248" s="1"/>
      <c r="C248" s="1"/>
      <c r="D248" s="1"/>
      <c r="E248" s="1"/>
      <c r="F248" s="1"/>
      <c r="G248" s="1"/>
      <c r="H248" s="1"/>
      <c r="I248" s="9"/>
      <c r="L248" s="1"/>
      <c r="O248" s="9"/>
      <c r="Q248" s="1"/>
      <c r="R248" s="1"/>
      <c r="S248" s="1"/>
      <c r="T248" s="1"/>
      <c r="U248" s="1"/>
      <c r="V248" s="1"/>
      <c r="W248" s="9"/>
      <c r="Z248" s="9"/>
      <c r="AC248" s="9"/>
      <c r="AE248" s="1"/>
      <c r="AK248" s="9"/>
      <c r="AN248" s="9"/>
      <c r="AQ248" s="9"/>
      <c r="AS248" s="1"/>
      <c r="AY248" s="9"/>
      <c r="BB248" s="9"/>
      <c r="BE248" s="1"/>
      <c r="BF248" s="9"/>
      <c r="BH248" s="1"/>
      <c r="BM248" s="1"/>
      <c r="BN248" s="1"/>
    </row>
    <row r="249" spans="1:66">
      <c r="A249" s="1"/>
      <c r="B249" s="1"/>
      <c r="C249" s="1"/>
      <c r="D249" s="1"/>
      <c r="E249" s="1"/>
      <c r="F249" s="1"/>
      <c r="G249" s="1"/>
      <c r="H249" s="1"/>
      <c r="I249" s="9"/>
      <c r="L249" s="1"/>
      <c r="O249" s="9"/>
      <c r="Q249" s="1"/>
      <c r="R249" s="1"/>
      <c r="S249" s="1"/>
      <c r="T249" s="1"/>
      <c r="U249" s="1"/>
      <c r="V249" s="1"/>
      <c r="W249" s="9"/>
      <c r="Z249" s="9"/>
      <c r="AC249" s="9"/>
      <c r="AE249" s="1"/>
      <c r="AK249" s="9"/>
      <c r="AN249" s="9"/>
      <c r="AQ249" s="9"/>
      <c r="AS249" s="1"/>
      <c r="AY249" s="9"/>
      <c r="BB249" s="9"/>
      <c r="BE249" s="1"/>
      <c r="BF249" s="9"/>
      <c r="BH249" s="1"/>
      <c r="BM249" s="1"/>
      <c r="BN249" s="1"/>
    </row>
    <row r="250" spans="1:66">
      <c r="A250" s="1"/>
      <c r="B250" s="1"/>
      <c r="C250" s="1"/>
      <c r="D250" s="1"/>
      <c r="E250" s="1"/>
      <c r="F250" s="1"/>
      <c r="G250" s="1"/>
      <c r="H250" s="1"/>
      <c r="I250" s="9"/>
      <c r="L250" s="1"/>
      <c r="O250" s="9"/>
      <c r="Q250" s="1"/>
      <c r="R250" s="1"/>
      <c r="S250" s="1"/>
      <c r="T250" s="1"/>
      <c r="U250" s="1"/>
      <c r="V250" s="1"/>
      <c r="W250" s="9"/>
      <c r="Z250" s="9"/>
      <c r="AC250" s="9"/>
      <c r="AE250" s="1"/>
      <c r="AK250" s="9"/>
      <c r="AN250" s="9"/>
      <c r="AQ250" s="9"/>
      <c r="AS250" s="1"/>
      <c r="AY250" s="9"/>
      <c r="BB250" s="9"/>
      <c r="BE250" s="1"/>
      <c r="BF250" s="9"/>
      <c r="BH250" s="1"/>
      <c r="BM250" s="1"/>
      <c r="BN250" s="1"/>
    </row>
    <row r="251" spans="1:66">
      <c r="A251" s="1"/>
      <c r="B251" s="1"/>
      <c r="C251" s="1"/>
      <c r="D251" s="1"/>
      <c r="E251" s="1"/>
      <c r="F251" s="1"/>
      <c r="G251" s="1"/>
      <c r="H251" s="1"/>
      <c r="I251" s="9"/>
      <c r="L251" s="1"/>
      <c r="O251" s="9"/>
      <c r="Q251" s="1"/>
      <c r="R251" s="1"/>
      <c r="S251" s="1"/>
      <c r="T251" s="1"/>
      <c r="U251" s="1"/>
      <c r="V251" s="1"/>
      <c r="W251" s="9"/>
      <c r="Z251" s="9"/>
      <c r="AC251" s="9"/>
      <c r="AE251" s="1"/>
      <c r="AK251" s="9"/>
      <c r="AN251" s="9"/>
      <c r="AQ251" s="9"/>
      <c r="AS251" s="1"/>
      <c r="AY251" s="9"/>
      <c r="BB251" s="9"/>
      <c r="BE251" s="1"/>
      <c r="BF251" s="9"/>
      <c r="BH251" s="1"/>
      <c r="BM251" s="1"/>
      <c r="BN251" s="1"/>
    </row>
    <row r="252" spans="1:66">
      <c r="A252" s="1"/>
      <c r="B252" s="1"/>
      <c r="C252" s="1"/>
      <c r="D252" s="1"/>
      <c r="E252" s="1"/>
      <c r="F252" s="1"/>
      <c r="G252" s="1"/>
      <c r="H252" s="1"/>
      <c r="I252" s="9"/>
      <c r="L252" s="1"/>
      <c r="O252" s="9"/>
      <c r="Q252" s="1"/>
      <c r="R252" s="1"/>
      <c r="S252" s="1"/>
      <c r="T252" s="1"/>
      <c r="U252" s="1"/>
      <c r="V252" s="1"/>
      <c r="W252" s="9"/>
      <c r="Z252" s="9"/>
      <c r="AC252" s="9"/>
      <c r="AE252" s="1"/>
      <c r="AK252" s="9"/>
      <c r="AN252" s="9"/>
      <c r="AQ252" s="9"/>
      <c r="AS252" s="1"/>
      <c r="AY252" s="9"/>
      <c r="BB252" s="9"/>
      <c r="BE252" s="1"/>
      <c r="BF252" s="9"/>
      <c r="BH252" s="1"/>
      <c r="BM252" s="1"/>
      <c r="BN252" s="1"/>
    </row>
    <row r="253" spans="1:66">
      <c r="A253" s="1"/>
      <c r="B253" s="1"/>
      <c r="C253" s="1"/>
      <c r="D253" s="1"/>
      <c r="E253" s="1"/>
      <c r="F253" s="1"/>
      <c r="G253" s="1"/>
      <c r="H253" s="1"/>
      <c r="I253" s="9"/>
      <c r="L253" s="1"/>
      <c r="O253" s="9"/>
      <c r="Q253" s="1"/>
      <c r="R253" s="1"/>
      <c r="S253" s="1"/>
      <c r="T253" s="1"/>
      <c r="U253" s="1"/>
      <c r="V253" s="1"/>
      <c r="W253" s="9"/>
      <c r="Z253" s="9"/>
      <c r="AC253" s="9"/>
      <c r="AE253" s="1"/>
      <c r="AK253" s="9"/>
      <c r="AN253" s="9"/>
      <c r="AQ253" s="9"/>
      <c r="AS253" s="1"/>
      <c r="AY253" s="9"/>
      <c r="BB253" s="9"/>
      <c r="BE253" s="1"/>
      <c r="BF253" s="9"/>
      <c r="BH253" s="1"/>
      <c r="BM253" s="1"/>
      <c r="BN253" s="1"/>
    </row>
    <row r="254" spans="1:66">
      <c r="A254" s="1"/>
      <c r="B254" s="1"/>
      <c r="C254" s="1"/>
      <c r="D254" s="1"/>
      <c r="E254" s="1"/>
      <c r="F254" s="1"/>
      <c r="G254" s="1"/>
      <c r="H254" s="1"/>
      <c r="I254" s="9"/>
      <c r="L254" s="1"/>
      <c r="O254" s="9"/>
      <c r="Q254" s="1"/>
      <c r="R254" s="1"/>
      <c r="S254" s="1"/>
      <c r="T254" s="1"/>
      <c r="U254" s="1"/>
      <c r="V254" s="1"/>
      <c r="W254" s="9"/>
      <c r="Z254" s="9"/>
      <c r="AC254" s="9"/>
      <c r="AE254" s="1"/>
      <c r="AK254" s="9"/>
      <c r="AN254" s="9"/>
      <c r="AQ254" s="9"/>
      <c r="AS254" s="1"/>
      <c r="AY254" s="9"/>
      <c r="BB254" s="9"/>
      <c r="BE254" s="1"/>
      <c r="BF254" s="9"/>
      <c r="BH254" s="1"/>
      <c r="BM254" s="1"/>
      <c r="BN254" s="1"/>
    </row>
    <row r="255" spans="1:66">
      <c r="A255" s="1"/>
      <c r="B255" s="1"/>
      <c r="C255" s="1"/>
      <c r="D255" s="1"/>
      <c r="E255" s="1"/>
      <c r="F255" s="1"/>
      <c r="G255" s="1"/>
      <c r="H255" s="1"/>
      <c r="I255" s="9"/>
      <c r="L255" s="1"/>
      <c r="O255" s="9"/>
      <c r="Q255" s="1"/>
      <c r="R255" s="1"/>
      <c r="S255" s="1"/>
      <c r="T255" s="1"/>
      <c r="U255" s="1"/>
      <c r="V255" s="1"/>
      <c r="W255" s="9"/>
      <c r="Z255" s="9"/>
      <c r="AC255" s="9"/>
      <c r="AE255" s="1"/>
      <c r="AK255" s="9"/>
      <c r="AN255" s="9"/>
      <c r="AQ255" s="9"/>
      <c r="AS255" s="1"/>
      <c r="AY255" s="9"/>
      <c r="BB255" s="9"/>
      <c r="BE255" s="1"/>
      <c r="BF255" s="9"/>
      <c r="BH255" s="1"/>
      <c r="BM255" s="1"/>
      <c r="BN255" s="1"/>
    </row>
    <row r="256" spans="1:66">
      <c r="A256" s="1"/>
      <c r="B256" s="1"/>
      <c r="C256" s="1"/>
      <c r="D256" s="1"/>
      <c r="E256" s="1"/>
      <c r="F256" s="1"/>
      <c r="G256" s="1"/>
      <c r="H256" s="1"/>
      <c r="I256" s="9"/>
      <c r="L256" s="1"/>
      <c r="O256" s="9"/>
      <c r="Q256" s="1"/>
      <c r="R256" s="1"/>
      <c r="S256" s="1"/>
      <c r="T256" s="1"/>
      <c r="U256" s="1"/>
      <c r="V256" s="1"/>
      <c r="W256" s="9"/>
      <c r="Z256" s="9"/>
      <c r="AC256" s="9"/>
      <c r="AE256" s="1"/>
      <c r="AK256" s="9"/>
      <c r="AN256" s="9"/>
      <c r="AQ256" s="9"/>
      <c r="AS256" s="1"/>
      <c r="AY256" s="9"/>
      <c r="BB256" s="9"/>
      <c r="BE256" s="1"/>
      <c r="BF256" s="9"/>
      <c r="BH256" s="1"/>
      <c r="BM256" s="1"/>
      <c r="BN256" s="1"/>
    </row>
    <row r="257" spans="1:66">
      <c r="A257" s="1"/>
      <c r="B257" s="1"/>
      <c r="C257" s="1"/>
      <c r="D257" s="1"/>
      <c r="E257" s="1"/>
      <c r="F257" s="1"/>
      <c r="G257" s="1"/>
      <c r="H257" s="1"/>
      <c r="I257" s="9"/>
      <c r="L257" s="1"/>
      <c r="O257" s="9"/>
      <c r="Q257" s="1"/>
      <c r="R257" s="1"/>
      <c r="S257" s="1"/>
      <c r="T257" s="1"/>
      <c r="U257" s="1"/>
      <c r="V257" s="1"/>
      <c r="W257" s="9"/>
      <c r="Z257" s="9"/>
      <c r="AC257" s="9"/>
      <c r="AE257" s="1"/>
      <c r="AK257" s="9"/>
      <c r="AN257" s="9"/>
      <c r="AQ257" s="9"/>
      <c r="AS257" s="1"/>
      <c r="AY257" s="9"/>
      <c r="BB257" s="9"/>
      <c r="BE257" s="1"/>
      <c r="BF257" s="9"/>
      <c r="BH257" s="1"/>
      <c r="BM257" s="1"/>
      <c r="BN257" s="1"/>
    </row>
    <row r="258" spans="1:66">
      <c r="A258" s="1"/>
      <c r="B258" s="1"/>
      <c r="C258" s="1"/>
      <c r="D258" s="1"/>
      <c r="E258" s="1"/>
      <c r="F258" s="1"/>
      <c r="G258" s="1"/>
      <c r="H258" s="1"/>
      <c r="I258" s="9"/>
      <c r="L258" s="1"/>
      <c r="O258" s="9"/>
      <c r="Q258" s="1"/>
      <c r="R258" s="1"/>
      <c r="S258" s="1"/>
      <c r="T258" s="1"/>
      <c r="U258" s="1"/>
      <c r="V258" s="1"/>
      <c r="W258" s="9"/>
      <c r="Z258" s="9"/>
      <c r="AC258" s="9"/>
      <c r="AE258" s="1"/>
      <c r="AK258" s="9"/>
      <c r="AN258" s="9"/>
      <c r="AQ258" s="9"/>
      <c r="AS258" s="1"/>
      <c r="AY258" s="9"/>
      <c r="BB258" s="9"/>
      <c r="BE258" s="1"/>
      <c r="BF258" s="9"/>
      <c r="BH258" s="1"/>
      <c r="BM258" s="1"/>
      <c r="BN258" s="1"/>
    </row>
    <row r="259" spans="1:66">
      <c r="A259" s="1"/>
      <c r="B259" s="1"/>
      <c r="C259" s="1"/>
      <c r="D259" s="1"/>
      <c r="E259" s="1"/>
      <c r="F259" s="1"/>
      <c r="G259" s="1"/>
      <c r="H259" s="1"/>
      <c r="I259" s="9"/>
      <c r="L259" s="1"/>
      <c r="O259" s="9"/>
      <c r="Q259" s="1"/>
      <c r="R259" s="1"/>
      <c r="S259" s="1"/>
      <c r="T259" s="1"/>
      <c r="U259" s="1"/>
      <c r="V259" s="1"/>
      <c r="W259" s="9"/>
      <c r="Z259" s="9"/>
      <c r="AC259" s="9"/>
      <c r="AE259" s="1"/>
      <c r="AK259" s="9"/>
      <c r="AN259" s="9"/>
      <c r="AQ259" s="9"/>
      <c r="AS259" s="1"/>
      <c r="AY259" s="9"/>
      <c r="BB259" s="9"/>
      <c r="BE259" s="1"/>
      <c r="BF259" s="9"/>
      <c r="BH259" s="1"/>
      <c r="BM259" s="1"/>
      <c r="BN259" s="1"/>
    </row>
    <row r="260" spans="1:66">
      <c r="A260" s="1"/>
      <c r="B260" s="1"/>
      <c r="C260" s="1"/>
      <c r="D260" s="1"/>
      <c r="E260" s="1"/>
      <c r="F260" s="1"/>
      <c r="G260" s="1"/>
      <c r="H260" s="1"/>
      <c r="I260" s="9"/>
      <c r="L260" s="1"/>
      <c r="O260" s="9"/>
      <c r="Q260" s="1"/>
      <c r="R260" s="1"/>
      <c r="S260" s="1"/>
      <c r="T260" s="1"/>
      <c r="U260" s="1"/>
      <c r="V260" s="1"/>
      <c r="W260" s="9"/>
      <c r="Z260" s="9"/>
      <c r="AC260" s="9"/>
      <c r="AE260" s="1"/>
      <c r="AK260" s="9"/>
      <c r="AN260" s="9"/>
      <c r="AQ260" s="9"/>
      <c r="AS260" s="1"/>
      <c r="AY260" s="9"/>
      <c r="BB260" s="9"/>
      <c r="BE260" s="1"/>
      <c r="BF260" s="9"/>
      <c r="BH260" s="1"/>
      <c r="BM260" s="1"/>
      <c r="BN260" s="1"/>
    </row>
    <row r="261" spans="1:66">
      <c r="A261" s="1"/>
      <c r="B261" s="1"/>
      <c r="C261" s="1"/>
      <c r="D261" s="1"/>
      <c r="E261" s="1"/>
      <c r="F261" s="1"/>
      <c r="G261" s="1"/>
      <c r="H261" s="1"/>
      <c r="I261" s="9"/>
      <c r="L261" s="1"/>
      <c r="O261" s="9"/>
      <c r="Q261" s="1"/>
      <c r="R261" s="1"/>
      <c r="S261" s="1"/>
      <c r="T261" s="1"/>
      <c r="U261" s="1"/>
      <c r="V261" s="1"/>
      <c r="W261" s="9"/>
      <c r="Z261" s="9"/>
      <c r="AC261" s="9"/>
      <c r="AE261" s="1"/>
      <c r="AK261" s="9"/>
      <c r="AN261" s="9"/>
      <c r="AQ261" s="9"/>
      <c r="AS261" s="1"/>
      <c r="AY261" s="9"/>
      <c r="BB261" s="9"/>
      <c r="BE261" s="1"/>
      <c r="BF261" s="9"/>
      <c r="BH261" s="1"/>
      <c r="BM261" s="1"/>
      <c r="BN261" s="1"/>
    </row>
    <row r="262" spans="1:66">
      <c r="A262" s="1"/>
      <c r="B262" s="1"/>
      <c r="C262" s="1"/>
      <c r="D262" s="1"/>
      <c r="E262" s="1"/>
      <c r="F262" s="1"/>
      <c r="G262" s="1"/>
      <c r="H262" s="1"/>
      <c r="I262" s="9"/>
      <c r="L262" s="1"/>
      <c r="O262" s="9"/>
      <c r="Q262" s="1"/>
      <c r="R262" s="1"/>
      <c r="S262" s="1"/>
      <c r="T262" s="1"/>
      <c r="U262" s="1"/>
      <c r="V262" s="1"/>
      <c r="W262" s="9"/>
      <c r="Z262" s="9"/>
      <c r="AC262" s="9"/>
      <c r="AE262" s="1"/>
      <c r="AK262" s="9"/>
      <c r="AN262" s="9"/>
      <c r="AQ262" s="9"/>
      <c r="AS262" s="1"/>
      <c r="AY262" s="9"/>
      <c r="BB262" s="9"/>
      <c r="BE262" s="1"/>
      <c r="BF262" s="9"/>
      <c r="BH262" s="1"/>
      <c r="BM262" s="1"/>
      <c r="BN262" s="1"/>
    </row>
    <row r="263" spans="1:66">
      <c r="A263" s="1"/>
      <c r="B263" s="1"/>
      <c r="C263" s="1"/>
      <c r="D263" s="1"/>
      <c r="E263" s="1"/>
      <c r="F263" s="1"/>
      <c r="G263" s="1"/>
      <c r="H263" s="1"/>
      <c r="I263" s="9"/>
      <c r="L263" s="1"/>
      <c r="O263" s="9"/>
      <c r="Q263" s="1"/>
      <c r="R263" s="1"/>
      <c r="S263" s="1"/>
      <c r="T263" s="1"/>
      <c r="U263" s="1"/>
      <c r="V263" s="1"/>
      <c r="W263" s="9"/>
      <c r="Z263" s="9"/>
      <c r="AC263" s="9"/>
      <c r="AE263" s="1"/>
      <c r="AK263" s="9"/>
      <c r="AN263" s="9"/>
      <c r="AQ263" s="9"/>
      <c r="AS263" s="1"/>
      <c r="AY263" s="9"/>
      <c r="BB263" s="9"/>
      <c r="BE263" s="1"/>
      <c r="BF263" s="9"/>
      <c r="BH263" s="1"/>
      <c r="BM263" s="1"/>
      <c r="BN263" s="1"/>
    </row>
    <row r="264" spans="1:66">
      <c r="A264" s="1"/>
      <c r="B264" s="1"/>
      <c r="C264" s="1"/>
      <c r="D264" s="1"/>
      <c r="E264" s="1"/>
      <c r="F264" s="1"/>
      <c r="G264" s="1"/>
      <c r="H264" s="1"/>
      <c r="I264" s="9"/>
      <c r="L264" s="1"/>
      <c r="O264" s="9"/>
      <c r="Q264" s="1"/>
      <c r="R264" s="1"/>
      <c r="S264" s="1"/>
      <c r="T264" s="1"/>
      <c r="U264" s="1"/>
      <c r="V264" s="1"/>
      <c r="W264" s="9"/>
      <c r="Z264" s="9"/>
      <c r="AC264" s="9"/>
      <c r="AE264" s="1"/>
      <c r="AK264" s="9"/>
      <c r="AN264" s="9"/>
      <c r="AQ264" s="9"/>
      <c r="AS264" s="1"/>
      <c r="AY264" s="9"/>
      <c r="BB264" s="9"/>
      <c r="BE264" s="1"/>
      <c r="BF264" s="9"/>
      <c r="BH264" s="1"/>
      <c r="BM264" s="1"/>
      <c r="BN264" s="1"/>
    </row>
    <row r="265" spans="1:66">
      <c r="A265" s="1"/>
      <c r="B265" s="1"/>
      <c r="C265" s="1"/>
      <c r="D265" s="1"/>
      <c r="E265" s="1"/>
      <c r="F265" s="1"/>
      <c r="G265" s="1"/>
      <c r="H265" s="1"/>
      <c r="I265" s="9"/>
      <c r="L265" s="1"/>
      <c r="O265" s="9"/>
      <c r="Q265" s="1"/>
      <c r="R265" s="1"/>
      <c r="S265" s="1"/>
      <c r="T265" s="1"/>
      <c r="U265" s="1"/>
      <c r="V265" s="1"/>
      <c r="W265" s="9"/>
      <c r="Z265" s="9"/>
      <c r="AC265" s="9"/>
      <c r="AE265" s="1"/>
      <c r="AK265" s="9"/>
      <c r="AN265" s="9"/>
      <c r="AQ265" s="9"/>
      <c r="AS265" s="1"/>
      <c r="AY265" s="9"/>
      <c r="BB265" s="9"/>
      <c r="BE265" s="1"/>
      <c r="BF265" s="9"/>
      <c r="BH265" s="1"/>
      <c r="BM265" s="1"/>
      <c r="BN265" s="1"/>
    </row>
    <row r="266" spans="1:66">
      <c r="A266" s="1"/>
      <c r="B266" s="1"/>
      <c r="C266" s="1"/>
      <c r="D266" s="1"/>
      <c r="E266" s="1"/>
      <c r="F266" s="1"/>
      <c r="G266" s="1"/>
      <c r="H266" s="1"/>
      <c r="I266" s="9"/>
      <c r="L266" s="1"/>
      <c r="O266" s="9"/>
      <c r="Q266" s="1"/>
      <c r="R266" s="1"/>
      <c r="S266" s="1"/>
      <c r="T266" s="1"/>
      <c r="U266" s="1"/>
      <c r="V266" s="1"/>
      <c r="W266" s="9"/>
      <c r="Z266" s="9"/>
      <c r="AC266" s="9"/>
      <c r="AE266" s="1"/>
      <c r="AK266" s="9"/>
      <c r="AN266" s="9"/>
      <c r="AQ266" s="9"/>
      <c r="AS266" s="1"/>
      <c r="AY266" s="9"/>
      <c r="BB266" s="9"/>
      <c r="BE266" s="1"/>
      <c r="BF266" s="9"/>
      <c r="BH266" s="1"/>
      <c r="BM266" s="1"/>
      <c r="BN266" s="1"/>
    </row>
    <row r="267" spans="1:66">
      <c r="A267" s="1"/>
      <c r="B267" s="1"/>
      <c r="C267" s="1"/>
      <c r="D267" s="1"/>
      <c r="E267" s="1"/>
      <c r="F267" s="1"/>
      <c r="G267" s="1"/>
      <c r="H267" s="1"/>
      <c r="I267" s="9"/>
      <c r="L267" s="1"/>
      <c r="O267" s="9"/>
      <c r="Q267" s="1"/>
      <c r="R267" s="1"/>
      <c r="S267" s="1"/>
      <c r="T267" s="1"/>
      <c r="U267" s="1"/>
      <c r="V267" s="1"/>
      <c r="W267" s="9"/>
      <c r="Z267" s="9"/>
      <c r="AC267" s="9"/>
      <c r="AE267" s="1"/>
      <c r="AK267" s="9"/>
      <c r="AN267" s="9"/>
      <c r="AQ267" s="9"/>
      <c r="AS267" s="1"/>
      <c r="AY267" s="9"/>
      <c r="BB267" s="9"/>
      <c r="BE267" s="1"/>
      <c r="BF267" s="9"/>
      <c r="BH267" s="1"/>
      <c r="BM267" s="1"/>
      <c r="BN267" s="1"/>
    </row>
    <row r="268" spans="1:66">
      <c r="A268" s="1"/>
      <c r="B268" s="1"/>
      <c r="C268" s="1"/>
      <c r="D268" s="1"/>
      <c r="E268" s="1"/>
      <c r="F268" s="1"/>
      <c r="G268" s="1"/>
      <c r="H268" s="1"/>
      <c r="I268" s="9"/>
      <c r="L268" s="1"/>
      <c r="O268" s="9"/>
      <c r="Q268" s="1"/>
      <c r="R268" s="1"/>
      <c r="S268" s="1"/>
      <c r="T268" s="1"/>
      <c r="U268" s="1"/>
      <c r="V268" s="1"/>
      <c r="W268" s="9"/>
      <c r="Z268" s="9"/>
      <c r="AC268" s="9"/>
      <c r="AE268" s="1"/>
      <c r="AK268" s="9"/>
      <c r="AN268" s="9"/>
      <c r="AQ268" s="9"/>
      <c r="AS268" s="1"/>
      <c r="AY268" s="9"/>
      <c r="BB268" s="9"/>
      <c r="BE268" s="1"/>
      <c r="BF268" s="9"/>
      <c r="BH268" s="1"/>
      <c r="BM268" s="1"/>
      <c r="BN268" s="1"/>
    </row>
    <row r="269" spans="1:66">
      <c r="A269" s="1"/>
      <c r="B269" s="1"/>
      <c r="C269" s="1"/>
      <c r="D269" s="1"/>
      <c r="E269" s="1"/>
      <c r="F269" s="1"/>
      <c r="G269" s="1"/>
      <c r="H269" s="1"/>
      <c r="I269" s="9"/>
      <c r="L269" s="1"/>
      <c r="O269" s="9"/>
      <c r="Q269" s="1"/>
      <c r="R269" s="1"/>
      <c r="S269" s="1"/>
      <c r="T269" s="1"/>
      <c r="U269" s="1"/>
      <c r="V269" s="1"/>
      <c r="W269" s="9"/>
      <c r="Z269" s="9"/>
      <c r="AC269" s="9"/>
      <c r="AE269" s="1"/>
      <c r="AK269" s="9"/>
      <c r="AN269" s="9"/>
      <c r="AQ269" s="9"/>
      <c r="AS269" s="1"/>
      <c r="AY269" s="9"/>
      <c r="BB269" s="9"/>
      <c r="BE269" s="1"/>
      <c r="BF269" s="9"/>
      <c r="BH269" s="1"/>
      <c r="BM269" s="1"/>
      <c r="BN269" s="1"/>
    </row>
    <row r="270" spans="1:66">
      <c r="A270" s="1"/>
      <c r="B270" s="1"/>
      <c r="C270" s="1"/>
      <c r="D270" s="1"/>
      <c r="E270" s="1"/>
      <c r="F270" s="1"/>
      <c r="G270" s="1"/>
      <c r="H270" s="1"/>
      <c r="I270" s="9"/>
      <c r="L270" s="1"/>
      <c r="O270" s="9"/>
      <c r="Q270" s="1"/>
      <c r="R270" s="1"/>
      <c r="S270" s="1"/>
      <c r="T270" s="1"/>
      <c r="U270" s="1"/>
      <c r="V270" s="1"/>
      <c r="W270" s="9"/>
      <c r="Z270" s="9"/>
      <c r="AC270" s="9"/>
      <c r="AE270" s="1"/>
      <c r="AK270" s="9"/>
      <c r="AN270" s="9"/>
      <c r="AQ270" s="9"/>
      <c r="AS270" s="1"/>
      <c r="AY270" s="9"/>
      <c r="BB270" s="9"/>
      <c r="BE270" s="1"/>
      <c r="BF270" s="9"/>
      <c r="BH270" s="1"/>
      <c r="BM270" s="1"/>
      <c r="BN270" s="1"/>
    </row>
    <row r="271" spans="1:66">
      <c r="A271" s="1"/>
      <c r="B271" s="1"/>
      <c r="C271" s="1"/>
      <c r="D271" s="1"/>
      <c r="E271" s="1"/>
      <c r="F271" s="1"/>
      <c r="G271" s="1"/>
      <c r="H271" s="1"/>
      <c r="I271" s="9"/>
      <c r="L271" s="1"/>
      <c r="O271" s="9"/>
      <c r="Q271" s="1"/>
      <c r="R271" s="1"/>
      <c r="S271" s="1"/>
      <c r="T271" s="1"/>
      <c r="U271" s="1"/>
      <c r="V271" s="1"/>
      <c r="W271" s="9"/>
      <c r="Z271" s="9"/>
      <c r="AC271" s="9"/>
      <c r="AE271" s="1"/>
      <c r="AK271" s="9"/>
      <c r="AN271" s="9"/>
      <c r="AQ271" s="9"/>
      <c r="AS271" s="1"/>
      <c r="AY271" s="9"/>
      <c r="BB271" s="9"/>
      <c r="BE271" s="1"/>
      <c r="BF271" s="9"/>
      <c r="BH271" s="1"/>
      <c r="BM271" s="1"/>
      <c r="BN271" s="1"/>
    </row>
    <row r="272" spans="1:66">
      <c r="A272" s="1"/>
      <c r="B272" s="1"/>
      <c r="C272" s="1"/>
      <c r="D272" s="1"/>
      <c r="E272" s="1"/>
      <c r="F272" s="1"/>
      <c r="G272" s="1"/>
      <c r="H272" s="1"/>
      <c r="I272" s="9"/>
      <c r="L272" s="1"/>
      <c r="O272" s="9"/>
      <c r="Q272" s="1"/>
      <c r="R272" s="1"/>
      <c r="S272" s="1"/>
      <c r="T272" s="1"/>
      <c r="U272" s="1"/>
      <c r="V272" s="1"/>
      <c r="W272" s="9"/>
      <c r="Z272" s="9"/>
      <c r="AC272" s="9"/>
      <c r="AE272" s="1"/>
      <c r="AK272" s="9"/>
      <c r="AN272" s="9"/>
      <c r="AQ272" s="9"/>
      <c r="AS272" s="1"/>
      <c r="AY272" s="9"/>
      <c r="BB272" s="9"/>
      <c r="BE272" s="1"/>
      <c r="BF272" s="9"/>
      <c r="BH272" s="1"/>
      <c r="BM272" s="1"/>
      <c r="BN272" s="1"/>
    </row>
    <row r="273" spans="1:66">
      <c r="A273" s="1"/>
      <c r="B273" s="1"/>
      <c r="C273" s="1"/>
      <c r="D273" s="1"/>
      <c r="E273" s="1"/>
      <c r="F273" s="1"/>
      <c r="G273" s="1"/>
      <c r="H273" s="1"/>
      <c r="I273" s="9"/>
      <c r="L273" s="1"/>
      <c r="O273" s="9"/>
      <c r="Q273" s="1"/>
      <c r="R273" s="1"/>
      <c r="S273" s="1"/>
      <c r="T273" s="1"/>
      <c r="U273" s="1"/>
      <c r="V273" s="1"/>
      <c r="W273" s="9"/>
      <c r="Z273" s="9"/>
      <c r="AC273" s="9"/>
      <c r="AE273" s="1"/>
      <c r="AK273" s="9"/>
      <c r="AN273" s="9"/>
      <c r="AQ273" s="9"/>
      <c r="AS273" s="1"/>
      <c r="AY273" s="9"/>
      <c r="BB273" s="9"/>
      <c r="BE273" s="1"/>
      <c r="BF273" s="9"/>
      <c r="BH273" s="1"/>
      <c r="BM273" s="1"/>
      <c r="BN273" s="1"/>
    </row>
    <row r="274" spans="1:66">
      <c r="A274" s="1"/>
      <c r="B274" s="1"/>
      <c r="C274" s="1"/>
      <c r="D274" s="1"/>
      <c r="E274" s="1"/>
      <c r="F274" s="1"/>
      <c r="G274" s="1"/>
      <c r="H274" s="1"/>
      <c r="I274" s="9"/>
      <c r="L274" s="1"/>
      <c r="O274" s="9"/>
      <c r="Q274" s="1"/>
      <c r="R274" s="1"/>
      <c r="S274" s="1"/>
      <c r="T274" s="1"/>
      <c r="U274" s="1"/>
      <c r="V274" s="1"/>
      <c r="W274" s="9"/>
      <c r="Z274" s="9"/>
      <c r="AC274" s="9"/>
      <c r="AE274" s="1"/>
      <c r="AK274" s="9"/>
      <c r="AN274" s="9"/>
      <c r="AQ274" s="9"/>
      <c r="AS274" s="1"/>
      <c r="AY274" s="9"/>
      <c r="BB274" s="9"/>
      <c r="BE274" s="1"/>
      <c r="BF274" s="9"/>
      <c r="BH274" s="1"/>
      <c r="BM274" s="1"/>
      <c r="BN274" s="1"/>
    </row>
    <row r="275" spans="1:66">
      <c r="A275" s="1"/>
      <c r="B275" s="1"/>
      <c r="C275" s="1"/>
      <c r="D275" s="1"/>
      <c r="E275" s="1"/>
      <c r="F275" s="1"/>
      <c r="G275" s="1"/>
      <c r="H275" s="1"/>
      <c r="I275" s="9"/>
      <c r="L275" s="1"/>
      <c r="O275" s="9"/>
      <c r="Q275" s="1"/>
      <c r="R275" s="1"/>
      <c r="S275" s="1"/>
      <c r="T275" s="1"/>
      <c r="U275" s="1"/>
      <c r="V275" s="1"/>
      <c r="W275" s="9"/>
      <c r="Z275" s="9"/>
      <c r="AC275" s="9"/>
      <c r="AE275" s="1"/>
      <c r="AK275" s="9"/>
      <c r="AN275" s="9"/>
      <c r="AQ275" s="9"/>
      <c r="AS275" s="1"/>
      <c r="AY275" s="9"/>
      <c r="BB275" s="9"/>
      <c r="BE275" s="1"/>
      <c r="BF275" s="9"/>
      <c r="BH275" s="1"/>
      <c r="BM275" s="1"/>
      <c r="BN275" s="1"/>
    </row>
    <row r="276" spans="1:66">
      <c r="A276" s="1"/>
      <c r="B276" s="1"/>
      <c r="C276" s="1"/>
      <c r="D276" s="1"/>
      <c r="E276" s="1"/>
      <c r="F276" s="1"/>
      <c r="G276" s="1"/>
      <c r="H276" s="1"/>
      <c r="I276" s="9"/>
      <c r="L276" s="1"/>
      <c r="O276" s="9"/>
      <c r="Q276" s="1"/>
      <c r="R276" s="1"/>
      <c r="S276" s="1"/>
      <c r="T276" s="1"/>
      <c r="U276" s="1"/>
      <c r="V276" s="1"/>
      <c r="W276" s="9"/>
      <c r="Z276" s="9"/>
      <c r="AC276" s="9"/>
      <c r="AE276" s="1"/>
      <c r="AK276" s="9"/>
      <c r="AN276" s="9"/>
      <c r="AQ276" s="9"/>
      <c r="AS276" s="1"/>
      <c r="AY276" s="9"/>
      <c r="BB276" s="9"/>
      <c r="BE276" s="1"/>
      <c r="BF276" s="9"/>
      <c r="BH276" s="1"/>
      <c r="BM276" s="1"/>
      <c r="BN276" s="1"/>
    </row>
    <row r="277" spans="1:66">
      <c r="A277" s="1"/>
      <c r="B277" s="1"/>
      <c r="C277" s="1"/>
      <c r="D277" s="1"/>
      <c r="E277" s="1"/>
      <c r="F277" s="1"/>
      <c r="G277" s="1"/>
      <c r="H277" s="1"/>
      <c r="I277" s="9"/>
      <c r="L277" s="1"/>
      <c r="O277" s="9"/>
      <c r="Q277" s="1"/>
      <c r="R277" s="1"/>
      <c r="S277" s="1"/>
      <c r="T277" s="1"/>
      <c r="U277" s="1"/>
      <c r="V277" s="1"/>
      <c r="W277" s="9"/>
      <c r="Z277" s="9"/>
      <c r="AC277" s="9"/>
      <c r="AE277" s="1"/>
      <c r="AK277" s="9"/>
      <c r="AN277" s="9"/>
      <c r="AQ277" s="9"/>
      <c r="AS277" s="1"/>
      <c r="AY277" s="9"/>
      <c r="BB277" s="9"/>
      <c r="BE277" s="1"/>
      <c r="BF277" s="9"/>
      <c r="BH277" s="1"/>
      <c r="BM277" s="1"/>
      <c r="BN277" s="1"/>
    </row>
    <row r="278" spans="1:66">
      <c r="A278" s="1"/>
      <c r="B278" s="1"/>
      <c r="C278" s="1"/>
      <c r="D278" s="1"/>
      <c r="E278" s="1"/>
      <c r="F278" s="1"/>
      <c r="G278" s="1"/>
      <c r="H278" s="1"/>
      <c r="I278" s="9"/>
      <c r="L278" s="1"/>
      <c r="O278" s="9"/>
      <c r="Q278" s="1"/>
      <c r="R278" s="1"/>
      <c r="S278" s="1"/>
      <c r="T278" s="1"/>
      <c r="U278" s="1"/>
      <c r="V278" s="1"/>
      <c r="W278" s="9"/>
      <c r="Z278" s="9"/>
      <c r="AC278" s="9"/>
      <c r="AE278" s="1"/>
      <c r="AK278" s="9"/>
      <c r="AN278" s="9"/>
      <c r="AQ278" s="9"/>
      <c r="AS278" s="1"/>
      <c r="AY278" s="9"/>
      <c r="BB278" s="9"/>
      <c r="BE278" s="1"/>
      <c r="BF278" s="9"/>
      <c r="BH278" s="1"/>
      <c r="BM278" s="1"/>
      <c r="BN278" s="1"/>
    </row>
    <row r="279" spans="1:66">
      <c r="A279" s="1"/>
      <c r="B279" s="1"/>
      <c r="C279" s="1"/>
      <c r="D279" s="1"/>
      <c r="E279" s="1"/>
      <c r="F279" s="1"/>
      <c r="G279" s="1"/>
      <c r="H279" s="1"/>
      <c r="I279" s="9"/>
      <c r="L279" s="1"/>
      <c r="O279" s="9"/>
      <c r="Q279" s="1"/>
      <c r="R279" s="1"/>
      <c r="S279" s="1"/>
      <c r="T279" s="1"/>
      <c r="U279" s="1"/>
      <c r="V279" s="1"/>
      <c r="W279" s="9"/>
      <c r="Z279" s="9"/>
      <c r="AC279" s="9"/>
      <c r="AE279" s="1"/>
      <c r="AK279" s="9"/>
      <c r="AN279" s="9"/>
      <c r="AQ279" s="9"/>
      <c r="AS279" s="1"/>
      <c r="AY279" s="9"/>
      <c r="BB279" s="9"/>
      <c r="BE279" s="1"/>
      <c r="BF279" s="9"/>
      <c r="BH279" s="1"/>
      <c r="BM279" s="1"/>
      <c r="BN279" s="1"/>
    </row>
    <row r="280" spans="1:66">
      <c r="A280" s="1"/>
      <c r="B280" s="1"/>
      <c r="C280" s="1"/>
      <c r="D280" s="1"/>
      <c r="E280" s="1"/>
      <c r="F280" s="1"/>
      <c r="G280" s="1"/>
      <c r="H280" s="1"/>
      <c r="I280" s="9"/>
      <c r="L280" s="1"/>
      <c r="O280" s="9"/>
      <c r="Q280" s="1"/>
      <c r="R280" s="1"/>
      <c r="S280" s="1"/>
      <c r="T280" s="1"/>
      <c r="U280" s="1"/>
      <c r="V280" s="1"/>
      <c r="W280" s="9"/>
      <c r="Z280" s="9"/>
      <c r="AC280" s="9"/>
      <c r="AE280" s="1"/>
      <c r="AK280" s="9"/>
      <c r="AN280" s="9"/>
      <c r="AQ280" s="9"/>
      <c r="AS280" s="1"/>
      <c r="AY280" s="9"/>
      <c r="BB280" s="9"/>
      <c r="BE280" s="1"/>
      <c r="BF280" s="9"/>
      <c r="BH280" s="1"/>
      <c r="BM280" s="1"/>
      <c r="BN280" s="1"/>
    </row>
    <row r="281" spans="1:66">
      <c r="A281" s="1"/>
      <c r="B281" s="1"/>
      <c r="C281" s="1"/>
      <c r="D281" s="1"/>
      <c r="E281" s="1"/>
      <c r="F281" s="1"/>
      <c r="G281" s="1"/>
      <c r="H281" s="1"/>
      <c r="I281" s="9"/>
      <c r="L281" s="1"/>
      <c r="O281" s="9"/>
      <c r="Q281" s="1"/>
      <c r="R281" s="1"/>
      <c r="S281" s="1"/>
      <c r="T281" s="1"/>
      <c r="U281" s="1"/>
      <c r="V281" s="1"/>
      <c r="W281" s="9"/>
      <c r="Z281" s="9"/>
      <c r="AC281" s="9"/>
      <c r="AE281" s="1"/>
      <c r="AK281" s="9"/>
      <c r="AN281" s="9"/>
      <c r="AQ281" s="9"/>
      <c r="AS281" s="1"/>
      <c r="AY281" s="9"/>
      <c r="BB281" s="9"/>
      <c r="BE281" s="1"/>
      <c r="BF281" s="9"/>
      <c r="BH281" s="1"/>
      <c r="BM281" s="1"/>
      <c r="BN281" s="1"/>
    </row>
    <row r="282" spans="1:66">
      <c r="A282" s="1"/>
      <c r="B282" s="1"/>
      <c r="C282" s="1"/>
      <c r="D282" s="1"/>
      <c r="E282" s="1"/>
      <c r="F282" s="1"/>
      <c r="G282" s="1"/>
      <c r="H282" s="1"/>
      <c r="I282" s="9"/>
      <c r="L282" s="1"/>
      <c r="O282" s="9"/>
      <c r="Q282" s="1"/>
      <c r="R282" s="1"/>
      <c r="S282" s="1"/>
      <c r="T282" s="1"/>
      <c r="U282" s="1"/>
      <c r="V282" s="1"/>
      <c r="W282" s="9"/>
      <c r="Z282" s="9"/>
      <c r="AC282" s="9"/>
      <c r="AE282" s="1"/>
      <c r="AK282" s="9"/>
      <c r="AN282" s="9"/>
      <c r="AQ282" s="9"/>
      <c r="AS282" s="1"/>
      <c r="AY282" s="9"/>
      <c r="BB282" s="9"/>
      <c r="BE282" s="1"/>
      <c r="BF282" s="9"/>
      <c r="BH282" s="1"/>
      <c r="BM282" s="1"/>
      <c r="BN282" s="1"/>
    </row>
    <row r="283" spans="1:66">
      <c r="A283" s="1"/>
      <c r="B283" s="1"/>
      <c r="C283" s="1"/>
      <c r="D283" s="1"/>
      <c r="E283" s="1"/>
      <c r="F283" s="1"/>
      <c r="G283" s="1"/>
      <c r="H283" s="1"/>
      <c r="I283" s="9"/>
      <c r="L283" s="1"/>
      <c r="O283" s="9"/>
      <c r="Q283" s="1"/>
      <c r="R283" s="1"/>
      <c r="S283" s="1"/>
      <c r="T283" s="1"/>
      <c r="U283" s="1"/>
      <c r="V283" s="1"/>
      <c r="W283" s="9"/>
      <c r="Z283" s="9"/>
      <c r="AC283" s="9"/>
      <c r="AE283" s="1"/>
      <c r="AK283" s="9"/>
      <c r="AN283" s="9"/>
      <c r="AQ283" s="9"/>
      <c r="AS283" s="1"/>
      <c r="AY283" s="9"/>
      <c r="BB283" s="9"/>
      <c r="BE283" s="1"/>
      <c r="BF283" s="9"/>
      <c r="BH283" s="1"/>
      <c r="BM283" s="1"/>
      <c r="BN283" s="1"/>
    </row>
    <row r="284" spans="1:66">
      <c r="A284" s="1"/>
      <c r="B284" s="1"/>
      <c r="C284" s="1"/>
      <c r="D284" s="1"/>
      <c r="E284" s="1"/>
      <c r="F284" s="1"/>
      <c r="G284" s="1"/>
      <c r="H284" s="1"/>
      <c r="I284" s="9"/>
      <c r="L284" s="1"/>
      <c r="O284" s="9"/>
      <c r="Q284" s="1"/>
      <c r="R284" s="1"/>
      <c r="S284" s="1"/>
      <c r="T284" s="1"/>
      <c r="U284" s="1"/>
      <c r="V284" s="1"/>
      <c r="W284" s="9"/>
      <c r="Z284" s="9"/>
      <c r="AC284" s="9"/>
      <c r="AE284" s="1"/>
      <c r="AK284" s="9"/>
      <c r="AN284" s="9"/>
      <c r="AQ284" s="9"/>
      <c r="AS284" s="1"/>
      <c r="AY284" s="9"/>
      <c r="BB284" s="9"/>
      <c r="BE284" s="1"/>
      <c r="BF284" s="9"/>
      <c r="BH284" s="1"/>
      <c r="BM284" s="1"/>
      <c r="BN284" s="1"/>
    </row>
    <row r="285" spans="1:66">
      <c r="A285" s="1"/>
      <c r="B285" s="1"/>
      <c r="C285" s="1"/>
      <c r="D285" s="1"/>
      <c r="E285" s="1"/>
      <c r="F285" s="1"/>
      <c r="G285" s="1"/>
      <c r="H285" s="1"/>
      <c r="I285" s="9"/>
      <c r="L285" s="1"/>
      <c r="O285" s="9"/>
      <c r="Q285" s="1"/>
      <c r="R285" s="1"/>
      <c r="S285" s="1"/>
      <c r="T285" s="1"/>
      <c r="U285" s="1"/>
      <c r="V285" s="1"/>
      <c r="W285" s="9"/>
      <c r="Z285" s="9"/>
      <c r="AC285" s="9"/>
      <c r="AE285" s="1"/>
      <c r="AK285" s="9"/>
      <c r="AN285" s="9"/>
      <c r="AQ285" s="9"/>
      <c r="AS285" s="1"/>
      <c r="AY285" s="9"/>
      <c r="BB285" s="9"/>
      <c r="BE285" s="1"/>
      <c r="BF285" s="9"/>
      <c r="BH285" s="1"/>
      <c r="BM285" s="1"/>
      <c r="BN285" s="1"/>
    </row>
    <row r="286" spans="1:66">
      <c r="A286" s="1"/>
      <c r="B286" s="1"/>
      <c r="C286" s="1"/>
      <c r="D286" s="1"/>
      <c r="E286" s="1"/>
      <c r="F286" s="1"/>
      <c r="G286" s="1"/>
      <c r="H286" s="1"/>
      <c r="I286" s="9"/>
      <c r="L286" s="1"/>
      <c r="O286" s="9"/>
      <c r="Q286" s="1"/>
      <c r="R286" s="1"/>
      <c r="S286" s="1"/>
      <c r="T286" s="1"/>
      <c r="U286" s="1"/>
      <c r="V286" s="1"/>
      <c r="W286" s="9"/>
      <c r="Z286" s="9"/>
      <c r="AC286" s="9"/>
      <c r="AE286" s="1"/>
      <c r="AK286" s="9"/>
      <c r="AN286" s="9"/>
      <c r="AQ286" s="9"/>
      <c r="AS286" s="1"/>
      <c r="AY286" s="9"/>
      <c r="BB286" s="9"/>
      <c r="BE286" s="1"/>
      <c r="BF286" s="9"/>
      <c r="BH286" s="1"/>
      <c r="BM286" s="1"/>
      <c r="BN286" s="1"/>
    </row>
    <row r="287" spans="1:66">
      <c r="A287" s="1"/>
      <c r="B287" s="1"/>
      <c r="C287" s="1"/>
      <c r="D287" s="1"/>
      <c r="E287" s="1"/>
      <c r="F287" s="1"/>
      <c r="G287" s="1"/>
      <c r="H287" s="1"/>
      <c r="I287" s="9"/>
      <c r="L287" s="1"/>
      <c r="O287" s="9"/>
      <c r="Q287" s="1"/>
      <c r="R287" s="1"/>
      <c r="S287" s="1"/>
      <c r="T287" s="1"/>
      <c r="U287" s="1"/>
      <c r="V287" s="1"/>
      <c r="W287" s="9"/>
      <c r="Z287" s="9"/>
      <c r="AC287" s="9"/>
      <c r="AE287" s="1"/>
      <c r="AK287" s="9"/>
      <c r="AN287" s="9"/>
      <c r="AQ287" s="9"/>
      <c r="AS287" s="1"/>
      <c r="AY287" s="9"/>
      <c r="BB287" s="9"/>
      <c r="BE287" s="1"/>
      <c r="BF287" s="9"/>
      <c r="BH287" s="1"/>
      <c r="BM287" s="1"/>
      <c r="BN287" s="1"/>
    </row>
    <row r="288" spans="1:66">
      <c r="A288" s="1"/>
      <c r="B288" s="1"/>
      <c r="C288" s="1"/>
      <c r="D288" s="1"/>
      <c r="E288" s="1"/>
      <c r="F288" s="1"/>
      <c r="G288" s="1"/>
      <c r="H288" s="1"/>
      <c r="I288" s="9"/>
      <c r="L288" s="1"/>
      <c r="O288" s="9"/>
      <c r="Q288" s="1"/>
      <c r="R288" s="1"/>
      <c r="S288" s="1"/>
      <c r="T288" s="1"/>
      <c r="U288" s="1"/>
      <c r="V288" s="1"/>
      <c r="W288" s="9"/>
      <c r="Z288" s="9"/>
      <c r="AC288" s="9"/>
      <c r="AE288" s="1"/>
      <c r="AK288" s="9"/>
      <c r="AN288" s="9"/>
      <c r="AQ288" s="9"/>
      <c r="AS288" s="1"/>
      <c r="AY288" s="9"/>
      <c r="BB288" s="9"/>
      <c r="BE288" s="1"/>
      <c r="BF288" s="9"/>
      <c r="BH288" s="1"/>
      <c r="BM288" s="1"/>
      <c r="BN288" s="1"/>
    </row>
    <row r="289" spans="1:66">
      <c r="A289" s="1"/>
      <c r="B289" s="1"/>
      <c r="C289" s="1"/>
      <c r="D289" s="1"/>
      <c r="E289" s="1"/>
      <c r="F289" s="1"/>
      <c r="G289" s="1"/>
      <c r="H289" s="1"/>
      <c r="I289" s="9"/>
      <c r="L289" s="1"/>
      <c r="O289" s="9"/>
      <c r="Q289" s="1"/>
      <c r="R289" s="1"/>
      <c r="S289" s="1"/>
      <c r="T289" s="1"/>
      <c r="U289" s="1"/>
      <c r="V289" s="1"/>
      <c r="W289" s="9"/>
      <c r="Z289" s="9"/>
      <c r="AC289" s="9"/>
      <c r="AE289" s="1"/>
      <c r="AK289" s="9"/>
      <c r="AN289" s="9"/>
      <c r="AQ289" s="9"/>
      <c r="AS289" s="1"/>
      <c r="AY289" s="9"/>
      <c r="BB289" s="9"/>
      <c r="BE289" s="1"/>
      <c r="BF289" s="9"/>
      <c r="BH289" s="1"/>
      <c r="BM289" s="1"/>
      <c r="BN289" s="1"/>
    </row>
    <row r="290" spans="1:66">
      <c r="A290" s="1"/>
      <c r="B290" s="1"/>
      <c r="C290" s="1"/>
      <c r="D290" s="1"/>
      <c r="E290" s="1"/>
      <c r="F290" s="1"/>
      <c r="G290" s="1"/>
      <c r="H290" s="1"/>
      <c r="I290" s="9"/>
      <c r="L290" s="1"/>
      <c r="O290" s="9"/>
      <c r="Q290" s="1"/>
      <c r="R290" s="1"/>
      <c r="S290" s="1"/>
      <c r="T290" s="1"/>
      <c r="U290" s="1"/>
      <c r="V290" s="1"/>
      <c r="W290" s="9"/>
      <c r="Z290" s="9"/>
      <c r="AC290" s="9"/>
      <c r="AE290" s="1"/>
      <c r="AK290" s="9"/>
      <c r="AN290" s="9"/>
      <c r="AQ290" s="9"/>
      <c r="AS290" s="1"/>
      <c r="AY290" s="9"/>
      <c r="BB290" s="9"/>
      <c r="BE290" s="1"/>
      <c r="BF290" s="9"/>
      <c r="BH290" s="1"/>
      <c r="BM290" s="1"/>
      <c r="BN290" s="1"/>
    </row>
    <row r="291" spans="1:66">
      <c r="A291" s="1"/>
      <c r="B291" s="1"/>
      <c r="C291" s="1"/>
      <c r="D291" s="1"/>
      <c r="E291" s="1"/>
      <c r="F291" s="1"/>
      <c r="G291" s="1"/>
      <c r="H291" s="1"/>
      <c r="I291" s="9"/>
      <c r="L291" s="1"/>
      <c r="O291" s="9"/>
      <c r="Q291" s="1"/>
      <c r="R291" s="1"/>
      <c r="S291" s="1"/>
      <c r="T291" s="1"/>
      <c r="U291" s="1"/>
      <c r="V291" s="1"/>
      <c r="W291" s="9"/>
      <c r="Z291" s="9"/>
      <c r="AC291" s="9"/>
      <c r="AE291" s="1"/>
      <c r="AK291" s="9"/>
      <c r="AN291" s="9"/>
      <c r="AQ291" s="9"/>
      <c r="AS291" s="1"/>
      <c r="AY291" s="9"/>
      <c r="BB291" s="9"/>
      <c r="BE291" s="1"/>
      <c r="BF291" s="9"/>
      <c r="BH291" s="1"/>
      <c r="BM291" s="1"/>
      <c r="BN291" s="1"/>
    </row>
    <row r="292" spans="1:66">
      <c r="A292" s="1"/>
      <c r="B292" s="1"/>
      <c r="C292" s="1"/>
      <c r="D292" s="1"/>
      <c r="E292" s="1"/>
      <c r="F292" s="1"/>
      <c r="G292" s="1"/>
      <c r="H292" s="1"/>
      <c r="I292" s="9"/>
      <c r="L292" s="1"/>
      <c r="O292" s="9"/>
      <c r="Q292" s="1"/>
      <c r="R292" s="1"/>
      <c r="S292" s="1"/>
      <c r="T292" s="1"/>
      <c r="U292" s="1"/>
      <c r="V292" s="1"/>
      <c r="W292" s="9"/>
      <c r="Z292" s="9"/>
      <c r="AC292" s="9"/>
      <c r="AE292" s="1"/>
      <c r="AK292" s="9"/>
      <c r="AN292" s="9"/>
      <c r="AQ292" s="9"/>
      <c r="AS292" s="1"/>
      <c r="AY292" s="9"/>
      <c r="BB292" s="9"/>
      <c r="BE292" s="1"/>
      <c r="BF292" s="9"/>
      <c r="BH292" s="1"/>
      <c r="BM292" s="1"/>
      <c r="BN292" s="1"/>
    </row>
    <row r="293" spans="1:66">
      <c r="A293" s="1"/>
      <c r="B293" s="1"/>
      <c r="C293" s="1"/>
      <c r="D293" s="1"/>
      <c r="E293" s="1"/>
      <c r="F293" s="1"/>
      <c r="G293" s="1"/>
      <c r="H293" s="1"/>
      <c r="I293" s="9"/>
      <c r="L293" s="1"/>
      <c r="O293" s="9"/>
      <c r="Q293" s="1"/>
      <c r="R293" s="1"/>
      <c r="S293" s="1"/>
      <c r="T293" s="1"/>
      <c r="U293" s="1"/>
      <c r="V293" s="1"/>
      <c r="W293" s="9"/>
      <c r="Z293" s="9"/>
      <c r="AC293" s="9"/>
      <c r="AE293" s="1"/>
      <c r="AK293" s="9"/>
      <c r="AN293" s="9"/>
      <c r="AQ293" s="9"/>
      <c r="AS293" s="1"/>
      <c r="AY293" s="9"/>
      <c r="BB293" s="9"/>
      <c r="BE293" s="1"/>
      <c r="BF293" s="9"/>
      <c r="BH293" s="1"/>
      <c r="BM293" s="1"/>
      <c r="BN293" s="1"/>
    </row>
    <row r="294" spans="1:66">
      <c r="A294" s="1"/>
      <c r="B294" s="1"/>
      <c r="C294" s="1"/>
      <c r="D294" s="1"/>
      <c r="E294" s="1"/>
      <c r="F294" s="1"/>
      <c r="G294" s="1"/>
      <c r="H294" s="1"/>
      <c r="I294" s="9"/>
      <c r="L294" s="1"/>
      <c r="O294" s="9"/>
      <c r="Q294" s="1"/>
      <c r="R294" s="1"/>
      <c r="S294" s="1"/>
      <c r="T294" s="1"/>
      <c r="U294" s="1"/>
      <c r="V294" s="1"/>
      <c r="W294" s="9"/>
      <c r="Z294" s="9"/>
      <c r="AC294" s="9"/>
      <c r="AE294" s="1"/>
      <c r="AK294" s="9"/>
      <c r="AN294" s="9"/>
      <c r="AQ294" s="9"/>
      <c r="AS294" s="1"/>
      <c r="AY294" s="9"/>
      <c r="BB294" s="9"/>
      <c r="BE294" s="1"/>
      <c r="BF294" s="9"/>
      <c r="BH294" s="1"/>
      <c r="BM294" s="1"/>
      <c r="BN294" s="1"/>
    </row>
    <row r="295" spans="1:66">
      <c r="A295" s="1"/>
      <c r="B295" s="1"/>
      <c r="C295" s="1"/>
      <c r="D295" s="1"/>
      <c r="E295" s="1"/>
      <c r="F295" s="1"/>
      <c r="G295" s="1"/>
      <c r="H295" s="1"/>
      <c r="I295" s="9"/>
      <c r="L295" s="1"/>
      <c r="O295" s="9"/>
      <c r="Q295" s="1"/>
      <c r="R295" s="1"/>
      <c r="S295" s="1"/>
      <c r="T295" s="1"/>
      <c r="U295" s="1"/>
      <c r="V295" s="1"/>
      <c r="W295" s="9"/>
      <c r="Z295" s="9"/>
      <c r="AC295" s="9"/>
      <c r="AE295" s="1"/>
      <c r="AK295" s="9"/>
      <c r="AN295" s="9"/>
      <c r="AQ295" s="9"/>
      <c r="AS295" s="1"/>
      <c r="AY295" s="9"/>
      <c r="BB295" s="9"/>
      <c r="BE295" s="1"/>
      <c r="BF295" s="9"/>
      <c r="BH295" s="1"/>
      <c r="BM295" s="1"/>
      <c r="BN295" s="1"/>
    </row>
    <row r="296" spans="1:66">
      <c r="A296" s="1"/>
      <c r="B296" s="1"/>
      <c r="C296" s="1"/>
      <c r="D296" s="1"/>
      <c r="E296" s="1"/>
      <c r="F296" s="1"/>
      <c r="G296" s="1"/>
      <c r="H296" s="1"/>
      <c r="I296" s="9"/>
      <c r="L296" s="1"/>
      <c r="O296" s="9"/>
      <c r="Q296" s="1"/>
      <c r="R296" s="1"/>
      <c r="S296" s="1"/>
      <c r="T296" s="1"/>
      <c r="U296" s="1"/>
      <c r="V296" s="1"/>
      <c r="W296" s="9"/>
      <c r="Z296" s="9"/>
      <c r="AC296" s="9"/>
      <c r="AE296" s="1"/>
      <c r="AK296" s="9"/>
      <c r="AN296" s="9"/>
      <c r="AQ296" s="9"/>
      <c r="AS296" s="1"/>
      <c r="AY296" s="9"/>
      <c r="BB296" s="9"/>
      <c r="BE296" s="1"/>
      <c r="BF296" s="9"/>
      <c r="BH296" s="1"/>
      <c r="BM296" s="1"/>
      <c r="BN296" s="1"/>
    </row>
    <row r="297" spans="1:66">
      <c r="A297" s="1"/>
      <c r="B297" s="1"/>
      <c r="C297" s="1"/>
      <c r="D297" s="1"/>
      <c r="E297" s="1"/>
      <c r="F297" s="1"/>
      <c r="G297" s="1"/>
      <c r="H297" s="1"/>
      <c r="I297" s="9"/>
      <c r="L297" s="1"/>
      <c r="O297" s="9"/>
      <c r="Q297" s="1"/>
      <c r="R297" s="1"/>
      <c r="S297" s="1"/>
      <c r="T297" s="1"/>
      <c r="U297" s="1"/>
      <c r="V297" s="1"/>
      <c r="W297" s="9"/>
      <c r="Z297" s="9"/>
      <c r="AC297" s="9"/>
      <c r="AE297" s="1"/>
      <c r="AK297" s="9"/>
      <c r="AN297" s="9"/>
      <c r="AQ297" s="9"/>
      <c r="AS297" s="1"/>
      <c r="AY297" s="9"/>
      <c r="BB297" s="9"/>
      <c r="BE297" s="1"/>
      <c r="BF297" s="9"/>
      <c r="BH297" s="1"/>
      <c r="BM297" s="1"/>
      <c r="BN297" s="1"/>
    </row>
    <row r="298" spans="1:66">
      <c r="A298" s="1"/>
      <c r="B298" s="1"/>
      <c r="C298" s="1"/>
      <c r="D298" s="1"/>
      <c r="E298" s="1"/>
      <c r="F298" s="1"/>
      <c r="G298" s="1"/>
      <c r="H298" s="1"/>
      <c r="I298" s="9"/>
      <c r="L298" s="1"/>
      <c r="O298" s="9"/>
      <c r="Q298" s="1"/>
      <c r="R298" s="1"/>
      <c r="S298" s="1"/>
      <c r="T298" s="1"/>
      <c r="U298" s="1"/>
      <c r="V298" s="1"/>
      <c r="W298" s="9"/>
      <c r="Z298" s="9"/>
      <c r="AC298" s="9"/>
      <c r="AE298" s="1"/>
      <c r="AK298" s="9"/>
      <c r="AN298" s="9"/>
      <c r="AQ298" s="9"/>
      <c r="AS298" s="1"/>
      <c r="AY298" s="9"/>
      <c r="BB298" s="9"/>
      <c r="BE298" s="1"/>
      <c r="BF298" s="9"/>
      <c r="BH298" s="1"/>
      <c r="BM298" s="1"/>
      <c r="BN298" s="1"/>
    </row>
    <row r="299" spans="1:66">
      <c r="A299" s="1"/>
      <c r="B299" s="1"/>
      <c r="C299" s="1"/>
      <c r="D299" s="1"/>
      <c r="E299" s="1"/>
      <c r="F299" s="1"/>
      <c r="G299" s="1"/>
      <c r="H299" s="1"/>
      <c r="I299" s="9"/>
      <c r="L299" s="1"/>
      <c r="O299" s="9"/>
      <c r="Q299" s="1"/>
      <c r="R299" s="1"/>
      <c r="S299" s="1"/>
      <c r="T299" s="1"/>
      <c r="U299" s="1"/>
      <c r="V299" s="1"/>
      <c r="W299" s="9"/>
      <c r="Z299" s="9"/>
      <c r="AC299" s="9"/>
      <c r="AE299" s="1"/>
      <c r="AK299" s="9"/>
      <c r="AN299" s="9"/>
      <c r="AQ299" s="9"/>
      <c r="AS299" s="1"/>
      <c r="AY299" s="9"/>
      <c r="BB299" s="9"/>
      <c r="BE299" s="1"/>
      <c r="BF299" s="9"/>
      <c r="BH299" s="1"/>
      <c r="BM299" s="1"/>
      <c r="BN299" s="1"/>
    </row>
    <row r="300" spans="1:66">
      <c r="A300" s="1"/>
      <c r="B300" s="1"/>
      <c r="C300" s="1"/>
      <c r="D300" s="1"/>
      <c r="E300" s="1"/>
      <c r="F300" s="1"/>
      <c r="G300" s="1"/>
      <c r="H300" s="1"/>
      <c r="I300" s="9"/>
      <c r="L300" s="1"/>
      <c r="O300" s="9"/>
      <c r="Q300" s="1"/>
      <c r="R300" s="1"/>
      <c r="S300" s="1"/>
      <c r="T300" s="1"/>
      <c r="U300" s="1"/>
      <c r="V300" s="1"/>
      <c r="W300" s="9"/>
      <c r="Z300" s="9"/>
      <c r="AC300" s="9"/>
      <c r="AE300" s="1"/>
      <c r="AK300" s="9"/>
      <c r="AN300" s="9"/>
      <c r="AQ300" s="9"/>
      <c r="AS300" s="1"/>
      <c r="AY300" s="9"/>
      <c r="BB300" s="9"/>
      <c r="BE300" s="1"/>
      <c r="BF300" s="9"/>
      <c r="BH300" s="1"/>
      <c r="BM300" s="1"/>
      <c r="BN300" s="1"/>
    </row>
    <row r="301" spans="1:66">
      <c r="A301" s="1"/>
      <c r="B301" s="1"/>
      <c r="C301" s="1"/>
      <c r="D301" s="1"/>
      <c r="E301" s="1"/>
      <c r="F301" s="1"/>
      <c r="G301" s="1"/>
      <c r="H301" s="1"/>
      <c r="I301" s="9"/>
      <c r="L301" s="1"/>
      <c r="O301" s="9"/>
      <c r="Q301" s="1"/>
      <c r="R301" s="1"/>
      <c r="S301" s="1"/>
      <c r="T301" s="1"/>
      <c r="U301" s="1"/>
      <c r="V301" s="1"/>
      <c r="W301" s="9"/>
      <c r="Z301" s="9"/>
      <c r="AC301" s="9"/>
      <c r="AE301" s="1"/>
      <c r="AK301" s="9"/>
      <c r="AN301" s="9"/>
      <c r="AQ301" s="9"/>
      <c r="AS301" s="1"/>
      <c r="AY301" s="9"/>
      <c r="BB301" s="9"/>
      <c r="BE301" s="1"/>
      <c r="BF301" s="9"/>
      <c r="BH301" s="1"/>
      <c r="BM301" s="1"/>
      <c r="BN301" s="1"/>
    </row>
    <row r="302" spans="1:66">
      <c r="A302" s="1"/>
      <c r="B302" s="1"/>
      <c r="C302" s="1"/>
      <c r="D302" s="1"/>
      <c r="E302" s="1"/>
      <c r="F302" s="1"/>
      <c r="G302" s="1"/>
      <c r="H302" s="1"/>
      <c r="I302" s="9"/>
      <c r="L302" s="1"/>
      <c r="O302" s="9"/>
      <c r="Q302" s="1"/>
      <c r="R302" s="1"/>
      <c r="S302" s="1"/>
      <c r="T302" s="1"/>
      <c r="U302" s="1"/>
      <c r="V302" s="1"/>
      <c r="W302" s="9"/>
      <c r="Z302" s="9"/>
      <c r="AC302" s="9"/>
      <c r="AE302" s="1"/>
      <c r="AK302" s="9"/>
      <c r="AN302" s="9"/>
      <c r="AQ302" s="9"/>
      <c r="AS302" s="1"/>
      <c r="AY302" s="9"/>
      <c r="BB302" s="9"/>
      <c r="BE302" s="1"/>
      <c r="BF302" s="9"/>
      <c r="BH302" s="1"/>
      <c r="BM302" s="1"/>
      <c r="BN302" s="1"/>
    </row>
    <row r="303" spans="1:66">
      <c r="A303" s="1"/>
      <c r="B303" s="1"/>
      <c r="C303" s="1"/>
      <c r="D303" s="1"/>
      <c r="E303" s="1"/>
      <c r="F303" s="1"/>
      <c r="G303" s="1"/>
      <c r="H303" s="1"/>
      <c r="I303" s="9"/>
      <c r="L303" s="1"/>
      <c r="O303" s="9"/>
      <c r="Q303" s="1"/>
      <c r="R303" s="1"/>
      <c r="S303" s="1"/>
      <c r="T303" s="1"/>
      <c r="U303" s="1"/>
      <c r="V303" s="1"/>
      <c r="W303" s="9"/>
      <c r="Z303" s="9"/>
      <c r="AC303" s="9"/>
      <c r="AE303" s="1"/>
      <c r="AK303" s="9"/>
      <c r="AN303" s="9"/>
      <c r="AQ303" s="9"/>
      <c r="AS303" s="1"/>
      <c r="AY303" s="9"/>
      <c r="BB303" s="9"/>
      <c r="BE303" s="1"/>
      <c r="BF303" s="9"/>
      <c r="BH303" s="1"/>
      <c r="BM303" s="1"/>
      <c r="BN303" s="1"/>
    </row>
    <row r="304" spans="1:66">
      <c r="A304" s="1"/>
      <c r="B304" s="1"/>
      <c r="C304" s="1"/>
      <c r="D304" s="1"/>
      <c r="E304" s="1"/>
      <c r="F304" s="1"/>
      <c r="G304" s="1"/>
      <c r="H304" s="1"/>
      <c r="I304" s="9"/>
      <c r="L304" s="1"/>
      <c r="O304" s="9"/>
      <c r="Q304" s="1"/>
      <c r="R304" s="1"/>
      <c r="S304" s="1"/>
      <c r="T304" s="1"/>
      <c r="U304" s="1"/>
      <c r="V304" s="1"/>
      <c r="W304" s="9"/>
      <c r="Z304" s="9"/>
      <c r="AC304" s="9"/>
      <c r="AE304" s="1"/>
      <c r="AK304" s="9"/>
      <c r="AN304" s="9"/>
      <c r="AQ304" s="9"/>
      <c r="AS304" s="1"/>
      <c r="AY304" s="9"/>
      <c r="BB304" s="9"/>
      <c r="BE304" s="1"/>
      <c r="BF304" s="9"/>
      <c r="BH304" s="1"/>
      <c r="BM304" s="1"/>
      <c r="BN304" s="1"/>
    </row>
    <row r="305" spans="1:66">
      <c r="A305" s="1"/>
      <c r="B305" s="1"/>
      <c r="C305" s="1"/>
      <c r="D305" s="1"/>
      <c r="E305" s="1"/>
      <c r="F305" s="1"/>
      <c r="G305" s="1"/>
      <c r="H305" s="1"/>
      <c r="I305" s="9"/>
      <c r="L305" s="1"/>
      <c r="O305" s="9"/>
      <c r="Q305" s="1"/>
      <c r="R305" s="1"/>
      <c r="S305" s="1"/>
      <c r="T305" s="1"/>
      <c r="U305" s="1"/>
      <c r="V305" s="1"/>
      <c r="W305" s="9"/>
      <c r="Z305" s="9"/>
      <c r="AC305" s="9"/>
      <c r="AE305" s="1"/>
      <c r="AK305" s="9"/>
      <c r="AN305" s="9"/>
      <c r="AQ305" s="9"/>
      <c r="AS305" s="1"/>
      <c r="AY305" s="9"/>
      <c r="BB305" s="9"/>
      <c r="BE305" s="1"/>
      <c r="BF305" s="9"/>
      <c r="BH305" s="1"/>
      <c r="BM305" s="1"/>
      <c r="BN305" s="1"/>
    </row>
    <row r="306" spans="1:66">
      <c r="A306" s="1"/>
      <c r="B306" s="1"/>
      <c r="C306" s="1"/>
      <c r="D306" s="1"/>
      <c r="E306" s="1"/>
      <c r="F306" s="1"/>
      <c r="G306" s="1"/>
      <c r="H306" s="1"/>
      <c r="I306" s="9"/>
      <c r="L306" s="1"/>
      <c r="O306" s="9"/>
      <c r="Q306" s="1"/>
      <c r="R306" s="1"/>
      <c r="S306" s="1"/>
      <c r="T306" s="1"/>
      <c r="U306" s="1"/>
      <c r="V306" s="1"/>
      <c r="W306" s="9"/>
      <c r="Z306" s="9"/>
      <c r="AC306" s="9"/>
      <c r="AE306" s="1"/>
      <c r="AK306" s="9"/>
      <c r="AN306" s="9"/>
      <c r="AQ306" s="9"/>
      <c r="AS306" s="1"/>
      <c r="AY306" s="9"/>
      <c r="BB306" s="9"/>
      <c r="BE306" s="1"/>
      <c r="BF306" s="9"/>
      <c r="BH306" s="1"/>
      <c r="BM306" s="1"/>
      <c r="BN306" s="1"/>
    </row>
    <row r="307" spans="1:66">
      <c r="A307" s="1"/>
      <c r="B307" s="1"/>
      <c r="C307" s="1"/>
      <c r="D307" s="1"/>
      <c r="E307" s="1"/>
      <c r="F307" s="1"/>
      <c r="G307" s="1"/>
      <c r="H307" s="1"/>
      <c r="I307" s="9"/>
      <c r="L307" s="1"/>
      <c r="O307" s="9"/>
      <c r="Q307" s="1"/>
      <c r="R307" s="1"/>
      <c r="S307" s="1"/>
      <c r="T307" s="1"/>
      <c r="U307" s="1"/>
      <c r="V307" s="1"/>
      <c r="W307" s="9"/>
      <c r="Z307" s="9"/>
      <c r="AC307" s="9"/>
      <c r="AE307" s="1"/>
      <c r="AK307" s="9"/>
      <c r="AN307" s="9"/>
      <c r="AQ307" s="9"/>
      <c r="AS307" s="1"/>
      <c r="AY307" s="9"/>
      <c r="BB307" s="9"/>
      <c r="BE307" s="1"/>
      <c r="BF307" s="9"/>
      <c r="BH307" s="1"/>
      <c r="BM307" s="1"/>
      <c r="BN307" s="1"/>
    </row>
    <row r="308" spans="1:66">
      <c r="A308" s="1"/>
      <c r="B308" s="1"/>
      <c r="C308" s="1"/>
      <c r="D308" s="1"/>
      <c r="E308" s="1"/>
      <c r="F308" s="1"/>
      <c r="G308" s="1"/>
      <c r="H308" s="1"/>
      <c r="I308" s="9"/>
      <c r="L308" s="1"/>
      <c r="O308" s="9"/>
      <c r="Q308" s="1"/>
      <c r="R308" s="1"/>
      <c r="S308" s="1"/>
      <c r="T308" s="1"/>
      <c r="U308" s="1"/>
      <c r="V308" s="1"/>
      <c r="W308" s="9"/>
      <c r="Z308" s="9"/>
      <c r="AC308" s="9"/>
      <c r="AE308" s="1"/>
      <c r="AK308" s="9"/>
      <c r="AN308" s="9"/>
      <c r="AQ308" s="9"/>
      <c r="AS308" s="1"/>
      <c r="AY308" s="9"/>
      <c r="BB308" s="9"/>
      <c r="BE308" s="1"/>
      <c r="BF308" s="9"/>
      <c r="BH308" s="1"/>
      <c r="BM308" s="1"/>
      <c r="BN308" s="1"/>
    </row>
    <row r="309" spans="1:66">
      <c r="A309" s="1"/>
      <c r="B309" s="1"/>
      <c r="C309" s="1"/>
      <c r="D309" s="1"/>
      <c r="E309" s="1"/>
      <c r="F309" s="1"/>
      <c r="G309" s="1"/>
      <c r="H309" s="1"/>
      <c r="I309" s="9"/>
      <c r="L309" s="1"/>
      <c r="O309" s="9"/>
      <c r="Q309" s="1"/>
      <c r="R309" s="1"/>
      <c r="S309" s="1"/>
      <c r="T309" s="1"/>
      <c r="U309" s="1"/>
      <c r="V309" s="1"/>
      <c r="W309" s="9"/>
      <c r="Z309" s="9"/>
      <c r="AC309" s="9"/>
      <c r="AE309" s="1"/>
      <c r="AK309" s="9"/>
      <c r="AN309" s="9"/>
      <c r="AQ309" s="9"/>
      <c r="AS309" s="1"/>
      <c r="AY309" s="9"/>
      <c r="BB309" s="9"/>
      <c r="BE309" s="1"/>
      <c r="BF309" s="9"/>
      <c r="BH309" s="1"/>
      <c r="BM309" s="1"/>
      <c r="BN309" s="1"/>
    </row>
    <row r="310" spans="1:66">
      <c r="A310" s="1"/>
      <c r="B310" s="1"/>
      <c r="C310" s="1"/>
      <c r="D310" s="1"/>
      <c r="E310" s="1"/>
      <c r="F310" s="1"/>
      <c r="G310" s="1"/>
      <c r="H310" s="1"/>
      <c r="I310" s="9"/>
      <c r="L310" s="1"/>
      <c r="O310" s="9"/>
      <c r="Q310" s="1"/>
      <c r="R310" s="1"/>
      <c r="S310" s="1"/>
      <c r="T310" s="1"/>
      <c r="U310" s="1"/>
      <c r="V310" s="1"/>
      <c r="W310" s="9"/>
      <c r="Z310" s="9"/>
      <c r="AC310" s="9"/>
      <c r="AE310" s="1"/>
      <c r="AK310" s="9"/>
      <c r="AN310" s="9"/>
      <c r="AQ310" s="9"/>
      <c r="AS310" s="1"/>
      <c r="AY310" s="9"/>
      <c r="BB310" s="9"/>
      <c r="BE310" s="1"/>
      <c r="BF310" s="9"/>
      <c r="BH310" s="1"/>
      <c r="BM310" s="1"/>
      <c r="BN310" s="1"/>
    </row>
    <row r="311" spans="1:66">
      <c r="A311" s="1"/>
      <c r="B311" s="1"/>
      <c r="C311" s="1"/>
      <c r="D311" s="1"/>
      <c r="E311" s="1"/>
      <c r="F311" s="1"/>
      <c r="G311" s="1"/>
      <c r="H311" s="1"/>
      <c r="I311" s="9"/>
      <c r="L311" s="1"/>
      <c r="O311" s="9"/>
      <c r="Q311" s="1"/>
      <c r="R311" s="1"/>
      <c r="S311" s="1"/>
      <c r="T311" s="1"/>
      <c r="U311" s="1"/>
      <c r="V311" s="1"/>
      <c r="W311" s="9"/>
      <c r="Z311" s="9"/>
      <c r="AC311" s="9"/>
      <c r="AE311" s="1"/>
      <c r="AK311" s="9"/>
      <c r="AN311" s="9"/>
      <c r="AQ311" s="9"/>
      <c r="AS311" s="1"/>
      <c r="AY311" s="9"/>
      <c r="BB311" s="9"/>
      <c r="BE311" s="1"/>
      <c r="BF311" s="9"/>
      <c r="BH311" s="1"/>
      <c r="BM311" s="1"/>
      <c r="BN311" s="1"/>
    </row>
    <row r="312" spans="1:66">
      <c r="A312" s="1"/>
      <c r="B312" s="1"/>
      <c r="C312" s="1"/>
      <c r="D312" s="1"/>
      <c r="E312" s="1"/>
      <c r="F312" s="1"/>
      <c r="G312" s="1"/>
      <c r="H312" s="1"/>
      <c r="I312" s="9"/>
      <c r="L312" s="1"/>
      <c r="O312" s="9"/>
      <c r="Q312" s="1"/>
      <c r="R312" s="1"/>
      <c r="S312" s="1"/>
      <c r="T312" s="1"/>
      <c r="U312" s="1"/>
      <c r="V312" s="1"/>
      <c r="W312" s="9"/>
      <c r="Z312" s="9"/>
      <c r="AC312" s="9"/>
      <c r="AE312" s="1"/>
      <c r="AK312" s="9"/>
      <c r="AN312" s="9"/>
      <c r="AQ312" s="9"/>
      <c r="AS312" s="1"/>
      <c r="AY312" s="9"/>
      <c r="BB312" s="9"/>
      <c r="BE312" s="1"/>
      <c r="BF312" s="9"/>
      <c r="BH312" s="1"/>
      <c r="BM312" s="1"/>
      <c r="BN312" s="1"/>
    </row>
    <row r="313" spans="1:66">
      <c r="A313" s="1"/>
      <c r="B313" s="1"/>
      <c r="C313" s="1"/>
      <c r="D313" s="1"/>
      <c r="E313" s="1"/>
      <c r="F313" s="1"/>
      <c r="G313" s="1"/>
      <c r="H313" s="1"/>
      <c r="I313" s="9"/>
      <c r="L313" s="1"/>
      <c r="O313" s="9"/>
      <c r="Q313" s="1"/>
      <c r="R313" s="1"/>
      <c r="S313" s="1"/>
      <c r="T313" s="1"/>
      <c r="U313" s="1"/>
      <c r="V313" s="1"/>
      <c r="W313" s="9"/>
      <c r="Z313" s="9"/>
      <c r="AC313" s="9"/>
      <c r="AE313" s="1"/>
      <c r="AK313" s="9"/>
      <c r="AN313" s="9"/>
      <c r="AQ313" s="9"/>
      <c r="AS313" s="1"/>
      <c r="AY313" s="9"/>
      <c r="BB313" s="9"/>
      <c r="BE313" s="1"/>
      <c r="BF313" s="9"/>
      <c r="BH313" s="1"/>
      <c r="BM313" s="1"/>
      <c r="BN313" s="1"/>
    </row>
    <row r="314" spans="1:66">
      <c r="A314" s="1"/>
      <c r="B314" s="1"/>
      <c r="C314" s="1"/>
      <c r="D314" s="1"/>
      <c r="E314" s="1"/>
      <c r="F314" s="1"/>
      <c r="G314" s="1"/>
      <c r="H314" s="1"/>
      <c r="I314" s="9"/>
      <c r="L314" s="1"/>
      <c r="O314" s="9"/>
      <c r="Q314" s="1"/>
      <c r="R314" s="1"/>
      <c r="S314" s="1"/>
      <c r="T314" s="1"/>
      <c r="U314" s="1"/>
      <c r="V314" s="1"/>
      <c r="W314" s="9"/>
      <c r="Z314" s="9"/>
      <c r="AC314" s="9"/>
      <c r="AE314" s="1"/>
      <c r="AK314" s="9"/>
      <c r="AN314" s="9"/>
      <c r="AQ314" s="9"/>
      <c r="AS314" s="1"/>
      <c r="AY314" s="9"/>
      <c r="BB314" s="9"/>
      <c r="BE314" s="1"/>
      <c r="BF314" s="9"/>
      <c r="BH314" s="1"/>
      <c r="BM314" s="1"/>
      <c r="BN314" s="1"/>
    </row>
    <row r="315" spans="1:66">
      <c r="A315" s="1"/>
      <c r="B315" s="1"/>
      <c r="C315" s="1"/>
      <c r="D315" s="1"/>
      <c r="E315" s="1"/>
      <c r="F315" s="1"/>
      <c r="G315" s="1"/>
      <c r="H315" s="1"/>
      <c r="I315" s="9"/>
      <c r="L315" s="1"/>
      <c r="O315" s="9"/>
      <c r="Q315" s="1"/>
      <c r="R315" s="1"/>
      <c r="S315" s="1"/>
      <c r="T315" s="1"/>
      <c r="U315" s="1"/>
      <c r="V315" s="1"/>
      <c r="W315" s="9"/>
      <c r="Z315" s="9"/>
      <c r="AC315" s="9"/>
      <c r="AE315" s="1"/>
      <c r="AK315" s="9"/>
      <c r="AN315" s="9"/>
      <c r="AQ315" s="9"/>
      <c r="AS315" s="1"/>
      <c r="AY315" s="9"/>
      <c r="BB315" s="9"/>
      <c r="BE315" s="1"/>
      <c r="BF315" s="9"/>
      <c r="BH315" s="1"/>
      <c r="BM315" s="1"/>
      <c r="BN315" s="1"/>
    </row>
    <row r="316" spans="1:66">
      <c r="A316" s="1"/>
      <c r="B316" s="1"/>
      <c r="C316" s="1"/>
      <c r="D316" s="1"/>
      <c r="E316" s="1"/>
      <c r="F316" s="1"/>
      <c r="G316" s="1"/>
      <c r="H316" s="1"/>
      <c r="I316" s="9"/>
      <c r="L316" s="1"/>
      <c r="O316" s="9"/>
      <c r="Q316" s="1"/>
      <c r="R316" s="1"/>
      <c r="S316" s="1"/>
      <c r="T316" s="1"/>
      <c r="U316" s="1"/>
      <c r="V316" s="1"/>
      <c r="W316" s="9"/>
      <c r="Z316" s="9"/>
      <c r="AC316" s="9"/>
      <c r="AE316" s="1"/>
      <c r="AK316" s="9"/>
      <c r="AN316" s="9"/>
      <c r="AQ316" s="9"/>
      <c r="AS316" s="1"/>
      <c r="AY316" s="9"/>
      <c r="BB316" s="9"/>
      <c r="BE316" s="1"/>
      <c r="BF316" s="9"/>
      <c r="BH316" s="1"/>
      <c r="BM316" s="1"/>
      <c r="BN316" s="1"/>
    </row>
    <row r="317" spans="1:66">
      <c r="A317" s="1"/>
      <c r="B317" s="1"/>
      <c r="C317" s="1"/>
      <c r="D317" s="1"/>
      <c r="E317" s="1"/>
      <c r="F317" s="1"/>
      <c r="G317" s="1"/>
      <c r="H317" s="1"/>
      <c r="I317" s="9"/>
      <c r="L317" s="1"/>
      <c r="O317" s="9"/>
      <c r="Q317" s="1"/>
      <c r="R317" s="1"/>
      <c r="S317" s="1"/>
      <c r="T317" s="1"/>
      <c r="U317" s="1"/>
      <c r="V317" s="1"/>
      <c r="W317" s="9"/>
      <c r="Z317" s="9"/>
      <c r="AC317" s="9"/>
      <c r="AE317" s="1"/>
      <c r="AK317" s="9"/>
      <c r="AN317" s="9"/>
      <c r="AQ317" s="9"/>
      <c r="AS317" s="1"/>
      <c r="AY317" s="9"/>
      <c r="BB317" s="9"/>
      <c r="BE317" s="1"/>
      <c r="BF317" s="9"/>
      <c r="BH317" s="1"/>
      <c r="BM317" s="1"/>
      <c r="BN317" s="1"/>
    </row>
    <row r="318" spans="1:66">
      <c r="A318" s="1"/>
      <c r="B318" s="1"/>
      <c r="C318" s="1"/>
      <c r="D318" s="1"/>
      <c r="E318" s="1"/>
      <c r="F318" s="1"/>
      <c r="G318" s="1"/>
      <c r="H318" s="1"/>
      <c r="I318" s="9"/>
      <c r="L318" s="1"/>
      <c r="O318" s="9"/>
      <c r="Q318" s="1"/>
      <c r="R318" s="1"/>
      <c r="S318" s="1"/>
      <c r="T318" s="1"/>
      <c r="U318" s="1"/>
      <c r="V318" s="1"/>
      <c r="W318" s="9"/>
      <c r="Z318" s="9"/>
      <c r="AC318" s="9"/>
      <c r="AE318" s="1"/>
      <c r="AK318" s="9"/>
      <c r="AN318" s="9"/>
      <c r="AQ318" s="9"/>
      <c r="AS318" s="1"/>
      <c r="AY318" s="9"/>
      <c r="BB318" s="9"/>
      <c r="BE318" s="1"/>
      <c r="BF318" s="9"/>
      <c r="BH318" s="1"/>
      <c r="BM318" s="1"/>
      <c r="BN318" s="1"/>
    </row>
    <row r="319" spans="1:66">
      <c r="A319" s="1"/>
      <c r="B319" s="1"/>
      <c r="C319" s="1"/>
      <c r="D319" s="1"/>
      <c r="E319" s="1"/>
      <c r="F319" s="1"/>
      <c r="G319" s="1"/>
      <c r="H319" s="1"/>
      <c r="I319" s="9"/>
      <c r="L319" s="1"/>
      <c r="O319" s="9"/>
      <c r="Q319" s="1"/>
      <c r="R319" s="1"/>
      <c r="S319" s="1"/>
      <c r="T319" s="1"/>
      <c r="U319" s="1"/>
      <c r="V319" s="1"/>
      <c r="W319" s="9"/>
      <c r="Z319" s="9"/>
      <c r="AC319" s="9"/>
      <c r="AE319" s="1"/>
      <c r="AK319" s="9"/>
      <c r="AN319" s="9"/>
      <c r="AQ319" s="9"/>
      <c r="AS319" s="1"/>
      <c r="AY319" s="9"/>
      <c r="BB319" s="9"/>
      <c r="BE319" s="1"/>
      <c r="BF319" s="9"/>
      <c r="BH319" s="1"/>
      <c r="BM319" s="1"/>
      <c r="BN319" s="1"/>
    </row>
    <row r="320" spans="1:66">
      <c r="A320" s="1"/>
      <c r="B320" s="1"/>
      <c r="C320" s="1"/>
      <c r="D320" s="1"/>
      <c r="E320" s="1"/>
      <c r="F320" s="1"/>
      <c r="G320" s="1"/>
      <c r="H320" s="1"/>
      <c r="I320" s="9"/>
      <c r="L320" s="1"/>
      <c r="O320" s="9"/>
      <c r="Q320" s="1"/>
      <c r="R320" s="1"/>
      <c r="S320" s="1"/>
      <c r="T320" s="1"/>
      <c r="U320" s="1"/>
      <c r="V320" s="1"/>
      <c r="W320" s="9"/>
      <c r="Z320" s="9"/>
      <c r="AC320" s="9"/>
      <c r="AE320" s="1"/>
      <c r="AK320" s="9"/>
      <c r="AN320" s="9"/>
      <c r="AQ320" s="9"/>
      <c r="AS320" s="1"/>
      <c r="AY320" s="9"/>
      <c r="BB320" s="9"/>
      <c r="BE320" s="1"/>
      <c r="BF320" s="9"/>
      <c r="BH320" s="1"/>
      <c r="BM320" s="1"/>
      <c r="BN320" s="1"/>
    </row>
    <row r="321" spans="1:66">
      <c r="A321" s="1"/>
      <c r="B321" s="1"/>
      <c r="C321" s="1"/>
      <c r="D321" s="1"/>
      <c r="E321" s="1"/>
      <c r="F321" s="1"/>
      <c r="G321" s="1"/>
      <c r="H321" s="1"/>
      <c r="I321" s="9"/>
      <c r="L321" s="1"/>
      <c r="O321" s="9"/>
      <c r="Q321" s="1"/>
      <c r="R321" s="1"/>
      <c r="S321" s="1"/>
      <c r="T321" s="1"/>
      <c r="U321" s="1"/>
      <c r="V321" s="1"/>
      <c r="W321" s="9"/>
      <c r="Z321" s="9"/>
      <c r="AC321" s="9"/>
      <c r="AE321" s="1"/>
      <c r="AK321" s="9"/>
      <c r="AN321" s="9"/>
      <c r="AQ321" s="9"/>
      <c r="AS321" s="1"/>
      <c r="AY321" s="9"/>
      <c r="BB321" s="9"/>
      <c r="BE321" s="1"/>
      <c r="BF321" s="9"/>
      <c r="BH321" s="1"/>
      <c r="BM321" s="1"/>
      <c r="BN321" s="1"/>
    </row>
    <row r="322" spans="1:66">
      <c r="A322" s="1"/>
      <c r="B322" s="1"/>
      <c r="C322" s="1"/>
      <c r="D322" s="1"/>
      <c r="E322" s="1"/>
      <c r="F322" s="1"/>
      <c r="G322" s="1"/>
      <c r="H322" s="1"/>
      <c r="I322" s="9"/>
      <c r="L322" s="1"/>
      <c r="O322" s="9"/>
      <c r="Q322" s="1"/>
      <c r="R322" s="1"/>
      <c r="S322" s="1"/>
      <c r="T322" s="1"/>
      <c r="U322" s="1"/>
      <c r="V322" s="1"/>
      <c r="W322" s="9"/>
      <c r="Z322" s="9"/>
      <c r="AC322" s="9"/>
      <c r="AE322" s="1"/>
      <c r="AK322" s="9"/>
      <c r="AN322" s="9"/>
      <c r="AQ322" s="9"/>
      <c r="AS322" s="1"/>
      <c r="AY322" s="9"/>
      <c r="BB322" s="9"/>
      <c r="BE322" s="1"/>
      <c r="BF322" s="9"/>
      <c r="BH322" s="1"/>
      <c r="BM322" s="1"/>
      <c r="BN322" s="1"/>
    </row>
    <row r="323" spans="1:66">
      <c r="A323" s="1"/>
      <c r="B323" s="1"/>
      <c r="C323" s="1"/>
      <c r="D323" s="1"/>
      <c r="E323" s="1"/>
      <c r="F323" s="1"/>
      <c r="G323" s="1"/>
      <c r="H323" s="1"/>
      <c r="I323" s="9"/>
      <c r="L323" s="1"/>
      <c r="O323" s="9"/>
      <c r="Q323" s="1"/>
      <c r="R323" s="1"/>
      <c r="S323" s="1"/>
      <c r="T323" s="1"/>
      <c r="U323" s="1"/>
      <c r="V323" s="1"/>
      <c r="W323" s="9"/>
      <c r="Z323" s="9"/>
      <c r="AC323" s="9"/>
      <c r="AE323" s="1"/>
      <c r="AK323" s="9"/>
      <c r="AN323" s="9"/>
      <c r="AQ323" s="9"/>
      <c r="AS323" s="1"/>
      <c r="AY323" s="9"/>
      <c r="BB323" s="9"/>
      <c r="BE323" s="1"/>
      <c r="BF323" s="9"/>
      <c r="BH323" s="1"/>
      <c r="BM323" s="1"/>
      <c r="BN323" s="1"/>
    </row>
    <row r="324" spans="1:66">
      <c r="A324" s="1"/>
      <c r="B324" s="1"/>
      <c r="C324" s="1"/>
      <c r="D324" s="1"/>
      <c r="E324" s="1"/>
      <c r="F324" s="1"/>
      <c r="G324" s="1"/>
      <c r="H324" s="1"/>
      <c r="I324" s="9"/>
      <c r="L324" s="1"/>
      <c r="O324" s="9"/>
      <c r="Q324" s="1"/>
      <c r="R324" s="1"/>
      <c r="S324" s="1"/>
      <c r="T324" s="1"/>
      <c r="U324" s="1"/>
      <c r="V324" s="1"/>
      <c r="W324" s="9"/>
      <c r="Z324" s="9"/>
      <c r="AC324" s="9"/>
      <c r="AE324" s="1"/>
      <c r="AK324" s="9"/>
      <c r="AN324" s="9"/>
      <c r="AQ324" s="9"/>
      <c r="AS324" s="1"/>
      <c r="AY324" s="9"/>
      <c r="BB324" s="9"/>
      <c r="BE324" s="1"/>
      <c r="BF324" s="9"/>
      <c r="BH324" s="1"/>
      <c r="BM324" s="1"/>
      <c r="BN324" s="1"/>
    </row>
    <row r="325" spans="1:66">
      <c r="A325" s="1"/>
      <c r="B325" s="1"/>
      <c r="C325" s="1"/>
      <c r="D325" s="1"/>
      <c r="E325" s="1"/>
      <c r="F325" s="1"/>
      <c r="G325" s="1"/>
      <c r="H325" s="1"/>
      <c r="I325" s="9"/>
      <c r="L325" s="1"/>
      <c r="O325" s="9"/>
      <c r="Q325" s="1"/>
      <c r="R325" s="1"/>
      <c r="S325" s="1"/>
      <c r="T325" s="1"/>
      <c r="U325" s="1"/>
      <c r="V325" s="1"/>
      <c r="W325" s="9"/>
      <c r="Z325" s="9"/>
      <c r="AC325" s="9"/>
      <c r="AE325" s="1"/>
      <c r="AK325" s="9"/>
      <c r="AN325" s="9"/>
      <c r="AQ325" s="9"/>
      <c r="AS325" s="1"/>
      <c r="AY325" s="9"/>
      <c r="BB325" s="9"/>
      <c r="BE325" s="1"/>
      <c r="BF325" s="9"/>
      <c r="BH325" s="1"/>
      <c r="BM325" s="1"/>
      <c r="BN325" s="1"/>
    </row>
    <row r="326" spans="1:66">
      <c r="A326" s="1"/>
      <c r="B326" s="1"/>
      <c r="C326" s="1"/>
      <c r="D326" s="1"/>
      <c r="E326" s="1"/>
      <c r="F326" s="1"/>
      <c r="G326" s="1"/>
      <c r="H326" s="1"/>
      <c r="I326" s="9"/>
      <c r="L326" s="1"/>
      <c r="O326" s="9"/>
      <c r="Q326" s="1"/>
      <c r="R326" s="1"/>
      <c r="S326" s="1"/>
      <c r="T326" s="1"/>
      <c r="U326" s="1"/>
      <c r="V326" s="1"/>
      <c r="W326" s="9"/>
      <c r="Z326" s="9"/>
      <c r="AC326" s="9"/>
      <c r="AE326" s="1"/>
      <c r="AK326" s="9"/>
      <c r="AN326" s="9"/>
      <c r="AQ326" s="9"/>
      <c r="AS326" s="1"/>
      <c r="AY326" s="9"/>
      <c r="BB326" s="9"/>
      <c r="BE326" s="1"/>
      <c r="BF326" s="9"/>
      <c r="BH326" s="1"/>
      <c r="BM326" s="1"/>
      <c r="BN326" s="1"/>
    </row>
    <row r="327" spans="1:66">
      <c r="A327" s="1"/>
      <c r="B327" s="1"/>
      <c r="C327" s="1"/>
      <c r="D327" s="1"/>
      <c r="E327" s="1"/>
      <c r="F327" s="1"/>
      <c r="G327" s="1"/>
      <c r="H327" s="1"/>
      <c r="I327" s="9"/>
      <c r="L327" s="1"/>
      <c r="O327" s="9"/>
      <c r="Q327" s="1"/>
      <c r="R327" s="1"/>
      <c r="S327" s="1"/>
      <c r="T327" s="1"/>
      <c r="U327" s="1"/>
      <c r="V327" s="1"/>
      <c r="W327" s="9"/>
      <c r="Z327" s="9"/>
      <c r="AC327" s="9"/>
      <c r="AE327" s="1"/>
      <c r="AK327" s="9"/>
      <c r="AN327" s="9"/>
      <c r="AQ327" s="9"/>
      <c r="AS327" s="1"/>
      <c r="AY327" s="9"/>
      <c r="BB327" s="9"/>
      <c r="BE327" s="1"/>
      <c r="BF327" s="9"/>
      <c r="BH327" s="1"/>
      <c r="BM327" s="1"/>
      <c r="BN327" s="1"/>
    </row>
    <row r="328" spans="1:66">
      <c r="A328" s="1"/>
      <c r="B328" s="1"/>
      <c r="C328" s="1"/>
      <c r="D328" s="1"/>
      <c r="E328" s="1"/>
      <c r="F328" s="1"/>
      <c r="G328" s="1"/>
      <c r="H328" s="1"/>
      <c r="I328" s="9"/>
      <c r="L328" s="1"/>
      <c r="O328" s="9"/>
      <c r="Q328" s="1"/>
      <c r="R328" s="1"/>
      <c r="S328" s="1"/>
      <c r="T328" s="1"/>
      <c r="U328" s="1"/>
      <c r="V328" s="1"/>
      <c r="W328" s="9"/>
      <c r="Z328" s="9"/>
      <c r="AC328" s="9"/>
      <c r="AE328" s="1"/>
      <c r="AK328" s="9"/>
      <c r="AN328" s="9"/>
      <c r="AQ328" s="9"/>
      <c r="AS328" s="1"/>
      <c r="AY328" s="9"/>
      <c r="BB328" s="9"/>
      <c r="BE328" s="1"/>
      <c r="BF328" s="9"/>
      <c r="BH328" s="1"/>
      <c r="BM328" s="1"/>
      <c r="BN328" s="1"/>
    </row>
    <row r="329" spans="1:66">
      <c r="A329" s="1"/>
      <c r="B329" s="1"/>
      <c r="C329" s="1"/>
      <c r="D329" s="1"/>
      <c r="E329" s="1"/>
      <c r="F329" s="1"/>
      <c r="G329" s="1"/>
      <c r="H329" s="1"/>
      <c r="I329" s="9"/>
      <c r="L329" s="1"/>
      <c r="O329" s="9"/>
      <c r="Q329" s="1"/>
      <c r="R329" s="1"/>
      <c r="S329" s="1"/>
      <c r="T329" s="1"/>
      <c r="U329" s="1"/>
      <c r="V329" s="1"/>
      <c r="W329" s="9"/>
      <c r="Z329" s="9"/>
      <c r="AC329" s="9"/>
      <c r="AE329" s="1"/>
      <c r="AK329" s="9"/>
      <c r="AN329" s="9"/>
      <c r="AQ329" s="9"/>
      <c r="AS329" s="1"/>
      <c r="AY329" s="9"/>
      <c r="BB329" s="9"/>
      <c r="BE329" s="1"/>
      <c r="BF329" s="9"/>
      <c r="BH329" s="1"/>
      <c r="BM329" s="1"/>
      <c r="BN329" s="1"/>
    </row>
    <row r="330" spans="1:66">
      <c r="A330" s="1"/>
      <c r="B330" s="1"/>
      <c r="C330" s="1"/>
      <c r="D330" s="1"/>
      <c r="E330" s="1"/>
      <c r="F330" s="1"/>
      <c r="G330" s="1"/>
      <c r="H330" s="1"/>
      <c r="I330" s="9"/>
      <c r="L330" s="1"/>
      <c r="O330" s="9"/>
      <c r="Q330" s="1"/>
      <c r="R330" s="1"/>
      <c r="S330" s="1"/>
      <c r="T330" s="1"/>
      <c r="U330" s="1"/>
      <c r="V330" s="1"/>
      <c r="W330" s="9"/>
      <c r="Z330" s="9"/>
      <c r="AC330" s="9"/>
      <c r="AE330" s="1"/>
      <c r="AK330" s="9"/>
      <c r="AN330" s="9"/>
      <c r="AQ330" s="9"/>
      <c r="AS330" s="1"/>
      <c r="AY330" s="9"/>
      <c r="BB330" s="9"/>
      <c r="BE330" s="1"/>
      <c r="BF330" s="9"/>
      <c r="BH330" s="1"/>
      <c r="BM330" s="1"/>
      <c r="BN330" s="1"/>
    </row>
    <row r="331" spans="1:66">
      <c r="A331" s="1"/>
      <c r="B331" s="1"/>
      <c r="C331" s="1"/>
      <c r="D331" s="1"/>
      <c r="E331" s="1"/>
      <c r="F331" s="1"/>
      <c r="G331" s="1"/>
      <c r="H331" s="1"/>
      <c r="I331" s="9"/>
      <c r="L331" s="1"/>
      <c r="O331" s="9"/>
      <c r="Q331" s="1"/>
      <c r="R331" s="1"/>
      <c r="S331" s="1"/>
      <c r="T331" s="1"/>
      <c r="U331" s="1"/>
      <c r="V331" s="1"/>
      <c r="W331" s="9"/>
      <c r="Z331" s="9"/>
      <c r="AC331" s="9"/>
      <c r="AE331" s="1"/>
      <c r="AK331" s="9"/>
      <c r="AN331" s="9"/>
      <c r="AQ331" s="9"/>
      <c r="AS331" s="1"/>
      <c r="AY331" s="9"/>
      <c r="BB331" s="9"/>
      <c r="BE331" s="1"/>
      <c r="BF331" s="9"/>
      <c r="BH331" s="1"/>
      <c r="BM331" s="1"/>
      <c r="BN331" s="1"/>
    </row>
    <row r="332" spans="1:66">
      <c r="A332" s="1"/>
      <c r="B332" s="1"/>
      <c r="C332" s="1"/>
      <c r="D332" s="1"/>
      <c r="E332" s="1"/>
      <c r="F332" s="1"/>
      <c r="G332" s="1"/>
      <c r="H332" s="1"/>
      <c r="I332" s="9"/>
      <c r="L332" s="1"/>
      <c r="O332" s="9"/>
      <c r="Q332" s="1"/>
      <c r="R332" s="1"/>
      <c r="S332" s="1"/>
      <c r="T332" s="1"/>
      <c r="U332" s="1"/>
      <c r="V332" s="1"/>
      <c r="W332" s="9"/>
      <c r="Z332" s="9"/>
      <c r="AC332" s="9"/>
      <c r="AE332" s="1"/>
      <c r="AK332" s="9"/>
      <c r="AN332" s="9"/>
      <c r="AQ332" s="9"/>
      <c r="AS332" s="1"/>
      <c r="AY332" s="9"/>
      <c r="BB332" s="9"/>
      <c r="BE332" s="1"/>
      <c r="BF332" s="9"/>
      <c r="BH332" s="1"/>
      <c r="BM332" s="1"/>
      <c r="BN332" s="1"/>
    </row>
    <row r="333" spans="1:66">
      <c r="A333" s="1"/>
      <c r="B333" s="1"/>
      <c r="C333" s="1"/>
      <c r="D333" s="1"/>
      <c r="E333" s="1"/>
      <c r="F333" s="1"/>
      <c r="G333" s="1"/>
      <c r="H333" s="1"/>
      <c r="I333" s="9"/>
      <c r="L333" s="1"/>
      <c r="O333" s="9"/>
      <c r="Q333" s="1"/>
      <c r="R333" s="1"/>
      <c r="S333" s="1"/>
      <c r="T333" s="1"/>
      <c r="U333" s="1"/>
      <c r="V333" s="1"/>
      <c r="W333" s="9"/>
      <c r="Z333" s="9"/>
      <c r="AC333" s="9"/>
      <c r="AE333" s="1"/>
      <c r="AK333" s="9"/>
      <c r="AN333" s="9"/>
      <c r="AQ333" s="9"/>
      <c r="AS333" s="1"/>
      <c r="AY333" s="9"/>
      <c r="BB333" s="9"/>
      <c r="BE333" s="1"/>
      <c r="BF333" s="9"/>
      <c r="BH333" s="1"/>
      <c r="BM333" s="1"/>
      <c r="BN333" s="1"/>
    </row>
    <row r="334" spans="1:66">
      <c r="A334" s="1"/>
      <c r="B334" s="1"/>
      <c r="C334" s="1"/>
      <c r="D334" s="1"/>
      <c r="E334" s="1"/>
      <c r="F334" s="1"/>
      <c r="G334" s="1"/>
      <c r="H334" s="1"/>
      <c r="I334" s="9"/>
      <c r="L334" s="1"/>
      <c r="O334" s="9"/>
      <c r="Q334" s="1"/>
      <c r="R334" s="1"/>
      <c r="S334" s="1"/>
      <c r="T334" s="1"/>
      <c r="U334" s="1"/>
      <c r="V334" s="1"/>
      <c r="W334" s="9"/>
      <c r="Z334" s="9"/>
      <c r="AC334" s="9"/>
      <c r="AE334" s="1"/>
      <c r="AK334" s="9"/>
      <c r="AN334" s="9"/>
      <c r="AQ334" s="9"/>
      <c r="AS334" s="1"/>
      <c r="AY334" s="9"/>
      <c r="BB334" s="9"/>
      <c r="BE334" s="1"/>
      <c r="BF334" s="9"/>
      <c r="BH334" s="1"/>
      <c r="BM334" s="1"/>
      <c r="BN334" s="1"/>
    </row>
    <row r="335" spans="1:66">
      <c r="A335" s="1"/>
      <c r="B335" s="1"/>
      <c r="C335" s="1"/>
      <c r="D335" s="1"/>
      <c r="E335" s="1"/>
      <c r="F335" s="1"/>
      <c r="G335" s="1"/>
      <c r="H335" s="1"/>
      <c r="I335" s="9"/>
      <c r="L335" s="1"/>
      <c r="O335" s="9"/>
      <c r="Q335" s="1"/>
      <c r="R335" s="1"/>
      <c r="S335" s="1"/>
      <c r="T335" s="1"/>
      <c r="U335" s="1"/>
      <c r="V335" s="1"/>
      <c r="W335" s="9"/>
      <c r="Z335" s="9"/>
      <c r="AC335" s="9"/>
      <c r="AE335" s="1"/>
      <c r="AK335" s="9"/>
      <c r="AN335" s="9"/>
      <c r="AQ335" s="9"/>
      <c r="AS335" s="1"/>
      <c r="AY335" s="9"/>
      <c r="BB335" s="9"/>
      <c r="BE335" s="1"/>
      <c r="BF335" s="9"/>
      <c r="BH335" s="1"/>
      <c r="BM335" s="1"/>
      <c r="BN335" s="1"/>
    </row>
    <row r="336" spans="1:66">
      <c r="A336" s="1"/>
      <c r="B336" s="1"/>
      <c r="C336" s="1"/>
      <c r="D336" s="1"/>
      <c r="E336" s="1"/>
      <c r="F336" s="1"/>
      <c r="G336" s="1"/>
      <c r="H336" s="1"/>
      <c r="I336" s="9"/>
      <c r="L336" s="1"/>
      <c r="O336" s="9"/>
      <c r="Q336" s="1"/>
      <c r="R336" s="1"/>
      <c r="S336" s="1"/>
      <c r="T336" s="1"/>
      <c r="U336" s="1"/>
      <c r="V336" s="1"/>
      <c r="W336" s="9"/>
      <c r="Z336" s="9"/>
      <c r="AC336" s="9"/>
      <c r="AE336" s="1"/>
      <c r="AK336" s="9"/>
      <c r="AN336" s="9"/>
      <c r="AQ336" s="9"/>
      <c r="AS336" s="1"/>
      <c r="AY336" s="9"/>
      <c r="BB336" s="9"/>
      <c r="BE336" s="1"/>
      <c r="BF336" s="9"/>
      <c r="BH336" s="1"/>
      <c r="BM336" s="1"/>
      <c r="BN336" s="1"/>
    </row>
    <row r="337" spans="1:66">
      <c r="A337" s="1"/>
      <c r="B337" s="1"/>
      <c r="C337" s="1"/>
      <c r="D337" s="1"/>
      <c r="E337" s="1"/>
      <c r="F337" s="1"/>
      <c r="G337" s="1"/>
      <c r="H337" s="1"/>
      <c r="I337" s="9"/>
      <c r="L337" s="1"/>
      <c r="O337" s="9"/>
      <c r="Q337" s="1"/>
      <c r="R337" s="1"/>
      <c r="S337" s="1"/>
      <c r="T337" s="1"/>
      <c r="U337" s="1"/>
      <c r="V337" s="1"/>
      <c r="W337" s="9"/>
      <c r="Z337" s="9"/>
      <c r="AC337" s="9"/>
      <c r="AE337" s="1"/>
      <c r="AK337" s="9"/>
      <c r="AN337" s="9"/>
      <c r="AQ337" s="9"/>
      <c r="AS337" s="1"/>
      <c r="AY337" s="9"/>
      <c r="BB337" s="9"/>
      <c r="BE337" s="1"/>
      <c r="BF337" s="9"/>
      <c r="BH337" s="1"/>
      <c r="BM337" s="1"/>
      <c r="BN337" s="1"/>
    </row>
    <row r="338" spans="1:66">
      <c r="A338" s="1"/>
      <c r="B338" s="1"/>
      <c r="C338" s="1"/>
      <c r="D338" s="1"/>
      <c r="E338" s="1"/>
      <c r="F338" s="1"/>
      <c r="G338" s="1"/>
      <c r="H338" s="1"/>
      <c r="I338" s="9"/>
      <c r="L338" s="1"/>
      <c r="O338" s="9"/>
      <c r="Q338" s="1"/>
      <c r="R338" s="1"/>
      <c r="S338" s="1"/>
      <c r="T338" s="1"/>
      <c r="U338" s="1"/>
      <c r="V338" s="1"/>
      <c r="W338" s="9"/>
      <c r="Z338" s="9"/>
      <c r="AC338" s="9"/>
      <c r="AE338" s="1"/>
      <c r="AK338" s="9"/>
      <c r="AN338" s="9"/>
      <c r="AQ338" s="9"/>
      <c r="AS338" s="1"/>
      <c r="AY338" s="9"/>
      <c r="BB338" s="9"/>
      <c r="BE338" s="1"/>
      <c r="BF338" s="9"/>
      <c r="BH338" s="1"/>
      <c r="BM338" s="1"/>
      <c r="BN338" s="1"/>
    </row>
    <row r="339" spans="1:66">
      <c r="A339" s="1"/>
      <c r="B339" s="1"/>
      <c r="C339" s="1"/>
      <c r="D339" s="1"/>
      <c r="E339" s="1"/>
      <c r="F339" s="1"/>
      <c r="G339" s="1"/>
      <c r="H339" s="1"/>
      <c r="I339" s="9"/>
      <c r="L339" s="1"/>
      <c r="O339" s="9"/>
      <c r="Q339" s="1"/>
      <c r="R339" s="1"/>
      <c r="S339" s="1"/>
      <c r="T339" s="1"/>
      <c r="U339" s="1"/>
      <c r="V339" s="1"/>
      <c r="W339" s="9"/>
      <c r="Z339" s="9"/>
      <c r="AC339" s="9"/>
      <c r="AE339" s="1"/>
      <c r="AK339" s="9"/>
      <c r="AN339" s="9"/>
      <c r="AQ339" s="9"/>
      <c r="AS339" s="1"/>
      <c r="AY339" s="9"/>
      <c r="BB339" s="9"/>
      <c r="BE339" s="1"/>
      <c r="BF339" s="9"/>
      <c r="BH339" s="1"/>
      <c r="BM339" s="1"/>
      <c r="BN339" s="1"/>
    </row>
    <row r="340" spans="1:66">
      <c r="A340" s="1"/>
      <c r="B340" s="1"/>
      <c r="C340" s="1"/>
      <c r="D340" s="1"/>
      <c r="E340" s="1"/>
      <c r="F340" s="1"/>
      <c r="G340" s="1"/>
      <c r="H340" s="1"/>
      <c r="I340" s="9"/>
      <c r="L340" s="1"/>
      <c r="O340" s="9"/>
      <c r="Q340" s="1"/>
      <c r="R340" s="1"/>
      <c r="S340" s="1"/>
      <c r="T340" s="1"/>
      <c r="U340" s="1"/>
      <c r="V340" s="1"/>
      <c r="W340" s="9"/>
      <c r="Z340" s="9"/>
      <c r="AC340" s="9"/>
      <c r="AE340" s="1"/>
      <c r="AK340" s="9"/>
      <c r="AN340" s="9"/>
      <c r="AQ340" s="9"/>
      <c r="AS340" s="1"/>
      <c r="AY340" s="9"/>
      <c r="BB340" s="9"/>
      <c r="BE340" s="1"/>
      <c r="BF340" s="9"/>
      <c r="BH340" s="1"/>
      <c r="BM340" s="1"/>
      <c r="BN340" s="1"/>
    </row>
    <row r="341" spans="1:66">
      <c r="A341" s="1"/>
      <c r="B341" s="1"/>
      <c r="C341" s="1"/>
      <c r="D341" s="1"/>
      <c r="E341" s="1"/>
      <c r="F341" s="1"/>
      <c r="G341" s="1"/>
      <c r="H341" s="1"/>
      <c r="I341" s="9"/>
      <c r="L341" s="1"/>
      <c r="O341" s="9"/>
      <c r="Q341" s="1"/>
      <c r="R341" s="1"/>
      <c r="S341" s="1"/>
      <c r="T341" s="1"/>
      <c r="U341" s="1"/>
      <c r="V341" s="1"/>
      <c r="W341" s="9"/>
      <c r="Z341" s="9"/>
      <c r="AC341" s="9"/>
      <c r="AE341" s="1"/>
      <c r="AK341" s="9"/>
      <c r="AN341" s="9"/>
      <c r="AQ341" s="9"/>
      <c r="AS341" s="1"/>
      <c r="AY341" s="9"/>
      <c r="BB341" s="9"/>
      <c r="BE341" s="1"/>
      <c r="BF341" s="9"/>
      <c r="BH341" s="1"/>
      <c r="BM341" s="1"/>
      <c r="BN341" s="1"/>
    </row>
    <row r="342" spans="1:66">
      <c r="A342" s="1"/>
      <c r="B342" s="1"/>
      <c r="C342" s="1"/>
      <c r="D342" s="1"/>
      <c r="E342" s="1"/>
      <c r="F342" s="1"/>
      <c r="G342" s="1"/>
      <c r="H342" s="1"/>
      <c r="I342" s="9"/>
      <c r="L342" s="1"/>
      <c r="O342" s="9"/>
      <c r="Q342" s="1"/>
      <c r="R342" s="1"/>
      <c r="S342" s="1"/>
      <c r="T342" s="1"/>
      <c r="U342" s="1"/>
      <c r="V342" s="1"/>
      <c r="W342" s="9"/>
      <c r="Z342" s="9"/>
      <c r="AC342" s="9"/>
      <c r="AE342" s="1"/>
      <c r="AK342" s="9"/>
      <c r="AN342" s="9"/>
      <c r="AQ342" s="9"/>
      <c r="AS342" s="1"/>
      <c r="AY342" s="9"/>
      <c r="BB342" s="9"/>
      <c r="BE342" s="1"/>
      <c r="BF342" s="9"/>
      <c r="BH342" s="1"/>
      <c r="BM342" s="1"/>
      <c r="BN342" s="1"/>
    </row>
    <row r="343" spans="1:66">
      <c r="A343" s="1"/>
      <c r="B343" s="1"/>
      <c r="C343" s="1"/>
      <c r="D343" s="1"/>
      <c r="E343" s="1"/>
      <c r="F343" s="1"/>
      <c r="G343" s="1"/>
      <c r="H343" s="1"/>
      <c r="I343" s="9"/>
      <c r="L343" s="1"/>
      <c r="O343" s="9"/>
      <c r="Q343" s="1"/>
      <c r="R343" s="1"/>
      <c r="S343" s="1"/>
      <c r="T343" s="1"/>
      <c r="U343" s="1"/>
      <c r="V343" s="1"/>
      <c r="W343" s="9"/>
      <c r="Z343" s="9"/>
      <c r="AC343" s="9"/>
      <c r="AE343" s="1"/>
      <c r="AK343" s="9"/>
      <c r="AN343" s="9"/>
      <c r="AQ343" s="9"/>
      <c r="AS343" s="1"/>
      <c r="AY343" s="9"/>
      <c r="BB343" s="9"/>
      <c r="BE343" s="1"/>
      <c r="BF343" s="9"/>
      <c r="BH343" s="1"/>
      <c r="BM343" s="1"/>
      <c r="BN343" s="1"/>
    </row>
    <row r="344" spans="1:66">
      <c r="A344" s="1"/>
      <c r="B344" s="1"/>
      <c r="C344" s="1"/>
      <c r="D344" s="1"/>
      <c r="E344" s="1"/>
      <c r="F344" s="1"/>
      <c r="G344" s="1"/>
      <c r="H344" s="1"/>
      <c r="I344" s="9"/>
      <c r="L344" s="1"/>
      <c r="O344" s="9"/>
      <c r="Q344" s="1"/>
      <c r="R344" s="1"/>
      <c r="S344" s="1"/>
      <c r="T344" s="1"/>
      <c r="U344" s="1"/>
      <c r="V344" s="1"/>
      <c r="W344" s="9"/>
      <c r="Z344" s="9"/>
      <c r="AC344" s="9"/>
      <c r="AE344" s="1"/>
      <c r="AK344" s="9"/>
      <c r="AN344" s="9"/>
      <c r="AQ344" s="9"/>
      <c r="AS344" s="1"/>
      <c r="AY344" s="9"/>
      <c r="BB344" s="9"/>
      <c r="BE344" s="1"/>
      <c r="BF344" s="9"/>
      <c r="BH344" s="1"/>
      <c r="BM344" s="1"/>
      <c r="BN344" s="1"/>
    </row>
    <row r="345" spans="1:66">
      <c r="A345" s="1"/>
      <c r="B345" s="1"/>
      <c r="C345" s="1"/>
      <c r="D345" s="1"/>
      <c r="E345" s="1"/>
      <c r="F345" s="1"/>
      <c r="G345" s="1"/>
      <c r="H345" s="1"/>
      <c r="I345" s="9"/>
      <c r="L345" s="1"/>
      <c r="O345" s="9"/>
      <c r="Q345" s="1"/>
      <c r="R345" s="1"/>
      <c r="S345" s="1"/>
      <c r="T345" s="1"/>
      <c r="U345" s="1"/>
      <c r="V345" s="1"/>
      <c r="W345" s="9"/>
      <c r="Z345" s="9"/>
      <c r="AC345" s="9"/>
      <c r="AE345" s="1"/>
      <c r="AK345" s="9"/>
      <c r="AN345" s="9"/>
      <c r="AQ345" s="9"/>
      <c r="AS345" s="1"/>
      <c r="AY345" s="9"/>
      <c r="BB345" s="9"/>
      <c r="BE345" s="1"/>
      <c r="BF345" s="9"/>
      <c r="BH345" s="1"/>
      <c r="BM345" s="1"/>
      <c r="BN345" s="1"/>
    </row>
    <row r="346" spans="1:66">
      <c r="A346" s="1"/>
      <c r="B346" s="1"/>
      <c r="C346" s="1"/>
      <c r="D346" s="1"/>
      <c r="E346" s="1"/>
      <c r="F346" s="1"/>
      <c r="G346" s="1"/>
      <c r="H346" s="1"/>
      <c r="I346" s="9"/>
      <c r="L346" s="1"/>
      <c r="O346" s="9"/>
      <c r="Q346" s="1"/>
      <c r="R346" s="1"/>
      <c r="S346" s="1"/>
      <c r="T346" s="1"/>
      <c r="U346" s="1"/>
      <c r="V346" s="1"/>
      <c r="W346" s="9"/>
      <c r="Z346" s="9"/>
      <c r="AC346" s="9"/>
      <c r="AE346" s="1"/>
      <c r="AK346" s="9"/>
      <c r="AN346" s="9"/>
      <c r="AQ346" s="9"/>
      <c r="AS346" s="1"/>
      <c r="AY346" s="9"/>
      <c r="BB346" s="9"/>
      <c r="BE346" s="1"/>
      <c r="BF346" s="9"/>
      <c r="BH346" s="1"/>
      <c r="BM346" s="1"/>
      <c r="BN346" s="1"/>
    </row>
    <row r="347" spans="1:66">
      <c r="A347" s="1"/>
      <c r="B347" s="1"/>
      <c r="C347" s="1"/>
      <c r="D347" s="1"/>
      <c r="E347" s="1"/>
      <c r="F347" s="1"/>
      <c r="G347" s="1"/>
      <c r="H347" s="1"/>
      <c r="I347" s="9"/>
      <c r="L347" s="1"/>
      <c r="O347" s="9"/>
      <c r="Q347" s="1"/>
      <c r="R347" s="1"/>
      <c r="S347" s="1"/>
      <c r="T347" s="1"/>
      <c r="U347" s="1"/>
      <c r="V347" s="1"/>
      <c r="W347" s="9"/>
      <c r="Z347" s="9"/>
      <c r="AC347" s="9"/>
      <c r="AE347" s="1"/>
      <c r="AK347" s="9"/>
      <c r="AN347" s="9"/>
      <c r="AQ347" s="9"/>
      <c r="AS347" s="1"/>
      <c r="AY347" s="9"/>
      <c r="BB347" s="9"/>
      <c r="BE347" s="1"/>
      <c r="BF347" s="9"/>
      <c r="BH347" s="1"/>
      <c r="BM347" s="1"/>
      <c r="BN347" s="1"/>
    </row>
    <row r="348" spans="1:66">
      <c r="A348" s="1"/>
      <c r="B348" s="1"/>
      <c r="C348" s="1"/>
      <c r="D348" s="1"/>
      <c r="E348" s="1"/>
      <c r="F348" s="1"/>
      <c r="G348" s="1"/>
      <c r="H348" s="1"/>
      <c r="I348" s="9"/>
      <c r="L348" s="1"/>
      <c r="O348" s="9"/>
      <c r="Q348" s="1"/>
      <c r="R348" s="1"/>
      <c r="S348" s="1"/>
      <c r="T348" s="1"/>
      <c r="U348" s="1"/>
      <c r="V348" s="1"/>
      <c r="W348" s="9"/>
      <c r="Z348" s="9"/>
      <c r="AC348" s="9"/>
      <c r="AE348" s="1"/>
      <c r="AK348" s="9"/>
      <c r="AN348" s="9"/>
      <c r="AQ348" s="9"/>
      <c r="AS348" s="1"/>
      <c r="AY348" s="9"/>
      <c r="BB348" s="9"/>
      <c r="BE348" s="1"/>
      <c r="BF348" s="9"/>
      <c r="BH348" s="1"/>
      <c r="BM348" s="1"/>
      <c r="BN348" s="1"/>
    </row>
    <row r="349" spans="1:66">
      <c r="A349" s="1"/>
      <c r="B349" s="1"/>
      <c r="C349" s="1"/>
      <c r="D349" s="1"/>
      <c r="E349" s="1"/>
      <c r="F349" s="1"/>
      <c r="G349" s="1"/>
      <c r="H349" s="1"/>
      <c r="I349" s="9"/>
      <c r="L349" s="1"/>
      <c r="O349" s="9"/>
      <c r="Q349" s="1"/>
      <c r="R349" s="1"/>
      <c r="S349" s="1"/>
      <c r="T349" s="1"/>
      <c r="U349" s="1"/>
      <c r="V349" s="1"/>
      <c r="W349" s="9"/>
      <c r="Z349" s="9"/>
      <c r="AC349" s="9"/>
      <c r="AE349" s="1"/>
      <c r="AK349" s="9"/>
      <c r="AN349" s="9"/>
      <c r="AQ349" s="9"/>
      <c r="AS349" s="1"/>
      <c r="AY349" s="9"/>
      <c r="BB349" s="9"/>
      <c r="BE349" s="1"/>
      <c r="BF349" s="9"/>
      <c r="BH349" s="1"/>
      <c r="BM349" s="1"/>
      <c r="BN349" s="1"/>
    </row>
    <row r="350" spans="1:66">
      <c r="A350" s="1"/>
      <c r="B350" s="1"/>
      <c r="C350" s="1"/>
      <c r="D350" s="1"/>
      <c r="E350" s="1"/>
      <c r="F350" s="1"/>
      <c r="G350" s="1"/>
      <c r="H350" s="1"/>
      <c r="I350" s="9"/>
      <c r="L350" s="1"/>
      <c r="O350" s="9"/>
      <c r="Q350" s="1"/>
      <c r="R350" s="1"/>
      <c r="S350" s="1"/>
      <c r="T350" s="1"/>
      <c r="U350" s="1"/>
      <c r="V350" s="1"/>
      <c r="W350" s="9"/>
      <c r="Z350" s="9"/>
      <c r="AC350" s="9"/>
      <c r="AE350" s="1"/>
      <c r="AK350" s="9"/>
      <c r="AN350" s="9"/>
      <c r="AQ350" s="9"/>
      <c r="AS350" s="1"/>
      <c r="AY350" s="9"/>
      <c r="BB350" s="9"/>
      <c r="BE350" s="1"/>
      <c r="BF350" s="9"/>
      <c r="BH350" s="1"/>
      <c r="BM350" s="1"/>
      <c r="BN350" s="1"/>
    </row>
    <row r="351" spans="1:66">
      <c r="A351" s="1"/>
      <c r="B351" s="1"/>
      <c r="C351" s="1"/>
      <c r="D351" s="1"/>
      <c r="E351" s="1"/>
      <c r="F351" s="1"/>
      <c r="G351" s="1"/>
      <c r="H351" s="1"/>
      <c r="I351" s="9"/>
      <c r="L351" s="1"/>
      <c r="O351" s="9"/>
      <c r="Q351" s="1"/>
      <c r="R351" s="1"/>
      <c r="S351" s="1"/>
      <c r="T351" s="1"/>
      <c r="U351" s="1"/>
      <c r="V351" s="1"/>
      <c r="W351" s="9"/>
      <c r="Z351" s="9"/>
      <c r="AC351" s="9"/>
      <c r="AE351" s="1"/>
      <c r="AK351" s="9"/>
      <c r="AN351" s="9"/>
      <c r="AQ351" s="9"/>
      <c r="AS351" s="1"/>
      <c r="AY351" s="9"/>
      <c r="BB351" s="9"/>
      <c r="BE351" s="1"/>
      <c r="BF351" s="9"/>
      <c r="BH351" s="1"/>
      <c r="BM351" s="1"/>
      <c r="BN351" s="1"/>
    </row>
    <row r="352" spans="1:66">
      <c r="A352" s="1"/>
      <c r="B352" s="1"/>
      <c r="C352" s="1"/>
      <c r="D352" s="1"/>
      <c r="E352" s="1"/>
      <c r="F352" s="1"/>
      <c r="G352" s="1"/>
      <c r="H352" s="1"/>
      <c r="I352" s="9"/>
      <c r="L352" s="1"/>
      <c r="O352" s="9"/>
      <c r="Q352" s="1"/>
      <c r="R352" s="1"/>
      <c r="S352" s="1"/>
      <c r="T352" s="1"/>
      <c r="U352" s="1"/>
      <c r="V352" s="1"/>
      <c r="W352" s="9"/>
      <c r="Z352" s="9"/>
      <c r="AC352" s="9"/>
      <c r="AE352" s="1"/>
      <c r="AK352" s="9"/>
      <c r="AN352" s="9"/>
      <c r="AQ352" s="9"/>
      <c r="AS352" s="1"/>
      <c r="AY352" s="9"/>
      <c r="BB352" s="9"/>
      <c r="BE352" s="1"/>
      <c r="BF352" s="9"/>
      <c r="BH352" s="1"/>
      <c r="BM352" s="1"/>
      <c r="BN352" s="1"/>
    </row>
    <row r="353" spans="1:66">
      <c r="A353" s="1"/>
      <c r="B353" s="1"/>
      <c r="C353" s="1"/>
      <c r="D353" s="1"/>
      <c r="E353" s="1"/>
      <c r="F353" s="1"/>
      <c r="G353" s="1"/>
      <c r="H353" s="1"/>
      <c r="I353" s="9"/>
      <c r="L353" s="1"/>
      <c r="O353" s="9"/>
      <c r="Q353" s="1"/>
      <c r="R353" s="1"/>
      <c r="S353" s="1"/>
      <c r="T353" s="1"/>
      <c r="U353" s="1"/>
      <c r="V353" s="1"/>
      <c r="W353" s="9"/>
      <c r="Z353" s="9"/>
      <c r="AC353" s="9"/>
      <c r="AE353" s="1"/>
      <c r="AK353" s="9"/>
      <c r="AN353" s="9"/>
      <c r="AQ353" s="9"/>
      <c r="AS353" s="1"/>
      <c r="AY353" s="9"/>
      <c r="BB353" s="9"/>
      <c r="BE353" s="1"/>
      <c r="BF353" s="9"/>
      <c r="BH353" s="1"/>
      <c r="BM353" s="1"/>
      <c r="BN353" s="1"/>
    </row>
    <row r="354" spans="1:66">
      <c r="A354" s="1"/>
      <c r="B354" s="1"/>
      <c r="C354" s="1"/>
      <c r="D354" s="1"/>
      <c r="E354" s="1"/>
      <c r="F354" s="1"/>
      <c r="G354" s="1"/>
      <c r="H354" s="1"/>
      <c r="I354" s="9"/>
      <c r="L354" s="1"/>
      <c r="O354" s="9"/>
      <c r="Q354" s="1"/>
      <c r="R354" s="1"/>
      <c r="S354" s="1"/>
      <c r="T354" s="1"/>
      <c r="U354" s="1"/>
      <c r="V354" s="1"/>
      <c r="W354" s="9"/>
      <c r="Z354" s="9"/>
      <c r="AC354" s="9"/>
      <c r="AE354" s="1"/>
      <c r="AK354" s="9"/>
      <c r="AN354" s="9"/>
      <c r="AQ354" s="9"/>
      <c r="AS354" s="1"/>
      <c r="AY354" s="9"/>
      <c r="BB354" s="9"/>
      <c r="BE354" s="1"/>
      <c r="BF354" s="9"/>
      <c r="BH354" s="1"/>
      <c r="BM354" s="1"/>
      <c r="BN354" s="1"/>
    </row>
    <row r="355" spans="1:66">
      <c r="A355" s="1"/>
      <c r="B355" s="1"/>
      <c r="C355" s="1"/>
      <c r="D355" s="1"/>
      <c r="E355" s="1"/>
      <c r="F355" s="1"/>
      <c r="G355" s="1"/>
      <c r="H355" s="1"/>
      <c r="I355" s="9"/>
      <c r="L355" s="1"/>
      <c r="O355" s="9"/>
      <c r="Q355" s="1"/>
      <c r="R355" s="1"/>
      <c r="S355" s="1"/>
      <c r="T355" s="1"/>
      <c r="U355" s="1"/>
      <c r="V355" s="1"/>
      <c r="W355" s="9"/>
      <c r="Z355" s="9"/>
      <c r="AC355" s="9"/>
      <c r="AE355" s="1"/>
      <c r="AK355" s="9"/>
      <c r="AN355" s="9"/>
      <c r="AQ355" s="9"/>
      <c r="AS355" s="1"/>
      <c r="AY355" s="9"/>
      <c r="BB355" s="9"/>
      <c r="BE355" s="1"/>
      <c r="BF355" s="9"/>
      <c r="BH355" s="1"/>
      <c r="BM355" s="1"/>
      <c r="BN355" s="1"/>
    </row>
    <row r="356" spans="1:66">
      <c r="A356" s="1"/>
      <c r="B356" s="1"/>
      <c r="C356" s="1"/>
      <c r="D356" s="1"/>
      <c r="E356" s="1"/>
      <c r="F356" s="1"/>
      <c r="G356" s="1"/>
      <c r="H356" s="1"/>
      <c r="I356" s="9"/>
      <c r="L356" s="1"/>
      <c r="O356" s="9"/>
      <c r="Q356" s="1"/>
      <c r="R356" s="1"/>
      <c r="S356" s="1"/>
      <c r="T356" s="1"/>
      <c r="U356" s="1"/>
      <c r="V356" s="1"/>
      <c r="W356" s="9"/>
      <c r="Z356" s="9"/>
      <c r="AC356" s="9"/>
      <c r="AE356" s="1"/>
      <c r="AK356" s="9"/>
      <c r="AN356" s="9"/>
      <c r="AQ356" s="9"/>
      <c r="AS356" s="1"/>
      <c r="AY356" s="9"/>
      <c r="BB356" s="9"/>
      <c r="BE356" s="1"/>
      <c r="BF356" s="9"/>
      <c r="BH356" s="1"/>
      <c r="BM356" s="1"/>
      <c r="BN356" s="1"/>
    </row>
    <row r="357" spans="1:66">
      <c r="A357" s="1"/>
      <c r="B357" s="1"/>
      <c r="C357" s="1"/>
      <c r="D357" s="1"/>
      <c r="E357" s="1"/>
      <c r="F357" s="1"/>
      <c r="G357" s="1"/>
      <c r="H357" s="1"/>
      <c r="I357" s="9"/>
      <c r="L357" s="1"/>
      <c r="O357" s="9"/>
      <c r="Q357" s="1"/>
      <c r="R357" s="1"/>
      <c r="S357" s="1"/>
      <c r="T357" s="1"/>
      <c r="U357" s="1"/>
      <c r="V357" s="1"/>
      <c r="W357" s="9"/>
      <c r="Z357" s="9"/>
      <c r="AC357" s="9"/>
      <c r="AE357" s="1"/>
      <c r="AK357" s="9"/>
      <c r="AN357" s="9"/>
      <c r="AQ357" s="9"/>
      <c r="AS357" s="1"/>
      <c r="AY357" s="9"/>
      <c r="BB357" s="9"/>
      <c r="BE357" s="1"/>
      <c r="BF357" s="9"/>
      <c r="BH357" s="1"/>
      <c r="BM357" s="1"/>
      <c r="BN357" s="1"/>
    </row>
    <row r="358" spans="1:66">
      <c r="A358" s="1"/>
      <c r="B358" s="1"/>
      <c r="C358" s="1"/>
      <c r="D358" s="1"/>
      <c r="E358" s="1"/>
      <c r="F358" s="1"/>
      <c r="G358" s="1"/>
      <c r="H358" s="1"/>
      <c r="I358" s="9"/>
      <c r="L358" s="1"/>
      <c r="O358" s="9"/>
      <c r="Q358" s="1"/>
      <c r="R358" s="1"/>
      <c r="S358" s="1"/>
      <c r="T358" s="1"/>
      <c r="U358" s="1"/>
      <c r="V358" s="1"/>
      <c r="W358" s="9"/>
      <c r="Z358" s="9"/>
      <c r="AC358" s="9"/>
      <c r="AE358" s="1"/>
      <c r="AK358" s="9"/>
      <c r="AN358" s="9"/>
      <c r="AQ358" s="9"/>
      <c r="AS358" s="1"/>
      <c r="AY358" s="9"/>
      <c r="BB358" s="9"/>
      <c r="BE358" s="1"/>
      <c r="BF358" s="9"/>
      <c r="BH358" s="1"/>
      <c r="BM358" s="1"/>
      <c r="BN358" s="1"/>
    </row>
    <row r="359" spans="1:66">
      <c r="A359" s="1"/>
      <c r="B359" s="1"/>
      <c r="C359" s="1"/>
      <c r="D359" s="1"/>
      <c r="E359" s="1"/>
      <c r="F359" s="1"/>
      <c r="G359" s="1"/>
      <c r="H359" s="1"/>
      <c r="I359" s="9"/>
      <c r="L359" s="1"/>
      <c r="O359" s="9"/>
      <c r="Q359" s="1"/>
      <c r="R359" s="1"/>
      <c r="S359" s="1"/>
      <c r="T359" s="1"/>
      <c r="U359" s="1"/>
      <c r="V359" s="1"/>
      <c r="W359" s="9"/>
      <c r="Z359" s="9"/>
      <c r="AC359" s="9"/>
      <c r="AE359" s="1"/>
      <c r="AK359" s="9"/>
      <c r="AN359" s="9"/>
      <c r="AQ359" s="9"/>
      <c r="AS359" s="1"/>
      <c r="AY359" s="9"/>
      <c r="BB359" s="9"/>
      <c r="BE359" s="1"/>
      <c r="BF359" s="9"/>
      <c r="BH359" s="1"/>
      <c r="BM359" s="1"/>
      <c r="BN359" s="1"/>
    </row>
    <row r="360" spans="1:66">
      <c r="A360" s="1"/>
      <c r="B360" s="1"/>
      <c r="C360" s="1"/>
      <c r="D360" s="1"/>
      <c r="E360" s="1"/>
      <c r="F360" s="1"/>
      <c r="G360" s="1"/>
      <c r="H360" s="1"/>
      <c r="I360" s="9"/>
      <c r="L360" s="1"/>
      <c r="O360" s="9"/>
      <c r="Q360" s="1"/>
      <c r="R360" s="1"/>
      <c r="S360" s="1"/>
      <c r="T360" s="1"/>
      <c r="U360" s="1"/>
      <c r="V360" s="1"/>
      <c r="W360" s="9"/>
      <c r="Z360" s="9"/>
      <c r="AC360" s="9"/>
      <c r="AE360" s="1"/>
      <c r="AK360" s="9"/>
      <c r="AN360" s="9"/>
      <c r="AQ360" s="9"/>
      <c r="AS360" s="1"/>
      <c r="AY360" s="9"/>
      <c r="BB360" s="9"/>
      <c r="BE360" s="1"/>
      <c r="BF360" s="9"/>
      <c r="BH360" s="1"/>
      <c r="BM360" s="1"/>
      <c r="BN360" s="1"/>
    </row>
    <row r="361" spans="1:66">
      <c r="A361" s="1"/>
      <c r="B361" s="1"/>
      <c r="C361" s="1"/>
      <c r="D361" s="1"/>
      <c r="E361" s="1"/>
      <c r="F361" s="1"/>
      <c r="G361" s="1"/>
      <c r="H361" s="1"/>
      <c r="I361" s="9"/>
      <c r="L361" s="1"/>
      <c r="O361" s="9"/>
      <c r="Q361" s="1"/>
      <c r="R361" s="1"/>
      <c r="S361" s="1"/>
      <c r="T361" s="1"/>
      <c r="U361" s="1"/>
      <c r="V361" s="1"/>
      <c r="W361" s="9"/>
      <c r="Z361" s="9"/>
      <c r="AC361" s="9"/>
      <c r="AE361" s="1"/>
      <c r="AK361" s="9"/>
      <c r="AN361" s="9"/>
      <c r="AQ361" s="9"/>
      <c r="AS361" s="1"/>
      <c r="AY361" s="9"/>
      <c r="BB361" s="9"/>
      <c r="BE361" s="1"/>
      <c r="BF361" s="9"/>
      <c r="BH361" s="1"/>
      <c r="BM361" s="1"/>
      <c r="BN361" s="1"/>
    </row>
    <row r="362" spans="1:66">
      <c r="A362" s="1"/>
      <c r="B362" s="1"/>
      <c r="C362" s="1"/>
      <c r="D362" s="1"/>
      <c r="E362" s="1"/>
      <c r="F362" s="1"/>
      <c r="G362" s="1"/>
      <c r="H362" s="1"/>
      <c r="I362" s="9"/>
      <c r="L362" s="1"/>
      <c r="O362" s="9"/>
      <c r="Q362" s="1"/>
      <c r="R362" s="1"/>
      <c r="S362" s="1"/>
      <c r="T362" s="1"/>
      <c r="U362" s="1"/>
      <c r="V362" s="1"/>
      <c r="W362" s="9"/>
      <c r="Z362" s="9"/>
      <c r="AC362" s="9"/>
      <c r="AE362" s="1"/>
      <c r="AK362" s="9"/>
      <c r="AN362" s="9"/>
      <c r="AQ362" s="9"/>
      <c r="AS362" s="1"/>
      <c r="AY362" s="9"/>
      <c r="BB362" s="9"/>
      <c r="BE362" s="1"/>
      <c r="BF362" s="9"/>
      <c r="BH362" s="1"/>
      <c r="BM362" s="1"/>
      <c r="BN362" s="1"/>
    </row>
    <row r="363" spans="1:66">
      <c r="A363" s="1"/>
      <c r="B363" s="1"/>
      <c r="C363" s="1"/>
      <c r="D363" s="1"/>
      <c r="E363" s="1"/>
      <c r="F363" s="1"/>
      <c r="G363" s="1"/>
      <c r="H363" s="1"/>
      <c r="I363" s="9"/>
      <c r="L363" s="1"/>
      <c r="O363" s="9"/>
      <c r="Q363" s="1"/>
      <c r="R363" s="1"/>
      <c r="S363" s="1"/>
      <c r="T363" s="1"/>
      <c r="U363" s="1"/>
      <c r="V363" s="1"/>
      <c r="W363" s="9"/>
      <c r="Z363" s="9"/>
      <c r="AC363" s="9"/>
      <c r="AE363" s="1"/>
      <c r="AK363" s="9"/>
      <c r="AN363" s="9"/>
      <c r="AQ363" s="9"/>
      <c r="AS363" s="1"/>
      <c r="AY363" s="9"/>
      <c r="BB363" s="9"/>
      <c r="BE363" s="1"/>
      <c r="BF363" s="9"/>
      <c r="BH363" s="1"/>
      <c r="BM363" s="1"/>
      <c r="BN363" s="1"/>
    </row>
    <row r="364" spans="1:66">
      <c r="A364" s="1"/>
      <c r="B364" s="1"/>
      <c r="C364" s="1"/>
      <c r="D364" s="1"/>
      <c r="E364" s="1"/>
      <c r="F364" s="1"/>
      <c r="G364" s="1"/>
      <c r="H364" s="1"/>
      <c r="I364" s="9"/>
      <c r="L364" s="1"/>
      <c r="O364" s="9"/>
      <c r="Q364" s="1"/>
      <c r="R364" s="1"/>
      <c r="S364" s="1"/>
      <c r="T364" s="1"/>
      <c r="U364" s="1"/>
      <c r="V364" s="1"/>
      <c r="W364" s="9"/>
      <c r="Z364" s="9"/>
      <c r="AC364" s="9"/>
      <c r="AE364" s="1"/>
      <c r="AK364" s="9"/>
      <c r="AN364" s="9"/>
      <c r="AQ364" s="9"/>
      <c r="AS364" s="1"/>
      <c r="AY364" s="9"/>
      <c r="BB364" s="9"/>
      <c r="BE364" s="1"/>
      <c r="BF364" s="9"/>
      <c r="BH364" s="1"/>
      <c r="BM364" s="1"/>
      <c r="BN364" s="1"/>
    </row>
    <row r="365" spans="1:66">
      <c r="A365" s="1"/>
      <c r="B365" s="1"/>
      <c r="C365" s="1"/>
      <c r="D365" s="1"/>
      <c r="E365" s="1"/>
      <c r="F365" s="1"/>
      <c r="G365" s="1"/>
      <c r="H365" s="1"/>
      <c r="I365" s="9"/>
      <c r="L365" s="1"/>
      <c r="O365" s="9"/>
      <c r="Q365" s="1"/>
      <c r="R365" s="1"/>
      <c r="S365" s="1"/>
      <c r="T365" s="1"/>
      <c r="U365" s="1"/>
      <c r="V365" s="1"/>
      <c r="W365" s="9"/>
      <c r="Z365" s="9"/>
      <c r="AC365" s="9"/>
      <c r="AE365" s="1"/>
      <c r="AK365" s="9"/>
      <c r="AN365" s="9"/>
      <c r="AQ365" s="9"/>
      <c r="AS365" s="1"/>
      <c r="AY365" s="9"/>
      <c r="BB365" s="9"/>
      <c r="BE365" s="1"/>
      <c r="BF365" s="9"/>
      <c r="BH365" s="1"/>
      <c r="BM365" s="1"/>
      <c r="BN365" s="1"/>
    </row>
    <row r="366" spans="1:66">
      <c r="A366" s="1"/>
      <c r="B366" s="1"/>
      <c r="C366" s="1"/>
      <c r="D366" s="1"/>
      <c r="E366" s="1"/>
      <c r="F366" s="1"/>
      <c r="G366" s="1"/>
      <c r="H366" s="1"/>
      <c r="I366" s="9"/>
      <c r="L366" s="1"/>
      <c r="O366" s="9"/>
      <c r="Q366" s="1"/>
      <c r="R366" s="1"/>
      <c r="S366" s="1"/>
      <c r="T366" s="1"/>
      <c r="U366" s="1"/>
      <c r="V366" s="1"/>
      <c r="W366" s="9"/>
      <c r="Z366" s="9"/>
      <c r="AC366" s="9"/>
      <c r="AE366" s="1"/>
      <c r="AK366" s="9"/>
      <c r="AN366" s="9"/>
      <c r="AQ366" s="9"/>
      <c r="AS366" s="1"/>
      <c r="AY366" s="9"/>
      <c r="BB366" s="9"/>
      <c r="BE366" s="1"/>
      <c r="BF366" s="9"/>
      <c r="BH366" s="1"/>
      <c r="BM366" s="1"/>
      <c r="BN366" s="1"/>
    </row>
    <row r="367" spans="1:66">
      <c r="A367" s="1"/>
      <c r="B367" s="1"/>
      <c r="C367" s="1"/>
      <c r="D367" s="1"/>
      <c r="E367" s="1"/>
      <c r="F367" s="1"/>
      <c r="G367" s="1"/>
      <c r="H367" s="1"/>
      <c r="I367" s="9"/>
      <c r="L367" s="1"/>
      <c r="O367" s="9"/>
      <c r="Q367" s="1"/>
      <c r="R367" s="1"/>
      <c r="S367" s="1"/>
      <c r="T367" s="1"/>
      <c r="U367" s="1"/>
      <c r="V367" s="1"/>
      <c r="W367" s="9"/>
      <c r="Z367" s="9"/>
      <c r="AC367" s="9"/>
      <c r="AE367" s="1"/>
      <c r="AK367" s="9"/>
      <c r="AN367" s="9"/>
      <c r="AQ367" s="9"/>
      <c r="AS367" s="1"/>
      <c r="AY367" s="9"/>
      <c r="BB367" s="9"/>
      <c r="BE367" s="1"/>
      <c r="BF367" s="9"/>
      <c r="BH367" s="1"/>
      <c r="BM367" s="1"/>
      <c r="BN367" s="1"/>
    </row>
    <row r="368" spans="1:66">
      <c r="A368" s="1"/>
      <c r="B368" s="1"/>
      <c r="C368" s="1"/>
      <c r="D368" s="1"/>
      <c r="E368" s="1"/>
      <c r="F368" s="1"/>
      <c r="G368" s="1"/>
      <c r="H368" s="1"/>
      <c r="I368" s="9"/>
      <c r="L368" s="1"/>
      <c r="O368" s="9"/>
      <c r="Q368" s="1"/>
      <c r="R368" s="1"/>
      <c r="S368" s="1"/>
      <c r="T368" s="1"/>
      <c r="U368" s="1"/>
      <c r="V368" s="1"/>
      <c r="W368" s="9"/>
      <c r="Z368" s="9"/>
      <c r="AC368" s="9"/>
      <c r="AE368" s="1"/>
      <c r="AK368" s="9"/>
      <c r="AN368" s="9"/>
      <c r="AQ368" s="9"/>
      <c r="AS368" s="1"/>
      <c r="AY368" s="9"/>
      <c r="BB368" s="9"/>
      <c r="BE368" s="1"/>
      <c r="BF368" s="9"/>
      <c r="BH368" s="1"/>
      <c r="BM368" s="1"/>
      <c r="BN368" s="1"/>
    </row>
    <row r="369" spans="1:66">
      <c r="A369" s="1"/>
      <c r="B369" s="1"/>
      <c r="C369" s="1"/>
      <c r="D369" s="1"/>
      <c r="E369" s="1"/>
      <c r="F369" s="1"/>
      <c r="G369" s="1"/>
      <c r="H369" s="1"/>
      <c r="I369" s="9"/>
      <c r="L369" s="1"/>
      <c r="O369" s="9"/>
      <c r="Q369" s="1"/>
      <c r="R369" s="1"/>
      <c r="S369" s="1"/>
      <c r="T369" s="1"/>
      <c r="U369" s="1"/>
      <c r="V369" s="1"/>
      <c r="W369" s="9"/>
      <c r="Z369" s="9"/>
      <c r="AC369" s="9"/>
      <c r="AE369" s="1"/>
      <c r="AK369" s="9"/>
      <c r="AN369" s="9"/>
      <c r="AQ369" s="9"/>
      <c r="AS369" s="1"/>
      <c r="AY369" s="9"/>
      <c r="BB369" s="9"/>
      <c r="BE369" s="1"/>
      <c r="BF369" s="9"/>
      <c r="BH369" s="1"/>
      <c r="BM369" s="1"/>
      <c r="BN369" s="1"/>
    </row>
    <row r="370" spans="1:66">
      <c r="A370" s="1"/>
      <c r="B370" s="1"/>
      <c r="C370" s="1"/>
      <c r="D370" s="1"/>
      <c r="E370" s="1"/>
      <c r="F370" s="1"/>
      <c r="G370" s="1"/>
      <c r="H370" s="1"/>
      <c r="I370" s="9"/>
      <c r="L370" s="1"/>
      <c r="O370" s="9"/>
      <c r="Q370" s="1"/>
      <c r="R370" s="1"/>
      <c r="S370" s="1"/>
      <c r="T370" s="1"/>
      <c r="U370" s="1"/>
      <c r="V370" s="1"/>
      <c r="W370" s="9"/>
      <c r="Z370" s="9"/>
      <c r="AC370" s="9"/>
      <c r="AE370" s="1"/>
      <c r="AK370" s="9"/>
      <c r="AN370" s="9"/>
      <c r="AQ370" s="9"/>
      <c r="AS370" s="1"/>
      <c r="AY370" s="9"/>
      <c r="BB370" s="9"/>
      <c r="BE370" s="1"/>
      <c r="BF370" s="9"/>
      <c r="BH370" s="1"/>
      <c r="BM370" s="1"/>
      <c r="BN370" s="1"/>
    </row>
    <row r="371" spans="1:66">
      <c r="A371" s="1"/>
      <c r="B371" s="1"/>
      <c r="C371" s="1"/>
      <c r="D371" s="1"/>
      <c r="E371" s="1"/>
      <c r="F371" s="1"/>
      <c r="G371" s="1"/>
      <c r="H371" s="1"/>
      <c r="I371" s="9"/>
      <c r="L371" s="1"/>
      <c r="O371" s="9"/>
      <c r="Q371" s="1"/>
      <c r="R371" s="1"/>
      <c r="S371" s="1"/>
      <c r="T371" s="1"/>
      <c r="U371" s="1"/>
      <c r="V371" s="1"/>
      <c r="W371" s="9"/>
      <c r="Z371" s="9"/>
      <c r="AC371" s="9"/>
      <c r="AE371" s="1"/>
      <c r="AK371" s="9"/>
      <c r="AN371" s="9"/>
      <c r="AQ371" s="9"/>
      <c r="AS371" s="1"/>
      <c r="AY371" s="9"/>
      <c r="BB371" s="9"/>
      <c r="BE371" s="1"/>
      <c r="BF371" s="9"/>
      <c r="BH371" s="1"/>
      <c r="BM371" s="1"/>
      <c r="BN371" s="1"/>
    </row>
    <row r="372" spans="1:66">
      <c r="A372" s="1"/>
      <c r="B372" s="1"/>
      <c r="C372" s="1"/>
      <c r="D372" s="1"/>
      <c r="E372" s="1"/>
      <c r="F372" s="1"/>
      <c r="G372" s="1"/>
      <c r="H372" s="1"/>
      <c r="I372" s="9"/>
      <c r="L372" s="1"/>
      <c r="O372" s="9"/>
      <c r="Q372" s="1"/>
      <c r="R372" s="1"/>
      <c r="S372" s="1"/>
      <c r="T372" s="1"/>
      <c r="U372" s="1"/>
      <c r="V372" s="1"/>
      <c r="W372" s="9"/>
      <c r="Z372" s="9"/>
      <c r="AC372" s="9"/>
      <c r="AE372" s="1"/>
      <c r="AK372" s="9"/>
      <c r="AN372" s="9"/>
      <c r="AQ372" s="9"/>
      <c r="AS372" s="1"/>
      <c r="AY372" s="9"/>
      <c r="BB372" s="9"/>
      <c r="BE372" s="1"/>
      <c r="BF372" s="9"/>
      <c r="BH372" s="1"/>
      <c r="BM372" s="1"/>
      <c r="BN372" s="1"/>
    </row>
    <row r="373" spans="1:66">
      <c r="A373" s="1"/>
      <c r="B373" s="1"/>
      <c r="C373" s="1"/>
      <c r="D373" s="1"/>
      <c r="E373" s="1"/>
      <c r="F373" s="1"/>
      <c r="G373" s="1"/>
      <c r="H373" s="1"/>
      <c r="I373" s="9"/>
      <c r="L373" s="1"/>
      <c r="O373" s="9"/>
      <c r="Q373" s="1"/>
      <c r="R373" s="1"/>
      <c r="S373" s="1"/>
      <c r="T373" s="1"/>
      <c r="U373" s="1"/>
      <c r="V373" s="1"/>
      <c r="W373" s="9"/>
      <c r="Z373" s="9"/>
      <c r="AC373" s="9"/>
      <c r="AE373" s="1"/>
      <c r="AK373" s="9"/>
      <c r="AN373" s="9"/>
      <c r="AQ373" s="9"/>
      <c r="AS373" s="1"/>
      <c r="AY373" s="9"/>
      <c r="BB373" s="9"/>
      <c r="BE373" s="1"/>
      <c r="BF373" s="9"/>
      <c r="BH373" s="1"/>
      <c r="BM373" s="1"/>
      <c r="BN373" s="1"/>
    </row>
    <row r="374" spans="1:66">
      <c r="A374" s="1"/>
      <c r="B374" s="1"/>
      <c r="C374" s="1"/>
      <c r="D374" s="1"/>
      <c r="E374" s="1"/>
      <c r="F374" s="1"/>
      <c r="G374" s="1"/>
      <c r="H374" s="1"/>
      <c r="I374" s="9"/>
      <c r="L374" s="1"/>
      <c r="O374" s="9"/>
      <c r="Q374" s="1"/>
      <c r="R374" s="1"/>
      <c r="S374" s="1"/>
      <c r="T374" s="1"/>
      <c r="U374" s="1"/>
      <c r="V374" s="1"/>
      <c r="W374" s="9"/>
      <c r="Z374" s="9"/>
      <c r="AC374" s="9"/>
      <c r="AE374" s="1"/>
      <c r="AK374" s="9"/>
      <c r="AN374" s="9"/>
      <c r="AQ374" s="9"/>
      <c r="AS374" s="1"/>
      <c r="AY374" s="9"/>
      <c r="BB374" s="9"/>
      <c r="BE374" s="1"/>
      <c r="BF374" s="9"/>
      <c r="BH374" s="1"/>
      <c r="BM374" s="1"/>
      <c r="BN374" s="1"/>
    </row>
    <row r="375" spans="1:66">
      <c r="A375" s="1"/>
      <c r="B375" s="1"/>
      <c r="C375" s="1"/>
      <c r="D375" s="1"/>
      <c r="E375" s="1"/>
      <c r="F375" s="1"/>
      <c r="G375" s="1"/>
      <c r="H375" s="1"/>
      <c r="I375" s="9"/>
      <c r="L375" s="1"/>
      <c r="O375" s="9"/>
      <c r="Q375" s="1"/>
      <c r="R375" s="1"/>
      <c r="S375" s="1"/>
      <c r="T375" s="1"/>
      <c r="U375" s="1"/>
      <c r="V375" s="1"/>
      <c r="W375" s="9"/>
      <c r="Z375" s="9"/>
      <c r="AC375" s="9"/>
      <c r="AE375" s="1"/>
      <c r="AK375" s="9"/>
      <c r="AN375" s="9"/>
      <c r="AQ375" s="9"/>
      <c r="AS375" s="1"/>
      <c r="AY375" s="9"/>
      <c r="BB375" s="9"/>
      <c r="BE375" s="1"/>
      <c r="BF375" s="9"/>
      <c r="BH375" s="1"/>
      <c r="BM375" s="1"/>
      <c r="BN375" s="1"/>
    </row>
    <row r="376" spans="1:66">
      <c r="A376" s="1"/>
      <c r="B376" s="1"/>
      <c r="C376" s="1"/>
      <c r="D376" s="1"/>
      <c r="E376" s="1"/>
      <c r="F376" s="1"/>
      <c r="G376" s="1"/>
      <c r="H376" s="1"/>
      <c r="I376" s="9"/>
      <c r="L376" s="1"/>
      <c r="O376" s="9"/>
      <c r="Q376" s="1"/>
      <c r="R376" s="1"/>
      <c r="S376" s="1"/>
      <c r="T376" s="1"/>
      <c r="U376" s="1"/>
      <c r="V376" s="1"/>
      <c r="W376" s="9"/>
      <c r="Z376" s="9"/>
      <c r="AC376" s="9"/>
      <c r="AE376" s="1"/>
      <c r="AK376" s="9"/>
      <c r="AN376" s="9"/>
      <c r="AQ376" s="9"/>
      <c r="AS376" s="1"/>
      <c r="AY376" s="9"/>
      <c r="BB376" s="9"/>
      <c r="BE376" s="1"/>
      <c r="BF376" s="9"/>
      <c r="BH376" s="1"/>
      <c r="BM376" s="1"/>
      <c r="BN376" s="1"/>
    </row>
    <row r="377" spans="1:66">
      <c r="A377" s="1"/>
      <c r="B377" s="1"/>
      <c r="C377" s="1"/>
      <c r="D377" s="1"/>
      <c r="E377" s="1"/>
      <c r="F377" s="1"/>
      <c r="G377" s="1"/>
      <c r="H377" s="1"/>
      <c r="I377" s="9"/>
      <c r="L377" s="1"/>
      <c r="O377" s="9"/>
      <c r="Q377" s="1"/>
      <c r="R377" s="1"/>
      <c r="S377" s="1"/>
      <c r="T377" s="1"/>
      <c r="U377" s="1"/>
      <c r="V377" s="1"/>
      <c r="W377" s="9"/>
      <c r="Z377" s="9"/>
      <c r="AC377" s="9"/>
      <c r="AE377" s="1"/>
      <c r="AK377" s="9"/>
      <c r="AN377" s="9"/>
      <c r="AQ377" s="9"/>
      <c r="AS377" s="1"/>
      <c r="AY377" s="9"/>
      <c r="BB377" s="9"/>
      <c r="BE377" s="1"/>
      <c r="BF377" s="9"/>
      <c r="BH377" s="1"/>
      <c r="BM377" s="1"/>
      <c r="BN377" s="1"/>
    </row>
    <row r="378" spans="1:66">
      <c r="A378" s="1"/>
      <c r="B378" s="1"/>
      <c r="C378" s="1"/>
      <c r="D378" s="1"/>
      <c r="E378" s="1"/>
      <c r="F378" s="1"/>
      <c r="G378" s="1"/>
      <c r="H378" s="1"/>
      <c r="I378" s="9"/>
      <c r="L378" s="1"/>
      <c r="O378" s="9"/>
      <c r="Q378" s="1"/>
      <c r="R378" s="1"/>
      <c r="S378" s="1"/>
      <c r="T378" s="1"/>
      <c r="U378" s="1"/>
      <c r="V378" s="1"/>
      <c r="W378" s="9"/>
      <c r="Z378" s="9"/>
      <c r="AC378" s="9"/>
      <c r="AE378" s="1"/>
      <c r="AK378" s="9"/>
      <c r="AN378" s="9"/>
      <c r="AQ378" s="9"/>
      <c r="AS378" s="1"/>
      <c r="AY378" s="9"/>
      <c r="BB378" s="9"/>
      <c r="BE378" s="1"/>
      <c r="BF378" s="9"/>
      <c r="BH378" s="1"/>
      <c r="BM378" s="1"/>
      <c r="BN378" s="1"/>
    </row>
    <row r="379" spans="1:66">
      <c r="A379" s="1"/>
      <c r="B379" s="1"/>
      <c r="C379" s="1"/>
      <c r="D379" s="1"/>
      <c r="E379" s="1"/>
      <c r="F379" s="1"/>
      <c r="G379" s="1"/>
      <c r="H379" s="1"/>
      <c r="I379" s="9"/>
      <c r="L379" s="1"/>
      <c r="O379" s="9"/>
      <c r="Q379" s="1"/>
      <c r="R379" s="1"/>
      <c r="S379" s="1"/>
      <c r="T379" s="1"/>
      <c r="U379" s="1"/>
      <c r="V379" s="1"/>
      <c r="W379" s="9"/>
      <c r="Z379" s="9"/>
      <c r="AC379" s="9"/>
      <c r="AE379" s="1"/>
      <c r="AK379" s="9"/>
      <c r="AN379" s="9"/>
      <c r="AQ379" s="9"/>
      <c r="AS379" s="1"/>
      <c r="AY379" s="9"/>
      <c r="BB379" s="9"/>
      <c r="BE379" s="1"/>
      <c r="BF379" s="9"/>
      <c r="BH379" s="1"/>
      <c r="BM379" s="1"/>
      <c r="BN379" s="1"/>
    </row>
    <row r="380" spans="1:66">
      <c r="A380" s="1"/>
      <c r="B380" s="1"/>
      <c r="C380" s="1"/>
      <c r="D380" s="1"/>
      <c r="E380" s="1"/>
      <c r="F380" s="1"/>
      <c r="G380" s="1"/>
      <c r="H380" s="1"/>
      <c r="I380" s="9"/>
      <c r="L380" s="1"/>
      <c r="O380" s="9"/>
      <c r="Q380" s="1"/>
      <c r="R380" s="1"/>
      <c r="S380" s="1"/>
      <c r="T380" s="1"/>
      <c r="U380" s="1"/>
      <c r="V380" s="1"/>
      <c r="W380" s="9"/>
      <c r="Z380" s="9"/>
      <c r="AC380" s="9"/>
      <c r="AE380" s="1"/>
      <c r="AK380" s="9"/>
      <c r="AN380" s="9"/>
      <c r="AQ380" s="9"/>
      <c r="AS380" s="1"/>
      <c r="AY380" s="9"/>
      <c r="BB380" s="9"/>
      <c r="BE380" s="1"/>
      <c r="BF380" s="9"/>
      <c r="BH380" s="1"/>
      <c r="BM380" s="1"/>
      <c r="BN380" s="1"/>
    </row>
    <row r="381" spans="1:66">
      <c r="A381" s="1"/>
      <c r="B381" s="1"/>
      <c r="C381" s="1"/>
      <c r="D381" s="1"/>
      <c r="E381" s="1"/>
      <c r="F381" s="1"/>
      <c r="G381" s="1"/>
      <c r="H381" s="1"/>
      <c r="I381" s="9"/>
      <c r="L381" s="1"/>
      <c r="O381" s="9"/>
      <c r="Q381" s="1"/>
      <c r="R381" s="1"/>
      <c r="S381" s="1"/>
      <c r="T381" s="1"/>
      <c r="U381" s="1"/>
      <c r="V381" s="1"/>
      <c r="W381" s="9"/>
      <c r="Z381" s="9"/>
      <c r="AC381" s="9"/>
      <c r="AE381" s="1"/>
      <c r="AK381" s="9"/>
      <c r="AN381" s="9"/>
      <c r="AQ381" s="9"/>
      <c r="AS381" s="1"/>
      <c r="AY381" s="9"/>
      <c r="BB381" s="9"/>
      <c r="BE381" s="1"/>
      <c r="BF381" s="9"/>
      <c r="BH381" s="1"/>
      <c r="BM381" s="1"/>
      <c r="BN381" s="1"/>
    </row>
    <row r="382" spans="1:66">
      <c r="A382" s="1"/>
      <c r="B382" s="1"/>
      <c r="C382" s="1"/>
      <c r="D382" s="1"/>
      <c r="E382" s="1"/>
      <c r="F382" s="1"/>
      <c r="G382" s="1"/>
      <c r="H382" s="1"/>
      <c r="I382" s="9"/>
      <c r="L382" s="1"/>
      <c r="O382" s="9"/>
      <c r="Q382" s="1"/>
      <c r="R382" s="1"/>
      <c r="S382" s="1"/>
      <c r="T382" s="1"/>
      <c r="U382" s="1"/>
      <c r="V382" s="1"/>
      <c r="W382" s="9"/>
      <c r="Z382" s="9"/>
      <c r="AC382" s="9"/>
      <c r="AE382" s="1"/>
      <c r="AK382" s="9"/>
      <c r="AN382" s="9"/>
      <c r="AQ382" s="9"/>
      <c r="AS382" s="1"/>
      <c r="AY382" s="9"/>
      <c r="BB382" s="9"/>
      <c r="BE382" s="1"/>
      <c r="BF382" s="9"/>
      <c r="BH382" s="1"/>
      <c r="BM382" s="1"/>
      <c r="BN382" s="1"/>
    </row>
    <row r="383" spans="1:66">
      <c r="A383" s="1"/>
      <c r="B383" s="1"/>
      <c r="C383" s="1"/>
      <c r="D383" s="1"/>
      <c r="E383" s="1"/>
      <c r="F383" s="1"/>
      <c r="G383" s="1"/>
      <c r="H383" s="1"/>
      <c r="I383" s="9"/>
      <c r="L383" s="1"/>
      <c r="O383" s="9"/>
      <c r="Q383" s="1"/>
      <c r="R383" s="1"/>
      <c r="S383" s="1"/>
      <c r="T383" s="1"/>
      <c r="U383" s="1"/>
      <c r="V383" s="1"/>
      <c r="W383" s="9"/>
      <c r="Z383" s="9"/>
      <c r="AC383" s="9"/>
      <c r="AE383" s="1"/>
      <c r="AK383" s="9"/>
      <c r="AN383" s="9"/>
      <c r="AQ383" s="9"/>
      <c r="AS383" s="1"/>
      <c r="AY383" s="9"/>
      <c r="BB383" s="9"/>
      <c r="BE383" s="1"/>
      <c r="BF383" s="9"/>
      <c r="BH383" s="1"/>
      <c r="BM383" s="1"/>
      <c r="BN383" s="1"/>
    </row>
    <row r="384" spans="1:66">
      <c r="A384" s="1"/>
      <c r="B384" s="1"/>
      <c r="C384" s="1"/>
      <c r="D384" s="1"/>
      <c r="E384" s="1"/>
      <c r="F384" s="1"/>
      <c r="G384" s="1"/>
      <c r="H384" s="1"/>
      <c r="I384" s="9"/>
      <c r="L384" s="1"/>
      <c r="O384" s="9"/>
      <c r="Q384" s="1"/>
      <c r="R384" s="1"/>
      <c r="S384" s="1"/>
      <c r="T384" s="1"/>
      <c r="U384" s="1"/>
      <c r="V384" s="1"/>
      <c r="W384" s="9"/>
      <c r="Z384" s="9"/>
      <c r="AC384" s="9"/>
      <c r="AE384" s="1"/>
      <c r="AK384" s="9"/>
      <c r="AN384" s="9"/>
      <c r="AQ384" s="9"/>
      <c r="AS384" s="1"/>
      <c r="AY384" s="9"/>
      <c r="BB384" s="9"/>
      <c r="BE384" s="1"/>
      <c r="BF384" s="9"/>
      <c r="BH384" s="1"/>
      <c r="BM384" s="1"/>
      <c r="BN384" s="1"/>
    </row>
    <row r="385" spans="1:66">
      <c r="A385" s="1"/>
      <c r="B385" s="1"/>
      <c r="C385" s="1"/>
      <c r="D385" s="1"/>
      <c r="E385" s="1"/>
      <c r="F385" s="1"/>
      <c r="G385" s="1"/>
      <c r="H385" s="1"/>
      <c r="I385" s="9"/>
      <c r="L385" s="1"/>
      <c r="O385" s="9"/>
      <c r="Q385" s="1"/>
      <c r="R385" s="1"/>
      <c r="S385" s="1"/>
      <c r="T385" s="1"/>
      <c r="U385" s="1"/>
      <c r="V385" s="1"/>
      <c r="W385" s="9"/>
      <c r="Z385" s="9"/>
      <c r="AC385" s="9"/>
      <c r="AE385" s="1"/>
      <c r="AK385" s="9"/>
      <c r="AN385" s="9"/>
      <c r="AQ385" s="9"/>
      <c r="AS385" s="1"/>
      <c r="AY385" s="9"/>
      <c r="BB385" s="9"/>
      <c r="BE385" s="1"/>
      <c r="BF385" s="9"/>
      <c r="BH385" s="1"/>
      <c r="BM385" s="1"/>
      <c r="BN385" s="1"/>
    </row>
    <row r="386" spans="1:66">
      <c r="A386" s="1"/>
      <c r="B386" s="1"/>
      <c r="C386" s="1"/>
      <c r="D386" s="1"/>
      <c r="E386" s="1"/>
      <c r="F386" s="1"/>
      <c r="G386" s="1"/>
      <c r="H386" s="1"/>
      <c r="I386" s="9"/>
      <c r="L386" s="1"/>
      <c r="O386" s="9"/>
      <c r="Q386" s="1"/>
      <c r="R386" s="1"/>
      <c r="S386" s="1"/>
      <c r="T386" s="1"/>
      <c r="U386" s="1"/>
      <c r="V386" s="1"/>
      <c r="W386" s="9"/>
      <c r="Z386" s="9"/>
      <c r="AC386" s="9"/>
      <c r="AE386" s="1"/>
      <c r="AK386" s="9"/>
      <c r="AN386" s="9"/>
      <c r="AQ386" s="9"/>
      <c r="AS386" s="1"/>
      <c r="AY386" s="9"/>
      <c r="BB386" s="9"/>
      <c r="BE386" s="1"/>
      <c r="BF386" s="9"/>
      <c r="BH386" s="1"/>
      <c r="BM386" s="1"/>
      <c r="BN386" s="1"/>
    </row>
    <row r="387" spans="1:66">
      <c r="A387" s="1"/>
      <c r="B387" s="1"/>
      <c r="C387" s="1"/>
      <c r="D387" s="1"/>
      <c r="E387" s="1"/>
      <c r="F387" s="1"/>
      <c r="G387" s="1"/>
      <c r="H387" s="1"/>
      <c r="I387" s="9"/>
      <c r="L387" s="1"/>
      <c r="O387" s="9"/>
      <c r="Q387" s="1"/>
      <c r="R387" s="1"/>
      <c r="S387" s="1"/>
      <c r="T387" s="1"/>
      <c r="U387" s="1"/>
      <c r="V387" s="1"/>
      <c r="W387" s="9"/>
      <c r="Z387" s="9"/>
      <c r="AC387" s="9"/>
      <c r="AE387" s="1"/>
      <c r="AK387" s="9"/>
      <c r="AN387" s="9"/>
      <c r="AQ387" s="9"/>
      <c r="AS387" s="1"/>
      <c r="AY387" s="9"/>
      <c r="BB387" s="9"/>
      <c r="BE387" s="1"/>
      <c r="BF387" s="9"/>
      <c r="BH387" s="1"/>
      <c r="BM387" s="1"/>
      <c r="BN387" s="1"/>
    </row>
    <row r="388" spans="1:66">
      <c r="A388" s="1"/>
      <c r="B388" s="1"/>
      <c r="C388" s="1"/>
      <c r="D388" s="1"/>
      <c r="E388" s="1"/>
      <c r="F388" s="1"/>
      <c r="G388" s="1"/>
      <c r="H388" s="1"/>
      <c r="I388" s="9"/>
      <c r="L388" s="1"/>
      <c r="O388" s="9"/>
      <c r="Q388" s="1"/>
      <c r="R388" s="1"/>
      <c r="S388" s="1"/>
      <c r="T388" s="1"/>
      <c r="U388" s="1"/>
      <c r="V388" s="1"/>
      <c r="W388" s="9"/>
      <c r="Z388" s="9"/>
      <c r="AC388" s="9"/>
      <c r="AE388" s="1"/>
      <c r="AK388" s="9"/>
      <c r="AN388" s="9"/>
      <c r="AQ388" s="9"/>
      <c r="AS388" s="1"/>
      <c r="AY388" s="9"/>
      <c r="BB388" s="9"/>
      <c r="BE388" s="1"/>
      <c r="BF388" s="9"/>
      <c r="BH388" s="1"/>
      <c r="BM388" s="1"/>
      <c r="BN388" s="1"/>
    </row>
    <row r="389" spans="1:66">
      <c r="A389" s="1"/>
      <c r="B389" s="1"/>
      <c r="C389" s="1"/>
      <c r="D389" s="1"/>
      <c r="E389" s="1"/>
      <c r="F389" s="1"/>
      <c r="G389" s="1"/>
      <c r="H389" s="1"/>
      <c r="I389" s="9"/>
      <c r="L389" s="1"/>
      <c r="O389" s="9"/>
      <c r="Q389" s="1"/>
      <c r="R389" s="1"/>
      <c r="S389" s="1"/>
      <c r="T389" s="1"/>
      <c r="U389" s="1"/>
      <c r="V389" s="1"/>
      <c r="W389" s="9"/>
      <c r="Z389" s="9"/>
      <c r="AC389" s="9"/>
      <c r="AE389" s="1"/>
      <c r="AK389" s="9"/>
      <c r="AN389" s="9"/>
      <c r="AQ389" s="9"/>
      <c r="AS389" s="1"/>
      <c r="AY389" s="9"/>
      <c r="BB389" s="9"/>
      <c r="BE389" s="1"/>
      <c r="BF389" s="9"/>
      <c r="BH389" s="1"/>
      <c r="BM389" s="1"/>
      <c r="BN389" s="1"/>
    </row>
    <row r="390" spans="1:66">
      <c r="A390" s="1"/>
      <c r="B390" s="1"/>
      <c r="C390" s="1"/>
      <c r="D390" s="1"/>
      <c r="E390" s="1"/>
      <c r="F390" s="1"/>
      <c r="G390" s="1"/>
      <c r="H390" s="1"/>
      <c r="I390" s="9"/>
      <c r="L390" s="1"/>
      <c r="O390" s="9"/>
      <c r="Q390" s="1"/>
      <c r="R390" s="1"/>
      <c r="S390" s="1"/>
      <c r="T390" s="1"/>
      <c r="U390" s="1"/>
      <c r="V390" s="1"/>
      <c r="W390" s="9"/>
      <c r="Z390" s="9"/>
      <c r="AC390" s="9"/>
      <c r="AE390" s="1"/>
      <c r="AK390" s="9"/>
      <c r="AN390" s="9"/>
      <c r="AQ390" s="9"/>
      <c r="AS390" s="1"/>
      <c r="AY390" s="9"/>
      <c r="BB390" s="9"/>
      <c r="BE390" s="1"/>
      <c r="BF390" s="9"/>
      <c r="BH390" s="1"/>
      <c r="BM390" s="1"/>
      <c r="BN390" s="1"/>
    </row>
    <row r="391" spans="1:66">
      <c r="A391" s="1"/>
      <c r="B391" s="1"/>
      <c r="C391" s="1"/>
      <c r="D391" s="1"/>
      <c r="E391" s="1"/>
      <c r="F391" s="1"/>
      <c r="G391" s="1"/>
      <c r="H391" s="1"/>
      <c r="I391" s="9"/>
      <c r="L391" s="1"/>
      <c r="O391" s="9"/>
      <c r="Q391" s="1"/>
      <c r="R391" s="1"/>
      <c r="S391" s="1"/>
      <c r="T391" s="1"/>
      <c r="U391" s="1"/>
      <c r="V391" s="1"/>
      <c r="W391" s="9"/>
      <c r="Z391" s="9"/>
      <c r="AC391" s="9"/>
      <c r="AE391" s="1"/>
      <c r="AK391" s="9"/>
      <c r="AN391" s="9"/>
      <c r="AQ391" s="9"/>
      <c r="AS391" s="1"/>
      <c r="AY391" s="9"/>
      <c r="BB391" s="9"/>
      <c r="BE391" s="1"/>
      <c r="BF391" s="9"/>
      <c r="BH391" s="1"/>
      <c r="BM391" s="1"/>
      <c r="BN391" s="1"/>
    </row>
    <row r="392" spans="1:66">
      <c r="A392" s="1"/>
      <c r="B392" s="1"/>
      <c r="C392" s="1"/>
      <c r="D392" s="1"/>
      <c r="E392" s="1"/>
      <c r="F392" s="1"/>
      <c r="G392" s="1"/>
      <c r="H392" s="1"/>
      <c r="I392" s="9"/>
      <c r="L392" s="1"/>
      <c r="O392" s="9"/>
      <c r="Q392" s="1"/>
      <c r="R392" s="1"/>
      <c r="S392" s="1"/>
      <c r="T392" s="1"/>
      <c r="U392" s="1"/>
      <c r="V392" s="1"/>
      <c r="W392" s="9"/>
      <c r="Z392" s="9"/>
      <c r="AC392" s="9"/>
      <c r="AE392" s="1"/>
      <c r="AK392" s="9"/>
      <c r="AN392" s="9"/>
      <c r="AQ392" s="9"/>
      <c r="AS392" s="1"/>
      <c r="AY392" s="9"/>
      <c r="BB392" s="9"/>
      <c r="BE392" s="1"/>
      <c r="BF392" s="9"/>
      <c r="BH392" s="1"/>
      <c r="BM392" s="1"/>
      <c r="BN392" s="1"/>
    </row>
    <row r="393" spans="1:66">
      <c r="A393" s="1"/>
      <c r="B393" s="1"/>
      <c r="C393" s="1"/>
      <c r="D393" s="1"/>
      <c r="E393" s="1"/>
      <c r="F393" s="1"/>
      <c r="G393" s="1"/>
      <c r="H393" s="1"/>
      <c r="I393" s="9"/>
      <c r="L393" s="1"/>
      <c r="O393" s="9"/>
      <c r="Q393" s="1"/>
      <c r="R393" s="1"/>
      <c r="S393" s="1"/>
      <c r="T393" s="1"/>
      <c r="U393" s="1"/>
      <c r="V393" s="1"/>
      <c r="W393" s="9"/>
      <c r="Z393" s="9"/>
      <c r="AC393" s="9"/>
      <c r="AE393" s="1"/>
      <c r="AK393" s="9"/>
      <c r="AN393" s="9"/>
      <c r="AQ393" s="9"/>
      <c r="AS393" s="1"/>
      <c r="AY393" s="9"/>
      <c r="BB393" s="9"/>
      <c r="BE393" s="1"/>
      <c r="BF393" s="9"/>
      <c r="BH393" s="1"/>
      <c r="BM393" s="1"/>
      <c r="BN393" s="1"/>
    </row>
    <row r="394" spans="1:66">
      <c r="A394" s="1"/>
      <c r="B394" s="1"/>
      <c r="C394" s="1"/>
      <c r="D394" s="1"/>
      <c r="E394" s="1"/>
      <c r="F394" s="1"/>
      <c r="G394" s="1"/>
      <c r="H394" s="1"/>
      <c r="I394" s="9"/>
      <c r="L394" s="1"/>
      <c r="O394" s="9"/>
      <c r="Q394" s="1"/>
      <c r="R394" s="1"/>
      <c r="S394" s="1"/>
      <c r="T394" s="1"/>
      <c r="U394" s="1"/>
      <c r="V394" s="1"/>
      <c r="W394" s="9"/>
      <c r="Z394" s="9"/>
      <c r="AC394" s="9"/>
      <c r="AE394" s="1"/>
      <c r="AK394" s="9"/>
      <c r="AN394" s="9"/>
      <c r="AQ394" s="9"/>
      <c r="AS394" s="1"/>
      <c r="AY394" s="9"/>
      <c r="BB394" s="9"/>
      <c r="BE394" s="1"/>
      <c r="BF394" s="9"/>
      <c r="BH394" s="1"/>
      <c r="BM394" s="1"/>
      <c r="BN394" s="1"/>
    </row>
    <row r="395" spans="1:66">
      <c r="A395" s="1"/>
      <c r="B395" s="1"/>
      <c r="C395" s="1"/>
      <c r="D395" s="1"/>
      <c r="E395" s="1"/>
      <c r="F395" s="1"/>
      <c r="G395" s="1"/>
      <c r="H395" s="1"/>
      <c r="I395" s="9"/>
      <c r="L395" s="1"/>
      <c r="O395" s="9"/>
      <c r="Q395" s="1"/>
      <c r="R395" s="1"/>
      <c r="S395" s="1"/>
      <c r="T395" s="1"/>
      <c r="U395" s="1"/>
      <c r="V395" s="1"/>
      <c r="W395" s="9"/>
      <c r="Z395" s="9"/>
      <c r="AC395" s="9"/>
      <c r="AE395" s="1"/>
      <c r="AK395" s="9"/>
      <c r="AN395" s="9"/>
      <c r="AQ395" s="9"/>
      <c r="AS395" s="1"/>
      <c r="AY395" s="9"/>
      <c r="BB395" s="9"/>
      <c r="BE395" s="1"/>
      <c r="BF395" s="9"/>
      <c r="BH395" s="1"/>
      <c r="BM395" s="1"/>
      <c r="BN395" s="1"/>
    </row>
    <row r="396" spans="1:66">
      <c r="A396" s="1"/>
      <c r="B396" s="1"/>
      <c r="C396" s="1"/>
      <c r="D396" s="1"/>
      <c r="E396" s="1"/>
      <c r="F396" s="1"/>
      <c r="G396" s="1"/>
      <c r="H396" s="1"/>
      <c r="I396" s="9"/>
      <c r="L396" s="1"/>
      <c r="O396" s="9"/>
      <c r="Q396" s="1"/>
      <c r="R396" s="1"/>
      <c r="S396" s="1"/>
      <c r="T396" s="1"/>
      <c r="U396" s="1"/>
      <c r="V396" s="1"/>
      <c r="W396" s="9"/>
      <c r="Z396" s="9"/>
      <c r="AC396" s="9"/>
      <c r="AE396" s="1"/>
      <c r="AK396" s="9"/>
      <c r="AN396" s="9"/>
      <c r="AQ396" s="9"/>
      <c r="AS396" s="1"/>
      <c r="AY396" s="9"/>
      <c r="BB396" s="9"/>
      <c r="BE396" s="1"/>
      <c r="BF396" s="9"/>
      <c r="BH396" s="1"/>
      <c r="BM396" s="1"/>
      <c r="BN396" s="1"/>
    </row>
    <row r="397" spans="1:66">
      <c r="A397" s="1"/>
      <c r="B397" s="1"/>
      <c r="C397" s="1"/>
      <c r="D397" s="1"/>
      <c r="E397" s="1"/>
      <c r="F397" s="1"/>
      <c r="G397" s="1"/>
      <c r="H397" s="1"/>
      <c r="I397" s="9"/>
      <c r="L397" s="1"/>
      <c r="O397" s="9"/>
      <c r="Q397" s="1"/>
      <c r="R397" s="1"/>
      <c r="S397" s="1"/>
      <c r="T397" s="1"/>
      <c r="U397" s="1"/>
      <c r="V397" s="1"/>
      <c r="W397" s="9"/>
      <c r="Z397" s="9"/>
      <c r="AC397" s="9"/>
      <c r="AE397" s="1"/>
      <c r="AK397" s="9"/>
      <c r="AN397" s="9"/>
      <c r="AQ397" s="9"/>
      <c r="AS397" s="1"/>
      <c r="AY397" s="9"/>
      <c r="BB397" s="9"/>
      <c r="BE397" s="1"/>
      <c r="BF397" s="9"/>
      <c r="BH397" s="1"/>
      <c r="BM397" s="1"/>
      <c r="BN397" s="1"/>
    </row>
    <row r="398" spans="1:66">
      <c r="A398" s="1"/>
      <c r="B398" s="1"/>
      <c r="C398" s="1"/>
      <c r="D398" s="1"/>
      <c r="E398" s="1"/>
      <c r="F398" s="1"/>
      <c r="G398" s="1"/>
      <c r="H398" s="1"/>
      <c r="I398" s="9"/>
      <c r="L398" s="1"/>
      <c r="O398" s="9"/>
      <c r="Q398" s="1"/>
      <c r="R398" s="1"/>
      <c r="S398" s="1"/>
      <c r="T398" s="1"/>
      <c r="U398" s="1"/>
      <c r="V398" s="1"/>
      <c r="W398" s="9"/>
      <c r="Z398" s="9"/>
      <c r="AC398" s="9"/>
      <c r="AE398" s="1"/>
      <c r="AK398" s="9"/>
      <c r="AN398" s="9"/>
      <c r="AQ398" s="9"/>
      <c r="AS398" s="1"/>
      <c r="AY398" s="9"/>
      <c r="BB398" s="9"/>
      <c r="BE398" s="1"/>
      <c r="BF398" s="9"/>
      <c r="BH398" s="1"/>
      <c r="BM398" s="1"/>
      <c r="BN398" s="1"/>
    </row>
    <row r="399" spans="1:66">
      <c r="A399" s="1"/>
      <c r="B399" s="1"/>
      <c r="C399" s="1"/>
      <c r="D399" s="1"/>
      <c r="E399" s="1"/>
      <c r="F399" s="1"/>
      <c r="G399" s="1"/>
      <c r="H399" s="1"/>
      <c r="I399" s="9"/>
      <c r="L399" s="1"/>
      <c r="O399" s="9"/>
      <c r="Q399" s="1"/>
      <c r="R399" s="1"/>
      <c r="S399" s="1"/>
      <c r="T399" s="1"/>
      <c r="U399" s="1"/>
      <c r="V399" s="1"/>
      <c r="W399" s="9"/>
      <c r="Z399" s="9"/>
      <c r="AC399" s="9"/>
      <c r="AE399" s="1"/>
      <c r="AK399" s="9"/>
      <c r="AN399" s="9"/>
      <c r="AQ399" s="9"/>
      <c r="AS399" s="1"/>
      <c r="AY399" s="9"/>
      <c r="BB399" s="9"/>
      <c r="BE399" s="1"/>
      <c r="BF399" s="9"/>
      <c r="BH399" s="1"/>
      <c r="BM399" s="1"/>
      <c r="BN399" s="1"/>
    </row>
    <row r="400" spans="1:66">
      <c r="A400" s="1"/>
      <c r="B400" s="1"/>
      <c r="C400" s="1"/>
      <c r="D400" s="1"/>
      <c r="E400" s="1"/>
      <c r="F400" s="1"/>
      <c r="G400" s="1"/>
      <c r="H400" s="1"/>
      <c r="I400" s="9"/>
      <c r="L400" s="1"/>
      <c r="O400" s="9"/>
      <c r="Q400" s="1"/>
      <c r="R400" s="1"/>
      <c r="S400" s="1"/>
      <c r="T400" s="1"/>
      <c r="U400" s="1"/>
      <c r="V400" s="1"/>
      <c r="W400" s="9"/>
      <c r="Z400" s="9"/>
      <c r="AC400" s="9"/>
      <c r="AE400" s="1"/>
      <c r="AK400" s="9"/>
      <c r="AN400" s="9"/>
      <c r="AQ400" s="9"/>
      <c r="AS400" s="1"/>
      <c r="AY400" s="9"/>
      <c r="BB400" s="9"/>
      <c r="BE400" s="1"/>
      <c r="BF400" s="9"/>
      <c r="BH400" s="1"/>
      <c r="BM400" s="1"/>
      <c r="BN400" s="1"/>
    </row>
    <row r="401" spans="1:66">
      <c r="A401" s="1"/>
      <c r="B401" s="1"/>
      <c r="C401" s="1"/>
      <c r="D401" s="1"/>
      <c r="E401" s="1"/>
      <c r="F401" s="1"/>
      <c r="G401" s="1"/>
      <c r="H401" s="1"/>
      <c r="I401" s="9"/>
      <c r="L401" s="1"/>
      <c r="O401" s="9"/>
      <c r="Q401" s="1"/>
      <c r="R401" s="1"/>
      <c r="S401" s="1"/>
      <c r="T401" s="1"/>
      <c r="U401" s="1"/>
      <c r="V401" s="1"/>
      <c r="W401" s="9"/>
      <c r="Z401" s="9"/>
      <c r="AC401" s="9"/>
      <c r="AE401" s="1"/>
      <c r="AK401" s="9"/>
      <c r="AN401" s="9"/>
      <c r="AQ401" s="9"/>
      <c r="AS401" s="1"/>
      <c r="AY401" s="9"/>
      <c r="BB401" s="9"/>
      <c r="BE401" s="1"/>
      <c r="BF401" s="9"/>
      <c r="BH401" s="1"/>
      <c r="BM401" s="1"/>
      <c r="BN401" s="1"/>
    </row>
    <row r="402" spans="1:66">
      <c r="A402" s="1"/>
      <c r="B402" s="1"/>
      <c r="C402" s="1"/>
      <c r="D402" s="1"/>
      <c r="E402" s="1"/>
      <c r="F402" s="1"/>
      <c r="G402" s="1"/>
      <c r="H402" s="1"/>
      <c r="I402" s="9"/>
      <c r="L402" s="1"/>
      <c r="O402" s="9"/>
      <c r="Q402" s="1"/>
      <c r="R402" s="1"/>
      <c r="S402" s="1"/>
      <c r="T402" s="1"/>
      <c r="U402" s="1"/>
      <c r="V402" s="1"/>
      <c r="W402" s="9"/>
      <c r="Z402" s="9"/>
      <c r="AC402" s="9"/>
      <c r="AE402" s="1"/>
      <c r="AK402" s="9"/>
      <c r="AN402" s="9"/>
      <c r="AQ402" s="9"/>
      <c r="AS402" s="1"/>
      <c r="AY402" s="9"/>
      <c r="BB402" s="9"/>
      <c r="BE402" s="1"/>
      <c r="BF402" s="9"/>
      <c r="BH402" s="1"/>
      <c r="BM402" s="1"/>
      <c r="BN402" s="1"/>
    </row>
    <row r="403" spans="1:66">
      <c r="A403" s="1"/>
      <c r="B403" s="1"/>
      <c r="C403" s="1"/>
      <c r="D403" s="1"/>
      <c r="E403" s="1"/>
      <c r="F403" s="1"/>
      <c r="G403" s="1"/>
      <c r="H403" s="1"/>
      <c r="I403" s="9"/>
      <c r="L403" s="1"/>
      <c r="O403" s="9"/>
      <c r="Q403" s="1"/>
      <c r="R403" s="1"/>
      <c r="S403" s="1"/>
      <c r="T403" s="1"/>
      <c r="U403" s="1"/>
      <c r="V403" s="1"/>
      <c r="W403" s="9"/>
      <c r="Z403" s="9"/>
      <c r="AC403" s="9"/>
      <c r="AE403" s="1"/>
      <c r="AK403" s="9"/>
      <c r="AN403" s="9"/>
      <c r="AQ403" s="9"/>
      <c r="AS403" s="1"/>
      <c r="AY403" s="9"/>
      <c r="BB403" s="9"/>
      <c r="BE403" s="1"/>
      <c r="BF403" s="9"/>
      <c r="BH403" s="1"/>
      <c r="BM403" s="1"/>
      <c r="BN403" s="1"/>
    </row>
    <row r="404" spans="1:66">
      <c r="A404" s="1"/>
      <c r="B404" s="1"/>
      <c r="C404" s="1"/>
      <c r="D404" s="1"/>
      <c r="E404" s="1"/>
      <c r="F404" s="1"/>
      <c r="G404" s="1"/>
      <c r="H404" s="1"/>
      <c r="I404" s="9"/>
      <c r="L404" s="1"/>
      <c r="O404" s="9"/>
      <c r="Q404" s="1"/>
      <c r="R404" s="1"/>
      <c r="S404" s="1"/>
      <c r="T404" s="1"/>
      <c r="U404" s="1"/>
      <c r="V404" s="1"/>
      <c r="W404" s="9"/>
      <c r="Z404" s="9"/>
      <c r="AC404" s="9"/>
      <c r="AE404" s="1"/>
      <c r="AK404" s="9"/>
      <c r="AN404" s="9"/>
      <c r="AQ404" s="9"/>
      <c r="AS404" s="1"/>
      <c r="AY404" s="9"/>
      <c r="BB404" s="9"/>
      <c r="BE404" s="1"/>
      <c r="BF404" s="9"/>
      <c r="BH404" s="1"/>
      <c r="BM404" s="1"/>
      <c r="BN404" s="1"/>
    </row>
    <row r="405" spans="1:66">
      <c r="A405" s="1"/>
      <c r="B405" s="1"/>
      <c r="C405" s="1"/>
      <c r="D405" s="1"/>
      <c r="E405" s="1"/>
      <c r="F405" s="1"/>
      <c r="G405" s="1"/>
      <c r="H405" s="1"/>
      <c r="I405" s="9"/>
      <c r="L405" s="1"/>
      <c r="O405" s="9"/>
      <c r="Q405" s="1"/>
      <c r="R405" s="1"/>
      <c r="S405" s="1"/>
      <c r="T405" s="1"/>
      <c r="U405" s="1"/>
      <c r="V405" s="1"/>
      <c r="W405" s="9"/>
      <c r="Z405" s="9"/>
      <c r="AC405" s="9"/>
      <c r="AE405" s="1"/>
      <c r="AK405" s="9"/>
      <c r="AN405" s="9"/>
      <c r="AQ405" s="9"/>
      <c r="AS405" s="1"/>
      <c r="AY405" s="9"/>
      <c r="BB405" s="9"/>
      <c r="BE405" s="1"/>
      <c r="BF405" s="9"/>
      <c r="BH405" s="1"/>
      <c r="BM405" s="1"/>
      <c r="BN405" s="1"/>
    </row>
    <row r="406" spans="1:66">
      <c r="A406" s="1"/>
      <c r="B406" s="1"/>
      <c r="C406" s="1"/>
      <c r="D406" s="1"/>
      <c r="E406" s="1"/>
      <c r="F406" s="1"/>
      <c r="G406" s="1"/>
      <c r="H406" s="1"/>
      <c r="I406" s="9"/>
      <c r="L406" s="1"/>
      <c r="O406" s="9"/>
      <c r="Q406" s="1"/>
      <c r="R406" s="1"/>
      <c r="S406" s="1"/>
      <c r="T406" s="1"/>
      <c r="U406" s="1"/>
      <c r="V406" s="1"/>
      <c r="W406" s="9"/>
      <c r="Z406" s="9"/>
      <c r="AC406" s="9"/>
      <c r="AE406" s="1"/>
      <c r="AK406" s="9"/>
      <c r="AN406" s="9"/>
      <c r="AQ406" s="9"/>
      <c r="AS406" s="1"/>
      <c r="AY406" s="9"/>
      <c r="BB406" s="9"/>
      <c r="BE406" s="1"/>
      <c r="BF406" s="9"/>
      <c r="BH406" s="1"/>
      <c r="BM406" s="1"/>
      <c r="BN406" s="1"/>
    </row>
    <row r="407" spans="1:66">
      <c r="A407" s="1"/>
      <c r="B407" s="1"/>
      <c r="C407" s="1"/>
      <c r="D407" s="1"/>
      <c r="E407" s="1"/>
      <c r="F407" s="1"/>
      <c r="G407" s="1"/>
      <c r="H407" s="1"/>
      <c r="I407" s="9"/>
      <c r="L407" s="1"/>
      <c r="O407" s="9"/>
      <c r="Q407" s="1"/>
      <c r="R407" s="1"/>
      <c r="S407" s="1"/>
      <c r="T407" s="1"/>
      <c r="U407" s="1"/>
      <c r="V407" s="1"/>
      <c r="W407" s="9"/>
      <c r="Z407" s="9"/>
      <c r="AC407" s="9"/>
      <c r="AE407" s="1"/>
      <c r="AK407" s="9"/>
      <c r="AN407" s="9"/>
      <c r="AQ407" s="9"/>
      <c r="AS407" s="1"/>
      <c r="AY407" s="9"/>
      <c r="BB407" s="9"/>
      <c r="BE407" s="1"/>
      <c r="BF407" s="9"/>
      <c r="BH407" s="1"/>
      <c r="BM407" s="1"/>
      <c r="BN407" s="1"/>
    </row>
    <row r="408" spans="1:66">
      <c r="A408" s="1"/>
      <c r="B408" s="1"/>
      <c r="C408" s="1"/>
      <c r="D408" s="1"/>
      <c r="E408" s="1"/>
      <c r="F408" s="1"/>
      <c r="G408" s="1"/>
      <c r="H408" s="1"/>
      <c r="I408" s="9"/>
      <c r="L408" s="1"/>
      <c r="O408" s="9"/>
      <c r="Q408" s="1"/>
      <c r="R408" s="1"/>
      <c r="S408" s="1"/>
      <c r="T408" s="1"/>
      <c r="U408" s="1"/>
      <c r="V408" s="1"/>
      <c r="W408" s="9"/>
      <c r="Z408" s="9"/>
      <c r="AC408" s="9"/>
      <c r="AE408" s="1"/>
      <c r="AK408" s="9"/>
      <c r="AN408" s="9"/>
      <c r="AQ408" s="9"/>
      <c r="AS408" s="1"/>
      <c r="AY408" s="9"/>
      <c r="BB408" s="9"/>
      <c r="BE408" s="1"/>
      <c r="BF408" s="9"/>
      <c r="BH408" s="1"/>
      <c r="BM408" s="1"/>
      <c r="BN408" s="1"/>
    </row>
    <row r="409" spans="1:66">
      <c r="A409" s="1"/>
      <c r="B409" s="1"/>
      <c r="C409" s="1"/>
      <c r="D409" s="1"/>
      <c r="E409" s="1"/>
      <c r="F409" s="1"/>
      <c r="G409" s="1"/>
      <c r="H409" s="1"/>
      <c r="I409" s="9"/>
      <c r="L409" s="1"/>
      <c r="O409" s="9"/>
      <c r="Q409" s="1"/>
      <c r="R409" s="1"/>
      <c r="S409" s="1"/>
      <c r="T409" s="1"/>
      <c r="U409" s="1"/>
      <c r="V409" s="1"/>
      <c r="W409" s="9"/>
      <c r="Z409" s="9"/>
      <c r="AC409" s="9"/>
      <c r="AE409" s="1"/>
      <c r="AK409" s="9"/>
      <c r="AN409" s="9"/>
      <c r="AQ409" s="9"/>
      <c r="AS409" s="1"/>
      <c r="AY409" s="9"/>
      <c r="BB409" s="9"/>
      <c r="BE409" s="1"/>
      <c r="BF409" s="9"/>
      <c r="BH409" s="1"/>
      <c r="BM409" s="1"/>
      <c r="BN409" s="1"/>
    </row>
    <row r="410" spans="1:66">
      <c r="A410" s="1"/>
      <c r="B410" s="1"/>
      <c r="C410" s="1"/>
      <c r="D410" s="1"/>
      <c r="E410" s="1"/>
      <c r="F410" s="1"/>
      <c r="G410" s="1"/>
      <c r="H410" s="1"/>
      <c r="I410" s="9"/>
      <c r="L410" s="1"/>
      <c r="O410" s="9"/>
      <c r="Q410" s="1"/>
      <c r="R410" s="1"/>
      <c r="S410" s="1"/>
      <c r="T410" s="1"/>
      <c r="U410" s="1"/>
      <c r="V410" s="1"/>
      <c r="W410" s="9"/>
      <c r="Z410" s="9"/>
      <c r="AC410" s="9"/>
      <c r="AE410" s="1"/>
      <c r="AK410" s="9"/>
      <c r="AN410" s="9"/>
      <c r="AQ410" s="9"/>
      <c r="AS410" s="1"/>
      <c r="AY410" s="9"/>
      <c r="BB410" s="9"/>
      <c r="BE410" s="1"/>
      <c r="BF410" s="9"/>
      <c r="BH410" s="1"/>
      <c r="BM410" s="1"/>
      <c r="BN410" s="1"/>
    </row>
    <row r="411" spans="1:66">
      <c r="A411" s="1"/>
      <c r="B411" s="1"/>
      <c r="C411" s="1"/>
      <c r="D411" s="1"/>
      <c r="E411" s="1"/>
      <c r="F411" s="1"/>
      <c r="G411" s="1"/>
      <c r="H411" s="1"/>
      <c r="I411" s="9"/>
      <c r="L411" s="1"/>
      <c r="O411" s="9"/>
      <c r="Q411" s="1"/>
      <c r="R411" s="1"/>
      <c r="S411" s="1"/>
      <c r="T411" s="1"/>
      <c r="U411" s="1"/>
      <c r="V411" s="1"/>
      <c r="W411" s="9"/>
      <c r="Z411" s="9"/>
      <c r="AC411" s="9"/>
      <c r="AE411" s="1"/>
      <c r="AK411" s="9"/>
      <c r="AN411" s="9"/>
      <c r="AQ411" s="9"/>
      <c r="AS411" s="1"/>
      <c r="AY411" s="9"/>
      <c r="BB411" s="9"/>
      <c r="BE411" s="1"/>
      <c r="BF411" s="9"/>
      <c r="BH411" s="1"/>
      <c r="BM411" s="1"/>
      <c r="BN411" s="1"/>
    </row>
    <row r="412" spans="1:66">
      <c r="A412" s="1"/>
      <c r="B412" s="1"/>
      <c r="C412" s="1"/>
      <c r="D412" s="1"/>
      <c r="E412" s="1"/>
      <c r="F412" s="1"/>
      <c r="G412" s="1"/>
      <c r="H412" s="1"/>
      <c r="I412" s="9"/>
      <c r="L412" s="1"/>
      <c r="O412" s="9"/>
      <c r="Q412" s="1"/>
      <c r="R412" s="1"/>
      <c r="S412" s="1"/>
      <c r="T412" s="1"/>
      <c r="U412" s="1"/>
      <c r="V412" s="1"/>
      <c r="W412" s="9"/>
      <c r="Z412" s="9"/>
      <c r="AC412" s="9"/>
      <c r="AE412" s="1"/>
      <c r="AK412" s="9"/>
      <c r="AN412" s="9"/>
      <c r="AQ412" s="9"/>
      <c r="AS412" s="1"/>
      <c r="AY412" s="9"/>
      <c r="BB412" s="9"/>
      <c r="BE412" s="1"/>
      <c r="BF412" s="9"/>
      <c r="BH412" s="1"/>
      <c r="BM412" s="1"/>
      <c r="BN412" s="1"/>
    </row>
    <row r="413" spans="1:66">
      <c r="A413" s="1"/>
      <c r="B413" s="1"/>
      <c r="C413" s="1"/>
      <c r="D413" s="1"/>
      <c r="E413" s="1"/>
      <c r="F413" s="1"/>
      <c r="G413" s="1"/>
      <c r="H413" s="1"/>
      <c r="I413" s="9"/>
      <c r="L413" s="1"/>
      <c r="O413" s="9"/>
      <c r="Q413" s="1"/>
      <c r="R413" s="1"/>
      <c r="S413" s="1"/>
      <c r="T413" s="1"/>
      <c r="U413" s="1"/>
      <c r="V413" s="1"/>
      <c r="W413" s="9"/>
      <c r="Z413" s="9"/>
      <c r="AC413" s="9"/>
      <c r="AE413" s="1"/>
      <c r="AK413" s="9"/>
      <c r="AN413" s="9"/>
      <c r="AQ413" s="9"/>
      <c r="AS413" s="1"/>
      <c r="AY413" s="9"/>
      <c r="BB413" s="9"/>
      <c r="BE413" s="1"/>
      <c r="BF413" s="9"/>
      <c r="BH413" s="1"/>
      <c r="BM413" s="1"/>
      <c r="BN413" s="1"/>
    </row>
    <row r="414" spans="1:66">
      <c r="A414" s="1"/>
      <c r="B414" s="1"/>
      <c r="C414" s="1"/>
      <c r="D414" s="1"/>
      <c r="E414" s="1"/>
      <c r="F414" s="1"/>
      <c r="G414" s="1"/>
      <c r="H414" s="1"/>
      <c r="I414" s="9"/>
      <c r="L414" s="1"/>
      <c r="O414" s="9"/>
      <c r="Q414" s="1"/>
      <c r="R414" s="1"/>
      <c r="S414" s="1"/>
      <c r="T414" s="1"/>
      <c r="U414" s="1"/>
      <c r="V414" s="1"/>
      <c r="W414" s="9"/>
      <c r="Z414" s="9"/>
      <c r="AC414" s="9"/>
      <c r="AE414" s="1"/>
      <c r="AK414" s="9"/>
      <c r="AN414" s="9"/>
      <c r="AQ414" s="9"/>
      <c r="AS414" s="1"/>
      <c r="AY414" s="9"/>
      <c r="BB414" s="9"/>
      <c r="BE414" s="1"/>
      <c r="BF414" s="9"/>
      <c r="BH414" s="1"/>
      <c r="BM414" s="1"/>
      <c r="BN414" s="1"/>
    </row>
    <row r="415" spans="1:66">
      <c r="A415" s="1"/>
      <c r="B415" s="1"/>
      <c r="C415" s="1"/>
      <c r="D415" s="1"/>
      <c r="E415" s="1"/>
      <c r="F415" s="1"/>
      <c r="G415" s="1"/>
      <c r="H415" s="1"/>
      <c r="I415" s="9"/>
      <c r="L415" s="1"/>
      <c r="O415" s="9"/>
      <c r="Q415" s="1"/>
      <c r="R415" s="1"/>
      <c r="S415" s="1"/>
      <c r="T415" s="1"/>
      <c r="U415" s="1"/>
      <c r="V415" s="1"/>
      <c r="W415" s="9"/>
      <c r="Z415" s="9"/>
      <c r="AC415" s="9"/>
      <c r="AE415" s="1"/>
      <c r="AK415" s="9"/>
      <c r="AN415" s="9"/>
      <c r="AQ415" s="9"/>
      <c r="AS415" s="1"/>
      <c r="AY415" s="9"/>
      <c r="BB415" s="9"/>
      <c r="BE415" s="1"/>
      <c r="BF415" s="9"/>
      <c r="BH415" s="1"/>
      <c r="BM415" s="1"/>
      <c r="BN415" s="1"/>
    </row>
    <row r="416" spans="1:66">
      <c r="A416" s="1"/>
      <c r="B416" s="1"/>
      <c r="C416" s="1"/>
      <c r="D416" s="1"/>
      <c r="E416" s="1"/>
      <c r="F416" s="1"/>
      <c r="G416" s="1"/>
      <c r="H416" s="1"/>
      <c r="I416" s="9"/>
      <c r="L416" s="1"/>
      <c r="O416" s="9"/>
      <c r="Q416" s="1"/>
      <c r="R416" s="1"/>
      <c r="S416" s="1"/>
      <c r="T416" s="1"/>
      <c r="U416" s="1"/>
      <c r="V416" s="1"/>
      <c r="W416" s="9"/>
      <c r="Z416" s="9"/>
      <c r="AC416" s="9"/>
      <c r="AE416" s="1"/>
      <c r="AK416" s="9"/>
      <c r="AN416" s="9"/>
      <c r="AQ416" s="9"/>
      <c r="AS416" s="1"/>
      <c r="AY416" s="9"/>
      <c r="BB416" s="9"/>
      <c r="BE416" s="1"/>
      <c r="BF416" s="9"/>
      <c r="BH416" s="1"/>
      <c r="BM416" s="1"/>
      <c r="BN416" s="1"/>
    </row>
    <row r="417" spans="1:66">
      <c r="A417" s="1"/>
      <c r="B417" s="1"/>
      <c r="C417" s="1"/>
      <c r="D417" s="1"/>
      <c r="E417" s="1"/>
      <c r="F417" s="1"/>
      <c r="G417" s="1"/>
      <c r="H417" s="1"/>
      <c r="I417" s="9"/>
      <c r="L417" s="1"/>
      <c r="O417" s="9"/>
      <c r="Q417" s="1"/>
      <c r="R417" s="1"/>
      <c r="S417" s="1"/>
      <c r="T417" s="1"/>
      <c r="U417" s="1"/>
      <c r="V417" s="1"/>
      <c r="W417" s="9"/>
      <c r="Z417" s="9"/>
      <c r="AC417" s="9"/>
      <c r="AE417" s="1"/>
      <c r="AK417" s="9"/>
      <c r="AN417" s="9"/>
      <c r="AQ417" s="9"/>
      <c r="AS417" s="1"/>
      <c r="AY417" s="9"/>
      <c r="BB417" s="9"/>
      <c r="BE417" s="1"/>
      <c r="BF417" s="9"/>
      <c r="BH417" s="1"/>
      <c r="BM417" s="1"/>
      <c r="BN417" s="1"/>
    </row>
    <row r="418" spans="1:66">
      <c r="A418" s="1"/>
      <c r="B418" s="1"/>
      <c r="C418" s="1"/>
      <c r="D418" s="1"/>
      <c r="E418" s="1"/>
      <c r="F418" s="1"/>
      <c r="G418" s="1"/>
      <c r="H418" s="1"/>
      <c r="I418" s="9"/>
      <c r="L418" s="1"/>
      <c r="O418" s="9"/>
      <c r="Q418" s="1"/>
      <c r="R418" s="1"/>
      <c r="S418" s="1"/>
      <c r="T418" s="1"/>
      <c r="U418" s="1"/>
      <c r="V418" s="1"/>
      <c r="W418" s="9"/>
      <c r="Z418" s="9"/>
      <c r="AC418" s="9"/>
      <c r="AE418" s="1"/>
      <c r="AK418" s="9"/>
      <c r="AN418" s="9"/>
      <c r="AQ418" s="9"/>
      <c r="AS418" s="1"/>
      <c r="AY418" s="9"/>
      <c r="BB418" s="9"/>
      <c r="BE418" s="1"/>
      <c r="BF418" s="9"/>
      <c r="BH418" s="1"/>
      <c r="BM418" s="1"/>
      <c r="BN418" s="1"/>
    </row>
    <row r="419" spans="1:66">
      <c r="A419" s="1"/>
      <c r="B419" s="1"/>
      <c r="C419" s="1"/>
      <c r="D419" s="1"/>
      <c r="E419" s="1"/>
      <c r="F419" s="1"/>
      <c r="G419" s="1"/>
      <c r="H419" s="1"/>
      <c r="I419" s="9"/>
      <c r="L419" s="1"/>
      <c r="O419" s="9"/>
      <c r="Q419" s="1"/>
      <c r="R419" s="1"/>
      <c r="S419" s="1"/>
      <c r="T419" s="1"/>
      <c r="U419" s="1"/>
      <c r="V419" s="1"/>
      <c r="W419" s="9"/>
      <c r="Z419" s="9"/>
      <c r="AC419" s="9"/>
      <c r="AE419" s="1"/>
      <c r="AK419" s="9"/>
      <c r="AN419" s="9"/>
      <c r="AQ419" s="9"/>
      <c r="AS419" s="1"/>
      <c r="AY419" s="9"/>
      <c r="BB419" s="9"/>
      <c r="BE419" s="1"/>
      <c r="BF419" s="9"/>
      <c r="BH419" s="1"/>
      <c r="BM419" s="1"/>
      <c r="BN419" s="1"/>
    </row>
    <row r="420" spans="1:66">
      <c r="A420" s="1"/>
      <c r="B420" s="1"/>
      <c r="C420" s="1"/>
      <c r="D420" s="1"/>
      <c r="E420" s="1"/>
      <c r="F420" s="1"/>
      <c r="G420" s="1"/>
      <c r="H420" s="1"/>
      <c r="I420" s="9"/>
      <c r="L420" s="1"/>
      <c r="O420" s="9"/>
      <c r="Q420" s="1"/>
      <c r="R420" s="1"/>
      <c r="S420" s="1"/>
      <c r="T420" s="1"/>
      <c r="U420" s="1"/>
      <c r="V420" s="1"/>
      <c r="W420" s="9"/>
      <c r="Z420" s="9"/>
      <c r="AC420" s="9"/>
      <c r="AE420" s="1"/>
      <c r="AK420" s="9"/>
      <c r="AN420" s="9"/>
      <c r="AQ420" s="9"/>
      <c r="AS420" s="1"/>
      <c r="AY420" s="9"/>
      <c r="BB420" s="9"/>
      <c r="BE420" s="1"/>
      <c r="BF420" s="9"/>
      <c r="BH420" s="1"/>
      <c r="BM420" s="1"/>
      <c r="BN420" s="1"/>
    </row>
    <row r="421" spans="1:66">
      <c r="A421" s="1"/>
      <c r="B421" s="1"/>
      <c r="C421" s="1"/>
      <c r="D421" s="1"/>
      <c r="E421" s="1"/>
      <c r="F421" s="1"/>
      <c r="G421" s="1"/>
      <c r="H421" s="1"/>
      <c r="I421" s="9"/>
      <c r="L421" s="1"/>
      <c r="O421" s="9"/>
      <c r="Q421" s="1"/>
      <c r="R421" s="1"/>
      <c r="S421" s="1"/>
      <c r="T421" s="1"/>
      <c r="U421" s="1"/>
      <c r="V421" s="1"/>
      <c r="W421" s="9"/>
      <c r="Z421" s="9"/>
      <c r="AC421" s="9"/>
      <c r="AE421" s="1"/>
      <c r="AK421" s="9"/>
      <c r="AN421" s="9"/>
      <c r="AQ421" s="9"/>
      <c r="AS421" s="1"/>
      <c r="AY421" s="9"/>
      <c r="BB421" s="9"/>
      <c r="BE421" s="1"/>
      <c r="BF421" s="9"/>
      <c r="BH421" s="1"/>
      <c r="BM421" s="1"/>
      <c r="BN421" s="1"/>
    </row>
    <row r="422" spans="1:66">
      <c r="A422" s="1"/>
      <c r="B422" s="1"/>
      <c r="C422" s="1"/>
      <c r="D422" s="1"/>
      <c r="E422" s="1"/>
      <c r="F422" s="1"/>
      <c r="G422" s="1"/>
      <c r="H422" s="1"/>
      <c r="I422" s="9"/>
      <c r="L422" s="1"/>
      <c r="O422" s="9"/>
      <c r="Q422" s="1"/>
      <c r="R422" s="1"/>
      <c r="S422" s="1"/>
      <c r="T422" s="1"/>
      <c r="U422" s="1"/>
      <c r="V422" s="1"/>
      <c r="W422" s="9"/>
      <c r="Z422" s="9"/>
      <c r="AC422" s="9"/>
      <c r="AE422" s="1"/>
      <c r="AK422" s="9"/>
      <c r="AN422" s="9"/>
      <c r="AQ422" s="9"/>
      <c r="AS422" s="1"/>
      <c r="AY422" s="9"/>
      <c r="BB422" s="9"/>
      <c r="BE422" s="1"/>
      <c r="BF422" s="9"/>
      <c r="BH422" s="1"/>
      <c r="BM422" s="1"/>
      <c r="BN422" s="1"/>
    </row>
    <row r="423" spans="1:66">
      <c r="A423" s="1"/>
      <c r="B423" s="1"/>
      <c r="C423" s="1"/>
      <c r="D423" s="1"/>
      <c r="E423" s="1"/>
      <c r="F423" s="1"/>
      <c r="G423" s="1"/>
      <c r="H423" s="1"/>
      <c r="I423" s="9"/>
      <c r="L423" s="1"/>
      <c r="O423" s="9"/>
      <c r="Q423" s="1"/>
      <c r="R423" s="1"/>
      <c r="S423" s="1"/>
      <c r="T423" s="1"/>
      <c r="U423" s="1"/>
      <c r="V423" s="1"/>
      <c r="W423" s="9"/>
      <c r="Z423" s="9"/>
      <c r="AC423" s="9"/>
      <c r="AE423" s="1"/>
      <c r="AK423" s="9"/>
      <c r="AN423" s="9"/>
      <c r="AQ423" s="9"/>
      <c r="AS423" s="1"/>
      <c r="AY423" s="9"/>
      <c r="BB423" s="9"/>
      <c r="BE423" s="1"/>
      <c r="BF423" s="9"/>
      <c r="BH423" s="1"/>
      <c r="BM423" s="1"/>
      <c r="BN423" s="1"/>
    </row>
    <row r="424" spans="1:66">
      <c r="A424" s="1"/>
      <c r="B424" s="1"/>
      <c r="C424" s="1"/>
      <c r="D424" s="1"/>
      <c r="E424" s="1"/>
      <c r="F424" s="1"/>
      <c r="G424" s="1"/>
      <c r="H424" s="1"/>
      <c r="I424" s="9"/>
      <c r="L424" s="1"/>
      <c r="O424" s="9"/>
      <c r="Q424" s="1"/>
      <c r="R424" s="1"/>
      <c r="S424" s="1"/>
      <c r="T424" s="1"/>
      <c r="U424" s="1"/>
      <c r="V424" s="1"/>
      <c r="W424" s="9"/>
      <c r="Z424" s="9"/>
      <c r="AC424" s="9"/>
      <c r="AE424" s="1"/>
      <c r="AK424" s="9"/>
      <c r="AN424" s="9"/>
      <c r="AQ424" s="9"/>
      <c r="AS424" s="1"/>
      <c r="AY424" s="9"/>
      <c r="BB424" s="9"/>
      <c r="BE424" s="1"/>
      <c r="BF424" s="9"/>
      <c r="BH424" s="1"/>
      <c r="BM424" s="1"/>
      <c r="BN424" s="1"/>
    </row>
    <row r="425" spans="1:66">
      <c r="A425" s="1"/>
      <c r="B425" s="1"/>
      <c r="C425" s="1"/>
      <c r="D425" s="1"/>
      <c r="E425" s="1"/>
      <c r="F425" s="1"/>
      <c r="G425" s="1"/>
      <c r="H425" s="1"/>
      <c r="I425" s="9"/>
      <c r="L425" s="1"/>
      <c r="O425" s="9"/>
      <c r="Q425" s="1"/>
      <c r="R425" s="1"/>
      <c r="S425" s="1"/>
      <c r="T425" s="1"/>
      <c r="U425" s="1"/>
      <c r="V425" s="1"/>
      <c r="W425" s="9"/>
      <c r="Z425" s="9"/>
      <c r="AC425" s="9"/>
      <c r="AE425" s="1"/>
      <c r="AK425" s="9"/>
      <c r="AN425" s="9"/>
      <c r="AQ425" s="9"/>
      <c r="AS425" s="1"/>
      <c r="AY425" s="9"/>
      <c r="BB425" s="9"/>
      <c r="BE425" s="1"/>
      <c r="BF425" s="9"/>
      <c r="BH425" s="1"/>
      <c r="BM425" s="1"/>
      <c r="BN425" s="1"/>
    </row>
    <row r="426" spans="1:66">
      <c r="A426" s="1"/>
      <c r="B426" s="1"/>
      <c r="C426" s="1"/>
      <c r="D426" s="1"/>
      <c r="E426" s="1"/>
      <c r="F426" s="1"/>
      <c r="G426" s="1"/>
      <c r="H426" s="1"/>
      <c r="I426" s="9"/>
      <c r="L426" s="1"/>
      <c r="O426" s="9"/>
      <c r="Q426" s="1"/>
      <c r="R426" s="1"/>
      <c r="S426" s="1"/>
      <c r="T426" s="1"/>
      <c r="U426" s="1"/>
      <c r="V426" s="1"/>
      <c r="W426" s="9"/>
      <c r="Z426" s="9"/>
      <c r="AC426" s="9"/>
      <c r="AE426" s="1"/>
      <c r="AK426" s="9"/>
      <c r="AN426" s="9"/>
      <c r="AQ426" s="9"/>
      <c r="AS426" s="1"/>
      <c r="AY426" s="9"/>
      <c r="BB426" s="9"/>
      <c r="BE426" s="1"/>
      <c r="BF426" s="9"/>
      <c r="BH426" s="1"/>
      <c r="BM426" s="1"/>
      <c r="BN426" s="1"/>
    </row>
    <row r="427" spans="1:66">
      <c r="A427" s="1"/>
      <c r="B427" s="1"/>
      <c r="C427" s="1"/>
      <c r="D427" s="1"/>
      <c r="E427" s="1"/>
      <c r="F427" s="1"/>
      <c r="G427" s="1"/>
      <c r="H427" s="1"/>
      <c r="I427" s="9"/>
      <c r="L427" s="1"/>
      <c r="O427" s="9"/>
      <c r="Q427" s="1"/>
      <c r="R427" s="1"/>
      <c r="S427" s="1"/>
      <c r="T427" s="1"/>
      <c r="U427" s="1"/>
      <c r="V427" s="1"/>
      <c r="W427" s="9"/>
      <c r="Z427" s="9"/>
      <c r="AC427" s="9"/>
      <c r="AE427" s="1"/>
      <c r="AK427" s="9"/>
      <c r="AN427" s="9"/>
      <c r="AQ427" s="9"/>
      <c r="AS427" s="1"/>
      <c r="AY427" s="9"/>
      <c r="BB427" s="9"/>
      <c r="BE427" s="1"/>
      <c r="BF427" s="9"/>
      <c r="BH427" s="1"/>
      <c r="BM427" s="1"/>
      <c r="BN427" s="1"/>
    </row>
    <row r="428" spans="1:66">
      <c r="A428" s="1"/>
      <c r="B428" s="1"/>
      <c r="C428" s="1"/>
      <c r="D428" s="1"/>
      <c r="E428" s="1"/>
      <c r="F428" s="1"/>
      <c r="G428" s="1"/>
      <c r="H428" s="1"/>
      <c r="I428" s="9"/>
      <c r="L428" s="1"/>
      <c r="O428" s="9"/>
      <c r="Q428" s="1"/>
      <c r="R428" s="1"/>
      <c r="S428" s="1"/>
      <c r="T428" s="1"/>
      <c r="U428" s="1"/>
      <c r="V428" s="1"/>
      <c r="W428" s="9"/>
      <c r="Z428" s="9"/>
      <c r="AC428" s="9"/>
      <c r="AE428" s="1"/>
      <c r="AK428" s="9"/>
      <c r="AN428" s="9"/>
      <c r="AQ428" s="9"/>
      <c r="AS428" s="1"/>
      <c r="AY428" s="9"/>
      <c r="BB428" s="9"/>
      <c r="BE428" s="1"/>
      <c r="BF428" s="9"/>
      <c r="BH428" s="1"/>
      <c r="BM428" s="1"/>
      <c r="BN428" s="1"/>
    </row>
    <row r="429" spans="1:66">
      <c r="A429" s="1"/>
      <c r="B429" s="1"/>
      <c r="C429" s="1"/>
      <c r="D429" s="1"/>
      <c r="E429" s="1"/>
      <c r="F429" s="1"/>
      <c r="G429" s="1"/>
      <c r="H429" s="1"/>
      <c r="I429" s="9"/>
      <c r="L429" s="1"/>
      <c r="O429" s="9"/>
      <c r="Q429" s="1"/>
      <c r="R429" s="1"/>
      <c r="S429" s="1"/>
      <c r="T429" s="1"/>
      <c r="U429" s="1"/>
      <c r="V429" s="1"/>
      <c r="W429" s="9"/>
      <c r="Z429" s="9"/>
      <c r="AC429" s="9"/>
      <c r="AE429" s="1"/>
      <c r="AK429" s="9"/>
      <c r="AN429" s="9"/>
      <c r="AQ429" s="9"/>
      <c r="AS429" s="1"/>
      <c r="AY429" s="9"/>
      <c r="BB429" s="9"/>
      <c r="BE429" s="1"/>
      <c r="BF429" s="9"/>
      <c r="BH429" s="1"/>
      <c r="BM429" s="1"/>
      <c r="BN429" s="1"/>
    </row>
    <row r="430" spans="1:66">
      <c r="A430" s="1"/>
      <c r="B430" s="1"/>
      <c r="C430" s="1"/>
      <c r="D430" s="1"/>
      <c r="E430" s="1"/>
      <c r="F430" s="1"/>
      <c r="G430" s="1"/>
      <c r="H430" s="1"/>
      <c r="I430" s="9"/>
      <c r="L430" s="1"/>
      <c r="O430" s="9"/>
      <c r="Q430" s="1"/>
      <c r="R430" s="1"/>
      <c r="S430" s="1"/>
      <c r="T430" s="1"/>
      <c r="U430" s="1"/>
      <c r="V430" s="1"/>
      <c r="W430" s="9"/>
      <c r="Z430" s="9"/>
      <c r="AC430" s="9"/>
      <c r="AE430" s="1"/>
      <c r="AK430" s="9"/>
      <c r="AN430" s="9"/>
      <c r="AQ430" s="9"/>
      <c r="AS430" s="1"/>
      <c r="AY430" s="9"/>
      <c r="BB430" s="9"/>
      <c r="BE430" s="1"/>
      <c r="BF430" s="9"/>
      <c r="BH430" s="1"/>
      <c r="BM430" s="1"/>
      <c r="BN430" s="1"/>
    </row>
    <row r="431" spans="1:66">
      <c r="A431" s="1"/>
      <c r="B431" s="1"/>
      <c r="C431" s="1"/>
      <c r="D431" s="1"/>
      <c r="E431" s="1"/>
      <c r="F431" s="1"/>
      <c r="G431" s="1"/>
      <c r="H431" s="1"/>
      <c r="I431" s="9"/>
      <c r="L431" s="1"/>
      <c r="O431" s="9"/>
      <c r="Q431" s="1"/>
      <c r="R431" s="1"/>
      <c r="S431" s="1"/>
      <c r="T431" s="1"/>
      <c r="U431" s="1"/>
      <c r="V431" s="1"/>
      <c r="W431" s="9"/>
      <c r="Z431" s="9"/>
      <c r="AC431" s="9"/>
      <c r="AE431" s="1"/>
      <c r="AK431" s="9"/>
      <c r="AN431" s="9"/>
      <c r="AQ431" s="9"/>
      <c r="AS431" s="1"/>
      <c r="AY431" s="9"/>
      <c r="BB431" s="9"/>
      <c r="BE431" s="1"/>
      <c r="BF431" s="9"/>
      <c r="BH431" s="1"/>
      <c r="BM431" s="1"/>
      <c r="BN431" s="1"/>
    </row>
    <row r="432" spans="1:66">
      <c r="A432" s="1"/>
      <c r="B432" s="1"/>
      <c r="C432" s="1"/>
      <c r="D432" s="1"/>
      <c r="E432" s="1"/>
      <c r="F432" s="1"/>
      <c r="G432" s="1"/>
      <c r="H432" s="1"/>
      <c r="I432" s="9"/>
      <c r="L432" s="1"/>
      <c r="O432" s="9"/>
      <c r="Q432" s="1"/>
      <c r="R432" s="1"/>
      <c r="S432" s="1"/>
      <c r="T432" s="1"/>
      <c r="U432" s="1"/>
      <c r="V432" s="1"/>
      <c r="W432" s="9"/>
      <c r="Z432" s="9"/>
      <c r="AC432" s="9"/>
      <c r="AE432" s="1"/>
      <c r="AK432" s="9"/>
      <c r="AN432" s="9"/>
      <c r="AQ432" s="9"/>
      <c r="AS432" s="1"/>
      <c r="AY432" s="9"/>
      <c r="BB432" s="9"/>
      <c r="BE432" s="1"/>
      <c r="BF432" s="9"/>
      <c r="BH432" s="1"/>
      <c r="BM432" s="1"/>
      <c r="BN432" s="1"/>
    </row>
    <row r="433" spans="1:66">
      <c r="A433" s="1"/>
      <c r="B433" s="1"/>
      <c r="C433" s="1"/>
      <c r="D433" s="1"/>
      <c r="E433" s="1"/>
      <c r="F433" s="1"/>
      <c r="G433" s="1"/>
      <c r="H433" s="1"/>
      <c r="I433" s="9"/>
      <c r="L433" s="1"/>
      <c r="O433" s="9"/>
      <c r="Q433" s="1"/>
      <c r="R433" s="1"/>
      <c r="S433" s="1"/>
      <c r="T433" s="1"/>
      <c r="U433" s="1"/>
      <c r="V433" s="1"/>
      <c r="W433" s="9"/>
      <c r="Z433" s="9"/>
      <c r="AC433" s="9"/>
      <c r="AE433" s="1"/>
      <c r="AK433" s="9"/>
      <c r="AN433" s="9"/>
      <c r="AQ433" s="9"/>
      <c r="AS433" s="1"/>
      <c r="AY433" s="9"/>
      <c r="BB433" s="9"/>
      <c r="BE433" s="1"/>
      <c r="BF433" s="9"/>
      <c r="BH433" s="1"/>
      <c r="BM433" s="1"/>
      <c r="BN433" s="1"/>
    </row>
    <row r="434" spans="1:66">
      <c r="A434" s="1"/>
      <c r="B434" s="1"/>
      <c r="C434" s="1"/>
      <c r="D434" s="1"/>
      <c r="E434" s="1"/>
      <c r="F434" s="1"/>
      <c r="G434" s="1"/>
      <c r="H434" s="1"/>
      <c r="I434" s="9"/>
      <c r="L434" s="1"/>
      <c r="O434" s="9"/>
      <c r="Q434" s="1"/>
      <c r="R434" s="1"/>
      <c r="S434" s="1"/>
      <c r="T434" s="1"/>
      <c r="U434" s="1"/>
      <c r="V434" s="1"/>
      <c r="W434" s="9"/>
      <c r="Z434" s="9"/>
      <c r="AC434" s="9"/>
      <c r="AE434" s="1"/>
      <c r="AK434" s="9"/>
      <c r="AN434" s="9"/>
      <c r="AQ434" s="9"/>
      <c r="AS434" s="1"/>
      <c r="AY434" s="9"/>
      <c r="BB434" s="9"/>
      <c r="BE434" s="1"/>
      <c r="BF434" s="9"/>
      <c r="BH434" s="1"/>
      <c r="BM434" s="1"/>
      <c r="BN434" s="1"/>
    </row>
    <row r="435" spans="1:66">
      <c r="A435" s="1"/>
      <c r="B435" s="1"/>
      <c r="C435" s="1"/>
      <c r="D435" s="1"/>
      <c r="E435" s="1"/>
      <c r="F435" s="1"/>
      <c r="G435" s="1"/>
      <c r="H435" s="1"/>
      <c r="I435" s="9"/>
      <c r="L435" s="1"/>
      <c r="O435" s="9"/>
      <c r="Q435" s="1"/>
      <c r="R435" s="1"/>
      <c r="S435" s="1"/>
      <c r="T435" s="1"/>
      <c r="U435" s="1"/>
      <c r="V435" s="1"/>
      <c r="W435" s="9"/>
      <c r="Z435" s="9"/>
      <c r="AC435" s="9"/>
      <c r="AE435" s="1"/>
      <c r="AK435" s="9"/>
      <c r="AN435" s="9"/>
      <c r="AQ435" s="9"/>
      <c r="AS435" s="1"/>
      <c r="AY435" s="9"/>
      <c r="BB435" s="9"/>
      <c r="BE435" s="1"/>
      <c r="BF435" s="9"/>
      <c r="BH435" s="1"/>
      <c r="BM435" s="1"/>
      <c r="BN435" s="1"/>
    </row>
    <row r="436" spans="1:66">
      <c r="A436" s="1"/>
      <c r="B436" s="1"/>
      <c r="C436" s="1"/>
      <c r="D436" s="1"/>
      <c r="E436" s="1"/>
      <c r="F436" s="1"/>
      <c r="G436" s="1"/>
      <c r="H436" s="1"/>
      <c r="I436" s="9"/>
      <c r="L436" s="1"/>
      <c r="O436" s="9"/>
      <c r="Q436" s="1"/>
      <c r="R436" s="1"/>
      <c r="S436" s="1"/>
      <c r="T436" s="1"/>
      <c r="U436" s="1"/>
      <c r="V436" s="1"/>
      <c r="W436" s="9"/>
      <c r="Z436" s="9"/>
      <c r="AC436" s="9"/>
      <c r="AE436" s="1"/>
      <c r="AK436" s="9"/>
      <c r="AN436" s="9"/>
      <c r="AQ436" s="9"/>
      <c r="AS436" s="1"/>
      <c r="AY436" s="9"/>
      <c r="BB436" s="9"/>
      <c r="BE436" s="1"/>
      <c r="BF436" s="9"/>
      <c r="BH436" s="1"/>
      <c r="BM436" s="1"/>
      <c r="BN436" s="1"/>
    </row>
    <row r="437" spans="1:66">
      <c r="A437" s="1"/>
      <c r="B437" s="1"/>
      <c r="C437" s="1"/>
      <c r="D437" s="1"/>
      <c r="E437" s="1"/>
      <c r="F437" s="1"/>
      <c r="G437" s="1"/>
      <c r="H437" s="1"/>
      <c r="I437" s="9"/>
      <c r="L437" s="1"/>
      <c r="O437" s="9"/>
      <c r="Q437" s="1"/>
      <c r="R437" s="1"/>
      <c r="S437" s="1"/>
      <c r="T437" s="1"/>
      <c r="U437" s="1"/>
      <c r="V437" s="1"/>
      <c r="W437" s="9"/>
      <c r="Z437" s="9"/>
      <c r="AC437" s="9"/>
      <c r="AE437" s="1"/>
      <c r="AK437" s="9"/>
      <c r="AN437" s="9"/>
      <c r="AQ437" s="9"/>
      <c r="AS437" s="1"/>
      <c r="AY437" s="9"/>
      <c r="BB437" s="9"/>
      <c r="BE437" s="1"/>
      <c r="BF437" s="9"/>
      <c r="BH437" s="1"/>
      <c r="BM437" s="1"/>
      <c r="BN437" s="1"/>
    </row>
    <row r="438" spans="1:66">
      <c r="A438" s="1"/>
      <c r="B438" s="1"/>
      <c r="C438" s="1"/>
      <c r="D438" s="1"/>
      <c r="E438" s="1"/>
      <c r="F438" s="1"/>
      <c r="G438" s="1"/>
      <c r="H438" s="1"/>
      <c r="I438" s="9"/>
      <c r="L438" s="1"/>
      <c r="O438" s="9"/>
      <c r="Q438" s="1"/>
      <c r="R438" s="1"/>
      <c r="S438" s="1"/>
      <c r="T438" s="1"/>
      <c r="U438" s="1"/>
      <c r="V438" s="1"/>
      <c r="W438" s="9"/>
      <c r="Z438" s="9"/>
      <c r="AC438" s="9"/>
      <c r="AE438" s="1"/>
      <c r="AK438" s="9"/>
      <c r="AN438" s="9"/>
      <c r="AQ438" s="9"/>
      <c r="AS438" s="1"/>
      <c r="AY438" s="9"/>
      <c r="BB438" s="9"/>
      <c r="BE438" s="1"/>
      <c r="BF438" s="9"/>
      <c r="BH438" s="1"/>
      <c r="BM438" s="1"/>
      <c r="BN438" s="1"/>
    </row>
    <row r="439" spans="1:66">
      <c r="A439" s="1"/>
      <c r="B439" s="1"/>
      <c r="C439" s="1"/>
      <c r="D439" s="1"/>
      <c r="E439" s="1"/>
      <c r="F439" s="1"/>
      <c r="G439" s="1"/>
      <c r="H439" s="1"/>
      <c r="I439" s="9"/>
      <c r="L439" s="1"/>
      <c r="O439" s="9"/>
      <c r="Q439" s="1"/>
      <c r="R439" s="1"/>
      <c r="S439" s="1"/>
      <c r="T439" s="1"/>
      <c r="U439" s="1"/>
      <c r="V439" s="1"/>
      <c r="W439" s="9"/>
      <c r="Z439" s="9"/>
      <c r="AC439" s="9"/>
      <c r="AE439" s="1"/>
      <c r="AK439" s="9"/>
      <c r="AN439" s="9"/>
      <c r="AQ439" s="9"/>
      <c r="AS439" s="1"/>
      <c r="AY439" s="9"/>
      <c r="BB439" s="9"/>
      <c r="BE439" s="1"/>
      <c r="BF439" s="9"/>
      <c r="BH439" s="1"/>
      <c r="BM439" s="1"/>
      <c r="BN439" s="1"/>
    </row>
    <row r="440" spans="1:66">
      <c r="A440" s="1"/>
      <c r="B440" s="1"/>
      <c r="C440" s="1"/>
      <c r="D440" s="1"/>
      <c r="E440" s="1"/>
      <c r="F440" s="1"/>
      <c r="G440" s="1"/>
      <c r="H440" s="1"/>
      <c r="I440" s="9"/>
      <c r="L440" s="1"/>
      <c r="O440" s="9"/>
      <c r="Q440" s="1"/>
      <c r="R440" s="1"/>
      <c r="S440" s="1"/>
      <c r="T440" s="1"/>
      <c r="U440" s="1"/>
      <c r="V440" s="1"/>
      <c r="W440" s="9"/>
      <c r="Z440" s="9"/>
      <c r="AC440" s="9"/>
      <c r="AE440" s="1"/>
      <c r="AK440" s="9"/>
      <c r="AN440" s="9"/>
      <c r="AQ440" s="9"/>
      <c r="AS440" s="1"/>
      <c r="AY440" s="9"/>
      <c r="BB440" s="9"/>
      <c r="BE440" s="1"/>
      <c r="BF440" s="9"/>
      <c r="BH440" s="1"/>
      <c r="BM440" s="1"/>
      <c r="BN440" s="1"/>
    </row>
    <row r="441" spans="1:66">
      <c r="A441" s="1"/>
      <c r="B441" s="1"/>
      <c r="C441" s="1"/>
      <c r="D441" s="1"/>
      <c r="E441" s="1"/>
      <c r="F441" s="1"/>
      <c r="G441" s="1"/>
      <c r="H441" s="1"/>
      <c r="I441" s="9"/>
      <c r="L441" s="1"/>
      <c r="O441" s="9"/>
      <c r="Q441" s="1"/>
      <c r="R441" s="1"/>
      <c r="S441" s="1"/>
      <c r="T441" s="1"/>
      <c r="U441" s="1"/>
      <c r="V441" s="1"/>
      <c r="W441" s="9"/>
      <c r="Z441" s="9"/>
      <c r="AC441" s="9"/>
      <c r="AE441" s="1"/>
      <c r="AK441" s="9"/>
      <c r="AN441" s="9"/>
      <c r="AQ441" s="9"/>
      <c r="AS441" s="1"/>
      <c r="AY441" s="9"/>
      <c r="BB441" s="9"/>
      <c r="BE441" s="1"/>
      <c r="BF441" s="9"/>
      <c r="BH441" s="1"/>
      <c r="BM441" s="1"/>
      <c r="BN441" s="1"/>
    </row>
    <row r="442" spans="1:66">
      <c r="A442" s="1"/>
      <c r="B442" s="1"/>
      <c r="C442" s="1"/>
      <c r="D442" s="1"/>
      <c r="E442" s="1"/>
      <c r="F442" s="1"/>
      <c r="G442" s="1"/>
      <c r="H442" s="1"/>
      <c r="I442" s="9"/>
      <c r="L442" s="1"/>
      <c r="O442" s="9"/>
      <c r="Q442" s="1"/>
      <c r="R442" s="1"/>
      <c r="S442" s="1"/>
      <c r="T442" s="1"/>
      <c r="U442" s="1"/>
      <c r="V442" s="1"/>
      <c r="W442" s="9"/>
      <c r="Z442" s="9"/>
      <c r="AC442" s="9"/>
      <c r="AE442" s="1"/>
      <c r="AK442" s="9"/>
      <c r="AN442" s="9"/>
      <c r="AQ442" s="9"/>
      <c r="AS442" s="1"/>
      <c r="AY442" s="9"/>
      <c r="BB442" s="9"/>
      <c r="BE442" s="1"/>
      <c r="BF442" s="9"/>
      <c r="BH442" s="1"/>
      <c r="BM442" s="1"/>
      <c r="BN442" s="1"/>
    </row>
    <row r="443" spans="1:66">
      <c r="A443" s="1"/>
      <c r="B443" s="1"/>
      <c r="C443" s="1"/>
      <c r="D443" s="1"/>
      <c r="E443" s="1"/>
      <c r="F443" s="1"/>
      <c r="G443" s="1"/>
      <c r="H443" s="1"/>
      <c r="I443" s="9"/>
      <c r="L443" s="1"/>
      <c r="O443" s="9"/>
      <c r="Q443" s="1"/>
      <c r="R443" s="1"/>
      <c r="S443" s="1"/>
      <c r="T443" s="1"/>
      <c r="U443" s="1"/>
      <c r="V443" s="1"/>
      <c r="W443" s="9"/>
      <c r="Z443" s="9"/>
      <c r="AC443" s="9"/>
      <c r="AE443" s="1"/>
      <c r="AK443" s="9"/>
      <c r="AN443" s="9"/>
      <c r="AQ443" s="9"/>
      <c r="AS443" s="1"/>
      <c r="AY443" s="9"/>
      <c r="BB443" s="9"/>
      <c r="BE443" s="1"/>
      <c r="BF443" s="9"/>
      <c r="BH443" s="1"/>
      <c r="BM443" s="1"/>
      <c r="BN443" s="1"/>
    </row>
    <row r="444" spans="1:66">
      <c r="A444" s="1"/>
      <c r="B444" s="1"/>
      <c r="C444" s="1"/>
      <c r="D444" s="1"/>
      <c r="E444" s="1"/>
      <c r="F444" s="1"/>
      <c r="G444" s="1"/>
      <c r="H444" s="1"/>
      <c r="I444" s="9"/>
      <c r="L444" s="1"/>
      <c r="O444" s="9"/>
      <c r="Q444" s="1"/>
      <c r="R444" s="1"/>
      <c r="S444" s="1"/>
      <c r="T444" s="1"/>
      <c r="U444" s="1"/>
      <c r="V444" s="1"/>
      <c r="W444" s="9"/>
      <c r="Z444" s="9"/>
      <c r="AC444" s="9"/>
      <c r="AE444" s="1"/>
      <c r="AK444" s="9"/>
      <c r="AN444" s="9"/>
      <c r="AQ444" s="9"/>
      <c r="AS444" s="1"/>
      <c r="AY444" s="9"/>
      <c r="BB444" s="9"/>
      <c r="BE444" s="1"/>
      <c r="BF444" s="9"/>
      <c r="BH444" s="1"/>
      <c r="BM444" s="1"/>
      <c r="BN444" s="1"/>
    </row>
    <row r="445" spans="1:66">
      <c r="A445" s="1"/>
      <c r="B445" s="1"/>
      <c r="C445" s="1"/>
      <c r="D445" s="1"/>
      <c r="E445" s="1"/>
      <c r="F445" s="1"/>
      <c r="G445" s="1"/>
      <c r="H445" s="1"/>
      <c r="I445" s="9"/>
      <c r="L445" s="1"/>
      <c r="O445" s="9"/>
      <c r="Q445" s="1"/>
      <c r="R445" s="1"/>
      <c r="S445" s="1"/>
      <c r="T445" s="1"/>
      <c r="U445" s="1"/>
      <c r="V445" s="1"/>
      <c r="W445" s="9"/>
      <c r="Z445" s="9"/>
      <c r="AC445" s="9"/>
      <c r="AE445" s="1"/>
      <c r="AK445" s="9"/>
      <c r="AN445" s="9"/>
      <c r="AQ445" s="9"/>
      <c r="AS445" s="1"/>
      <c r="AY445" s="9"/>
      <c r="BB445" s="9"/>
      <c r="BE445" s="1"/>
      <c r="BF445" s="9"/>
      <c r="BH445" s="1"/>
      <c r="BM445" s="1"/>
      <c r="BN445" s="1"/>
    </row>
    <row r="446" spans="1:66">
      <c r="A446" s="1"/>
      <c r="B446" s="1"/>
      <c r="C446" s="1"/>
      <c r="D446" s="1"/>
      <c r="E446" s="1"/>
      <c r="F446" s="1"/>
      <c r="G446" s="1"/>
      <c r="H446" s="1"/>
      <c r="I446" s="9"/>
      <c r="L446" s="1"/>
      <c r="O446" s="9"/>
      <c r="Q446" s="1"/>
      <c r="R446" s="1"/>
      <c r="S446" s="1"/>
      <c r="T446" s="1"/>
      <c r="U446" s="1"/>
      <c r="V446" s="1"/>
      <c r="W446" s="9"/>
      <c r="Z446" s="9"/>
      <c r="AC446" s="9"/>
      <c r="AE446" s="1"/>
      <c r="AK446" s="9"/>
      <c r="AN446" s="9"/>
      <c r="AQ446" s="9"/>
      <c r="AS446" s="1"/>
      <c r="AY446" s="9"/>
      <c r="BB446" s="9"/>
      <c r="BE446" s="1"/>
      <c r="BF446" s="9"/>
      <c r="BH446" s="1"/>
      <c r="BM446" s="1"/>
      <c r="BN446" s="1"/>
    </row>
    <row r="447" spans="1:66">
      <c r="A447" s="1"/>
      <c r="B447" s="1"/>
      <c r="C447" s="1"/>
      <c r="D447" s="1"/>
      <c r="E447" s="1"/>
      <c r="F447" s="1"/>
      <c r="G447" s="1"/>
      <c r="H447" s="1"/>
      <c r="I447" s="9"/>
      <c r="L447" s="1"/>
      <c r="O447" s="9"/>
      <c r="Q447" s="1"/>
      <c r="R447" s="1"/>
      <c r="S447" s="1"/>
      <c r="T447" s="1"/>
      <c r="U447" s="1"/>
      <c r="V447" s="1"/>
      <c r="W447" s="9"/>
      <c r="Z447" s="9"/>
      <c r="AC447" s="9"/>
      <c r="AE447" s="1"/>
      <c r="AK447" s="9"/>
      <c r="AN447" s="9"/>
      <c r="AQ447" s="9"/>
      <c r="AS447" s="1"/>
      <c r="AY447" s="9"/>
      <c r="BB447" s="9"/>
      <c r="BE447" s="1"/>
      <c r="BF447" s="9"/>
      <c r="BH447" s="1"/>
      <c r="BM447" s="1"/>
      <c r="BN447" s="1"/>
    </row>
    <row r="448" spans="1:66">
      <c r="A448" s="1"/>
      <c r="B448" s="1"/>
      <c r="C448" s="1"/>
      <c r="D448" s="1"/>
      <c r="E448" s="1"/>
      <c r="F448" s="1"/>
      <c r="G448" s="1"/>
      <c r="H448" s="1"/>
      <c r="I448" s="9"/>
      <c r="L448" s="1"/>
      <c r="O448" s="9"/>
      <c r="Q448" s="1"/>
      <c r="R448" s="1"/>
      <c r="S448" s="1"/>
      <c r="T448" s="1"/>
      <c r="U448" s="1"/>
      <c r="V448" s="1"/>
      <c r="W448" s="9"/>
      <c r="Z448" s="9"/>
      <c r="AC448" s="9"/>
      <c r="AE448" s="1"/>
      <c r="AK448" s="9"/>
      <c r="AN448" s="9"/>
      <c r="AQ448" s="9"/>
      <c r="AS448" s="1"/>
      <c r="AY448" s="9"/>
      <c r="BB448" s="9"/>
      <c r="BE448" s="1"/>
      <c r="BF448" s="9"/>
      <c r="BH448" s="1"/>
      <c r="BM448" s="1"/>
      <c r="BN448" s="1"/>
    </row>
    <row r="449" spans="1:66">
      <c r="A449" s="1"/>
      <c r="B449" s="1"/>
      <c r="C449" s="1"/>
      <c r="D449" s="1"/>
      <c r="E449" s="1"/>
      <c r="F449" s="1"/>
      <c r="G449" s="1"/>
      <c r="H449" s="1"/>
      <c r="I449" s="9"/>
      <c r="L449" s="1"/>
      <c r="O449" s="9"/>
      <c r="Q449" s="1"/>
      <c r="R449" s="1"/>
      <c r="S449" s="1"/>
      <c r="T449" s="1"/>
      <c r="U449" s="1"/>
      <c r="V449" s="1"/>
      <c r="W449" s="9"/>
      <c r="Z449" s="9"/>
      <c r="AC449" s="9"/>
      <c r="AE449" s="1"/>
      <c r="AK449" s="9"/>
      <c r="AN449" s="9"/>
      <c r="AQ449" s="9"/>
      <c r="AS449" s="1"/>
      <c r="AY449" s="9"/>
      <c r="BB449" s="9"/>
      <c r="BE449" s="1"/>
      <c r="BF449" s="9"/>
      <c r="BH449" s="1"/>
      <c r="BM449" s="1"/>
      <c r="BN449" s="1"/>
    </row>
    <row r="450" spans="1:66">
      <c r="A450" s="1"/>
      <c r="B450" s="1"/>
      <c r="C450" s="1"/>
      <c r="D450" s="1"/>
      <c r="E450" s="1"/>
      <c r="F450" s="1"/>
      <c r="G450" s="1"/>
      <c r="H450" s="1"/>
      <c r="I450" s="9"/>
      <c r="L450" s="1"/>
      <c r="O450" s="9"/>
      <c r="Q450" s="1"/>
      <c r="R450" s="1"/>
      <c r="S450" s="1"/>
      <c r="T450" s="1"/>
      <c r="U450" s="1"/>
      <c r="V450" s="1"/>
      <c r="W450" s="9"/>
      <c r="Z450" s="9"/>
      <c r="AC450" s="9"/>
      <c r="AE450" s="1"/>
      <c r="AK450" s="9"/>
      <c r="AN450" s="9"/>
      <c r="AQ450" s="9"/>
      <c r="AS450" s="1"/>
      <c r="AY450" s="9"/>
      <c r="BB450" s="9"/>
      <c r="BE450" s="1"/>
      <c r="BF450" s="9"/>
      <c r="BH450" s="1"/>
      <c r="BM450" s="1"/>
      <c r="BN450" s="1"/>
    </row>
    <row r="451" spans="1:66">
      <c r="A451" s="1"/>
      <c r="B451" s="1"/>
      <c r="C451" s="1"/>
      <c r="D451" s="1"/>
      <c r="E451" s="1"/>
      <c r="F451" s="1"/>
      <c r="G451" s="1"/>
      <c r="H451" s="1"/>
      <c r="I451" s="9"/>
      <c r="L451" s="1"/>
      <c r="O451" s="9"/>
      <c r="Q451" s="1"/>
      <c r="R451" s="1"/>
      <c r="S451" s="1"/>
      <c r="T451" s="1"/>
      <c r="U451" s="1"/>
      <c r="V451" s="1"/>
      <c r="W451" s="9"/>
      <c r="Z451" s="9"/>
      <c r="AC451" s="9"/>
      <c r="AE451" s="1"/>
      <c r="AK451" s="9"/>
      <c r="AN451" s="9"/>
      <c r="AQ451" s="9"/>
      <c r="AS451" s="1"/>
      <c r="AY451" s="9"/>
      <c r="BB451" s="9"/>
      <c r="BE451" s="1"/>
      <c r="BF451" s="9"/>
      <c r="BH451" s="1"/>
      <c r="BM451" s="1"/>
      <c r="BN451" s="1"/>
    </row>
    <row r="452" spans="1:66">
      <c r="A452" s="1"/>
      <c r="B452" s="1"/>
      <c r="C452" s="1"/>
      <c r="D452" s="1"/>
      <c r="E452" s="1"/>
      <c r="F452" s="1"/>
      <c r="G452" s="1"/>
      <c r="H452" s="1"/>
      <c r="I452" s="9"/>
      <c r="L452" s="1"/>
      <c r="O452" s="9"/>
      <c r="Q452" s="1"/>
      <c r="R452" s="1"/>
      <c r="S452" s="1"/>
      <c r="T452" s="1"/>
      <c r="U452" s="1"/>
      <c r="V452" s="1"/>
      <c r="W452" s="9"/>
      <c r="Z452" s="9"/>
      <c r="AC452" s="9"/>
      <c r="AE452" s="1"/>
      <c r="AK452" s="9"/>
      <c r="AN452" s="9"/>
      <c r="AQ452" s="9"/>
      <c r="AS452" s="1"/>
      <c r="AY452" s="9"/>
      <c r="BB452" s="9"/>
      <c r="BE452" s="1"/>
      <c r="BF452" s="9"/>
      <c r="BH452" s="1"/>
      <c r="BM452" s="1"/>
      <c r="BN452" s="1"/>
    </row>
    <row r="453" spans="1:66">
      <c r="A453" s="1"/>
      <c r="B453" s="1"/>
      <c r="C453" s="1"/>
      <c r="D453" s="1"/>
      <c r="E453" s="1"/>
      <c r="F453" s="1"/>
      <c r="G453" s="1"/>
      <c r="H453" s="1"/>
      <c r="I453" s="9"/>
      <c r="L453" s="1"/>
      <c r="O453" s="9"/>
      <c r="Q453" s="1"/>
      <c r="R453" s="1"/>
      <c r="S453" s="1"/>
      <c r="T453" s="1"/>
      <c r="U453" s="1"/>
      <c r="V453" s="1"/>
      <c r="W453" s="9"/>
      <c r="Z453" s="9"/>
      <c r="AC453" s="9"/>
      <c r="AE453" s="1"/>
      <c r="AK453" s="9"/>
      <c r="AN453" s="9"/>
      <c r="AQ453" s="9"/>
      <c r="AS453" s="1"/>
      <c r="AY453" s="9"/>
      <c r="BB453" s="9"/>
      <c r="BE453" s="1"/>
      <c r="BF453" s="9"/>
      <c r="BH453" s="1"/>
      <c r="BM453" s="1"/>
      <c r="BN453" s="1"/>
    </row>
    <row r="454" spans="1:66">
      <c r="A454" s="1"/>
      <c r="B454" s="1"/>
      <c r="C454" s="1"/>
      <c r="D454" s="1"/>
      <c r="E454" s="1"/>
      <c r="F454" s="1"/>
      <c r="G454" s="1"/>
      <c r="H454" s="1"/>
      <c r="I454" s="9"/>
      <c r="L454" s="1"/>
      <c r="O454" s="9"/>
      <c r="Q454" s="1"/>
      <c r="R454" s="1"/>
      <c r="S454" s="1"/>
      <c r="T454" s="1"/>
      <c r="U454" s="1"/>
      <c r="V454" s="1"/>
      <c r="W454" s="9"/>
      <c r="Z454" s="9"/>
      <c r="AC454" s="9"/>
      <c r="AE454" s="1"/>
      <c r="AK454" s="9"/>
      <c r="AN454" s="9"/>
      <c r="AQ454" s="9"/>
      <c r="AS454" s="1"/>
      <c r="AY454" s="9"/>
      <c r="BB454" s="9"/>
      <c r="BE454" s="1"/>
      <c r="BF454" s="9"/>
      <c r="BH454" s="1"/>
      <c r="BM454" s="1"/>
      <c r="BN454" s="1"/>
    </row>
    <row r="455" spans="1:66">
      <c r="A455" s="1"/>
      <c r="B455" s="1"/>
      <c r="C455" s="1"/>
      <c r="D455" s="1"/>
      <c r="E455" s="1"/>
      <c r="F455" s="1"/>
      <c r="G455" s="1"/>
      <c r="H455" s="1"/>
      <c r="I455" s="9"/>
      <c r="L455" s="1"/>
      <c r="O455" s="9"/>
      <c r="Q455" s="1"/>
      <c r="R455" s="1"/>
      <c r="S455" s="1"/>
      <c r="T455" s="1"/>
      <c r="U455" s="1"/>
      <c r="V455" s="1"/>
      <c r="W455" s="9"/>
      <c r="Z455" s="9"/>
      <c r="AC455" s="9"/>
      <c r="AE455" s="1"/>
      <c r="AK455" s="9"/>
      <c r="AN455" s="9"/>
      <c r="AQ455" s="9"/>
      <c r="AS455" s="1"/>
      <c r="AY455" s="9"/>
      <c r="BB455" s="9"/>
      <c r="BE455" s="1"/>
      <c r="BF455" s="9"/>
      <c r="BH455" s="1"/>
      <c r="BM455" s="1"/>
      <c r="BN455" s="1"/>
    </row>
    <row r="456" spans="1:66">
      <c r="A456" s="1"/>
      <c r="B456" s="1"/>
      <c r="C456" s="1"/>
      <c r="D456" s="1"/>
      <c r="E456" s="1"/>
      <c r="F456" s="1"/>
      <c r="G456" s="1"/>
      <c r="H456" s="1"/>
      <c r="I456" s="9"/>
      <c r="L456" s="1"/>
      <c r="O456" s="9"/>
      <c r="Q456" s="1"/>
      <c r="R456" s="1"/>
      <c r="S456" s="1"/>
      <c r="T456" s="1"/>
      <c r="U456" s="1"/>
      <c r="V456" s="1"/>
      <c r="W456" s="9"/>
      <c r="Z456" s="9"/>
      <c r="AC456" s="9"/>
      <c r="AE456" s="1"/>
      <c r="AK456" s="9"/>
      <c r="AN456" s="9"/>
      <c r="AQ456" s="9"/>
      <c r="AS456" s="1"/>
      <c r="AY456" s="9"/>
      <c r="BB456" s="9"/>
      <c r="BE456" s="1"/>
      <c r="BF456" s="9"/>
      <c r="BH456" s="1"/>
      <c r="BM456" s="1"/>
      <c r="BN456" s="1"/>
    </row>
    <row r="457" spans="1:66">
      <c r="A457" s="1"/>
      <c r="B457" s="1"/>
      <c r="C457" s="1"/>
      <c r="D457" s="1"/>
      <c r="E457" s="1"/>
      <c r="F457" s="1"/>
      <c r="G457" s="1"/>
      <c r="H457" s="1"/>
      <c r="I457" s="9"/>
      <c r="L457" s="1"/>
      <c r="O457" s="9"/>
      <c r="Q457" s="1"/>
      <c r="R457" s="1"/>
      <c r="S457" s="1"/>
      <c r="T457" s="1"/>
      <c r="U457" s="1"/>
      <c r="V457" s="1"/>
      <c r="W457" s="9"/>
      <c r="Z457" s="9"/>
      <c r="AC457" s="9"/>
      <c r="AE457" s="1"/>
      <c r="AK457" s="9"/>
      <c r="AN457" s="9"/>
      <c r="AQ457" s="9"/>
      <c r="AS457" s="1"/>
      <c r="AY457" s="9"/>
      <c r="BB457" s="9"/>
      <c r="BE457" s="1"/>
      <c r="BF457" s="9"/>
      <c r="BH457" s="1"/>
      <c r="BM457" s="1"/>
      <c r="BN457" s="1"/>
    </row>
    <row r="458" spans="1:66">
      <c r="A458" s="1"/>
      <c r="B458" s="1"/>
      <c r="C458" s="1"/>
      <c r="D458" s="1"/>
      <c r="E458" s="1"/>
      <c r="F458" s="1"/>
      <c r="G458" s="1"/>
      <c r="H458" s="1"/>
      <c r="I458" s="9"/>
      <c r="L458" s="1"/>
      <c r="O458" s="9"/>
      <c r="Q458" s="1"/>
      <c r="R458" s="1"/>
      <c r="S458" s="1"/>
      <c r="T458" s="1"/>
      <c r="U458" s="1"/>
      <c r="V458" s="1"/>
      <c r="W458" s="9"/>
      <c r="Z458" s="9"/>
      <c r="AC458" s="9"/>
      <c r="AE458" s="1"/>
      <c r="AK458" s="9"/>
      <c r="AN458" s="9"/>
      <c r="AQ458" s="9"/>
      <c r="AS458" s="1"/>
      <c r="AY458" s="9"/>
      <c r="BB458" s="9"/>
      <c r="BE458" s="1"/>
      <c r="BF458" s="9"/>
      <c r="BH458" s="1"/>
      <c r="BM458" s="1"/>
      <c r="BN458" s="1"/>
    </row>
    <row r="459" spans="1:66">
      <c r="A459" s="1"/>
      <c r="B459" s="1"/>
      <c r="C459" s="1"/>
      <c r="D459" s="1"/>
      <c r="E459" s="1"/>
      <c r="F459" s="1"/>
      <c r="G459" s="1"/>
      <c r="H459" s="1"/>
      <c r="I459" s="9"/>
      <c r="L459" s="1"/>
      <c r="O459" s="9"/>
      <c r="Q459" s="1"/>
      <c r="R459" s="1"/>
      <c r="S459" s="1"/>
      <c r="T459" s="1"/>
      <c r="U459" s="1"/>
      <c r="V459" s="1"/>
      <c r="W459" s="9"/>
      <c r="Z459" s="9"/>
      <c r="AC459" s="9"/>
      <c r="AE459" s="1"/>
      <c r="AK459" s="9"/>
      <c r="AN459" s="9"/>
      <c r="AQ459" s="9"/>
      <c r="AS459" s="1"/>
      <c r="AY459" s="9"/>
      <c r="BB459" s="9"/>
      <c r="BE459" s="1"/>
      <c r="BF459" s="9"/>
      <c r="BH459" s="1"/>
      <c r="BM459" s="1"/>
      <c r="BN459" s="1"/>
    </row>
    <row r="460" spans="1:66">
      <c r="A460" s="1"/>
      <c r="B460" s="1"/>
      <c r="C460" s="1"/>
      <c r="D460" s="1"/>
      <c r="E460" s="1"/>
      <c r="F460" s="1"/>
      <c r="G460" s="1"/>
      <c r="H460" s="1"/>
      <c r="I460" s="9"/>
      <c r="L460" s="1"/>
      <c r="O460" s="9"/>
      <c r="Q460" s="1"/>
      <c r="R460" s="1"/>
      <c r="S460" s="1"/>
      <c r="T460" s="1"/>
      <c r="U460" s="1"/>
      <c r="V460" s="1"/>
      <c r="W460" s="9"/>
      <c r="Z460" s="9"/>
      <c r="AC460" s="9"/>
      <c r="AE460" s="1"/>
      <c r="AK460" s="9"/>
      <c r="AN460" s="9"/>
      <c r="AQ460" s="9"/>
      <c r="AS460" s="1"/>
      <c r="AY460" s="9"/>
      <c r="BB460" s="9"/>
      <c r="BE460" s="1"/>
      <c r="BF460" s="9"/>
      <c r="BH460" s="1"/>
      <c r="BM460" s="1"/>
      <c r="BN460" s="1"/>
    </row>
    <row r="461" spans="1:66">
      <c r="A461" s="1"/>
      <c r="B461" s="1"/>
      <c r="C461" s="1"/>
      <c r="D461" s="1"/>
      <c r="E461" s="1"/>
      <c r="F461" s="1"/>
      <c r="G461" s="1"/>
      <c r="H461" s="1"/>
      <c r="I461" s="9"/>
      <c r="L461" s="1"/>
      <c r="O461" s="9"/>
      <c r="Q461" s="1"/>
      <c r="R461" s="1"/>
      <c r="S461" s="1"/>
      <c r="T461" s="1"/>
      <c r="U461" s="1"/>
      <c r="V461" s="1"/>
      <c r="W461" s="9"/>
      <c r="Z461" s="9"/>
      <c r="AC461" s="9"/>
      <c r="AE461" s="1"/>
      <c r="AK461" s="9"/>
      <c r="AN461" s="9"/>
      <c r="AQ461" s="9"/>
      <c r="AS461" s="1"/>
      <c r="AY461" s="9"/>
      <c r="BB461" s="9"/>
      <c r="BE461" s="1"/>
      <c r="BF461" s="9"/>
      <c r="BH461" s="1"/>
      <c r="BM461" s="1"/>
      <c r="BN461" s="1"/>
    </row>
    <row r="462" spans="1:66">
      <c r="A462" s="1"/>
      <c r="B462" s="1"/>
      <c r="C462" s="1"/>
      <c r="D462" s="1"/>
      <c r="E462" s="1"/>
      <c r="F462" s="1"/>
      <c r="G462" s="1"/>
      <c r="H462" s="1"/>
      <c r="I462" s="9"/>
      <c r="L462" s="1"/>
      <c r="O462" s="9"/>
      <c r="Q462" s="1"/>
      <c r="R462" s="1"/>
      <c r="S462" s="1"/>
      <c r="T462" s="1"/>
      <c r="U462" s="1"/>
      <c r="V462" s="1"/>
      <c r="W462" s="9"/>
      <c r="Z462" s="9"/>
      <c r="AC462" s="9"/>
      <c r="AE462" s="1"/>
      <c r="AK462" s="9"/>
      <c r="AN462" s="9"/>
      <c r="AQ462" s="9"/>
      <c r="AS462" s="1"/>
      <c r="AY462" s="9"/>
      <c r="BB462" s="9"/>
      <c r="BE462" s="1"/>
      <c r="BF462" s="9"/>
      <c r="BH462" s="1"/>
      <c r="BM462" s="1"/>
      <c r="BN462" s="1"/>
    </row>
    <row r="463" spans="1:66">
      <c r="A463" s="1"/>
      <c r="B463" s="1"/>
      <c r="C463" s="1"/>
      <c r="D463" s="1"/>
      <c r="E463" s="1"/>
      <c r="F463" s="1"/>
      <c r="G463" s="1"/>
      <c r="H463" s="1"/>
      <c r="I463" s="9"/>
      <c r="L463" s="1"/>
      <c r="O463" s="9"/>
      <c r="Q463" s="1"/>
      <c r="R463" s="1"/>
      <c r="S463" s="1"/>
      <c r="T463" s="1"/>
      <c r="U463" s="1"/>
      <c r="V463" s="1"/>
      <c r="W463" s="9"/>
      <c r="Z463" s="9"/>
      <c r="AC463" s="9"/>
      <c r="AE463" s="1"/>
      <c r="AK463" s="9"/>
      <c r="AN463" s="9"/>
      <c r="AQ463" s="9"/>
      <c r="AS463" s="1"/>
      <c r="AY463" s="9"/>
      <c r="BB463" s="9"/>
      <c r="BE463" s="1"/>
      <c r="BF463" s="9"/>
      <c r="BH463" s="1"/>
      <c r="BM463" s="1"/>
      <c r="BN463" s="1"/>
    </row>
    <row r="464" spans="1:66">
      <c r="A464" s="1"/>
      <c r="B464" s="1"/>
      <c r="C464" s="1"/>
      <c r="D464" s="1"/>
      <c r="E464" s="1"/>
      <c r="F464" s="1"/>
      <c r="G464" s="1"/>
      <c r="H464" s="1"/>
      <c r="I464" s="9"/>
      <c r="L464" s="1"/>
      <c r="O464" s="9"/>
      <c r="Q464" s="1"/>
      <c r="R464" s="1"/>
      <c r="S464" s="1"/>
      <c r="T464" s="1"/>
      <c r="U464" s="1"/>
      <c r="V464" s="1"/>
      <c r="W464" s="9"/>
      <c r="Z464" s="9"/>
      <c r="AC464" s="9"/>
      <c r="AE464" s="1"/>
      <c r="AK464" s="9"/>
      <c r="AN464" s="9"/>
      <c r="AQ464" s="9"/>
      <c r="AS464" s="1"/>
      <c r="AY464" s="9"/>
      <c r="BB464" s="9"/>
      <c r="BE464" s="1"/>
      <c r="BF464" s="9"/>
      <c r="BH464" s="1"/>
      <c r="BM464" s="1"/>
      <c r="BN464" s="1"/>
    </row>
    <row r="465" spans="1:66">
      <c r="A465" s="1"/>
      <c r="B465" s="1"/>
      <c r="C465" s="1"/>
      <c r="D465" s="1"/>
      <c r="E465" s="1"/>
      <c r="F465" s="1"/>
      <c r="G465" s="1"/>
      <c r="H465" s="1"/>
      <c r="I465" s="9"/>
      <c r="L465" s="1"/>
      <c r="O465" s="9"/>
      <c r="Q465" s="1"/>
      <c r="R465" s="1"/>
      <c r="S465" s="1"/>
      <c r="T465" s="1"/>
      <c r="U465" s="1"/>
      <c r="V465" s="1"/>
      <c r="W465" s="9"/>
      <c r="Z465" s="9"/>
      <c r="AC465" s="9"/>
      <c r="AE465" s="1"/>
      <c r="AK465" s="9"/>
      <c r="AN465" s="9"/>
      <c r="AQ465" s="9"/>
      <c r="AS465" s="1"/>
      <c r="AY465" s="9"/>
      <c r="BB465" s="9"/>
      <c r="BE465" s="1"/>
      <c r="BF465" s="9"/>
      <c r="BH465" s="1"/>
      <c r="BM465" s="1"/>
      <c r="BN465" s="1"/>
    </row>
    <row r="466" spans="1:66">
      <c r="A466" s="1"/>
      <c r="B466" s="1"/>
      <c r="C466" s="1"/>
      <c r="D466" s="1"/>
      <c r="E466" s="1"/>
      <c r="F466" s="1"/>
      <c r="G466" s="1"/>
      <c r="H466" s="1"/>
      <c r="I466" s="9"/>
      <c r="L466" s="1"/>
      <c r="O466" s="9"/>
      <c r="Q466" s="1"/>
      <c r="R466" s="1"/>
      <c r="S466" s="1"/>
      <c r="T466" s="1"/>
      <c r="U466" s="1"/>
      <c r="V466" s="1"/>
      <c r="W466" s="9"/>
      <c r="Z466" s="9"/>
      <c r="AC466" s="9"/>
      <c r="AE466" s="1"/>
      <c r="AK466" s="9"/>
      <c r="AN466" s="9"/>
      <c r="AQ466" s="9"/>
      <c r="AS466" s="1"/>
      <c r="AY466" s="9"/>
      <c r="BB466" s="9"/>
      <c r="BE466" s="1"/>
      <c r="BF466" s="9"/>
      <c r="BH466" s="1"/>
      <c r="BM466" s="1"/>
      <c r="BN466" s="1"/>
    </row>
    <row r="467" spans="1:66">
      <c r="A467" s="1"/>
      <c r="B467" s="1"/>
      <c r="C467" s="1"/>
      <c r="D467" s="1"/>
      <c r="E467" s="1"/>
      <c r="F467" s="1"/>
      <c r="G467" s="1"/>
      <c r="H467" s="1"/>
      <c r="I467" s="9"/>
      <c r="L467" s="1"/>
      <c r="O467" s="9"/>
      <c r="Q467" s="1"/>
      <c r="R467" s="1"/>
      <c r="S467" s="1"/>
      <c r="T467" s="1"/>
      <c r="U467" s="1"/>
      <c r="V467" s="1"/>
      <c r="W467" s="9"/>
      <c r="Z467" s="9"/>
      <c r="AC467" s="9"/>
      <c r="AE467" s="1"/>
      <c r="AK467" s="9"/>
      <c r="AN467" s="9"/>
      <c r="AQ467" s="9"/>
      <c r="AS467" s="1"/>
      <c r="AY467" s="9"/>
      <c r="BB467" s="9"/>
      <c r="BE467" s="1"/>
      <c r="BF467" s="9"/>
      <c r="BH467" s="1"/>
      <c r="BM467" s="1"/>
      <c r="BN467" s="1"/>
    </row>
    <row r="468" spans="1:66">
      <c r="A468" s="1"/>
      <c r="B468" s="1"/>
      <c r="C468" s="1"/>
      <c r="D468" s="1"/>
      <c r="E468" s="1"/>
      <c r="F468" s="1"/>
      <c r="G468" s="1"/>
      <c r="H468" s="1"/>
      <c r="I468" s="9"/>
      <c r="L468" s="1"/>
      <c r="O468" s="9"/>
      <c r="Q468" s="1"/>
      <c r="R468" s="1"/>
      <c r="S468" s="1"/>
      <c r="T468" s="1"/>
      <c r="U468" s="1"/>
      <c r="V468" s="1"/>
      <c r="W468" s="9"/>
      <c r="Z468" s="9"/>
      <c r="AC468" s="9"/>
      <c r="AE468" s="1"/>
      <c r="AK468" s="9"/>
      <c r="AN468" s="9"/>
      <c r="AQ468" s="9"/>
      <c r="AS468" s="1"/>
      <c r="AY468" s="9"/>
      <c r="BB468" s="9"/>
      <c r="BE468" s="1"/>
      <c r="BF468" s="9"/>
      <c r="BH468" s="1"/>
      <c r="BM468" s="1"/>
      <c r="BN468" s="1"/>
    </row>
    <row r="469" spans="1:66">
      <c r="A469" s="1"/>
      <c r="B469" s="1"/>
      <c r="C469" s="1"/>
      <c r="D469" s="1"/>
      <c r="E469" s="1"/>
      <c r="F469" s="1"/>
      <c r="G469" s="1"/>
      <c r="H469" s="1"/>
      <c r="I469" s="9"/>
      <c r="L469" s="1"/>
      <c r="O469" s="9"/>
      <c r="Q469" s="1"/>
      <c r="R469" s="1"/>
      <c r="S469" s="1"/>
      <c r="T469" s="1"/>
      <c r="U469" s="1"/>
      <c r="V469" s="1"/>
      <c r="W469" s="9"/>
      <c r="Z469" s="9"/>
      <c r="AC469" s="9"/>
      <c r="AE469" s="1"/>
      <c r="AK469" s="9"/>
      <c r="AN469" s="9"/>
      <c r="AQ469" s="9"/>
      <c r="AS469" s="1"/>
      <c r="AY469" s="9"/>
      <c r="BB469" s="9"/>
      <c r="BE469" s="1"/>
      <c r="BF469" s="9"/>
      <c r="BH469" s="1"/>
      <c r="BM469" s="1"/>
      <c r="BN469" s="1"/>
    </row>
    <row r="470" spans="1:66">
      <c r="A470" s="1"/>
      <c r="B470" s="1"/>
      <c r="C470" s="1"/>
      <c r="D470" s="1"/>
      <c r="E470" s="1"/>
      <c r="F470" s="1"/>
      <c r="G470" s="1"/>
      <c r="H470" s="1"/>
      <c r="I470" s="9"/>
      <c r="L470" s="1"/>
      <c r="O470" s="9"/>
      <c r="Q470" s="1"/>
      <c r="R470" s="1"/>
      <c r="S470" s="1"/>
      <c r="T470" s="1"/>
      <c r="U470" s="1"/>
      <c r="V470" s="1"/>
      <c r="W470" s="9"/>
      <c r="Z470" s="9"/>
      <c r="AC470" s="9"/>
      <c r="AE470" s="1"/>
      <c r="AK470" s="9"/>
      <c r="AN470" s="9"/>
      <c r="AQ470" s="9"/>
      <c r="AS470" s="1"/>
      <c r="AY470" s="9"/>
      <c r="BB470" s="9"/>
      <c r="BE470" s="1"/>
      <c r="BF470" s="9"/>
      <c r="BH470" s="1"/>
      <c r="BM470" s="1"/>
      <c r="BN470" s="1"/>
    </row>
    <row r="471" spans="1:66">
      <c r="A471" s="1"/>
      <c r="B471" s="1"/>
      <c r="C471" s="1"/>
      <c r="D471" s="1"/>
      <c r="E471" s="1"/>
      <c r="F471" s="1"/>
      <c r="G471" s="1"/>
      <c r="H471" s="1"/>
      <c r="I471" s="9"/>
      <c r="L471" s="1"/>
      <c r="O471" s="9"/>
      <c r="Q471" s="1"/>
      <c r="R471" s="1"/>
      <c r="S471" s="1"/>
      <c r="T471" s="1"/>
      <c r="U471" s="1"/>
      <c r="V471" s="1"/>
      <c r="W471" s="9"/>
      <c r="Z471" s="9"/>
      <c r="AC471" s="9"/>
      <c r="AE471" s="1"/>
      <c r="AK471" s="9"/>
      <c r="AN471" s="9"/>
      <c r="AQ471" s="9"/>
      <c r="AS471" s="1"/>
      <c r="AY471" s="9"/>
      <c r="BB471" s="9"/>
      <c r="BE471" s="1"/>
      <c r="BF471" s="9"/>
      <c r="BH471" s="1"/>
      <c r="BM471" s="1"/>
      <c r="BN471" s="1"/>
    </row>
    <row r="472" spans="1:66">
      <c r="A472" s="1"/>
      <c r="B472" s="1"/>
      <c r="C472" s="1"/>
      <c r="D472" s="1"/>
      <c r="E472" s="1"/>
      <c r="F472" s="1"/>
      <c r="G472" s="1"/>
      <c r="H472" s="1"/>
      <c r="I472" s="9"/>
      <c r="L472" s="1"/>
      <c r="O472" s="9"/>
      <c r="Q472" s="1"/>
      <c r="R472" s="1"/>
      <c r="S472" s="1"/>
      <c r="T472" s="1"/>
      <c r="U472" s="1"/>
      <c r="V472" s="1"/>
      <c r="W472" s="9"/>
      <c r="Z472" s="9"/>
      <c r="AC472" s="9"/>
      <c r="AE472" s="1"/>
      <c r="AK472" s="9"/>
      <c r="AN472" s="9"/>
      <c r="AQ472" s="9"/>
      <c r="AS472" s="1"/>
      <c r="AY472" s="9"/>
      <c r="BB472" s="9"/>
      <c r="BE472" s="1"/>
      <c r="BF472" s="9"/>
      <c r="BH472" s="1"/>
      <c r="BM472" s="1"/>
      <c r="BN472" s="1"/>
    </row>
    <row r="473" spans="1:66">
      <c r="A473" s="1"/>
      <c r="B473" s="1"/>
      <c r="C473" s="1"/>
      <c r="D473" s="1"/>
      <c r="E473" s="1"/>
      <c r="F473" s="1"/>
      <c r="G473" s="1"/>
      <c r="H473" s="1"/>
      <c r="I473" s="9"/>
      <c r="L473" s="1"/>
      <c r="O473" s="9"/>
      <c r="Q473" s="1"/>
      <c r="R473" s="1"/>
      <c r="S473" s="1"/>
      <c r="T473" s="1"/>
      <c r="U473" s="1"/>
      <c r="V473" s="1"/>
      <c r="W473" s="9"/>
      <c r="Z473" s="9"/>
      <c r="AC473" s="9"/>
      <c r="AE473" s="1"/>
      <c r="AK473" s="9"/>
      <c r="AN473" s="9"/>
      <c r="AQ473" s="9"/>
      <c r="AS473" s="1"/>
      <c r="AY473" s="9"/>
      <c r="BB473" s="9"/>
      <c r="BE473" s="1"/>
      <c r="BF473" s="9"/>
      <c r="BH473" s="1"/>
      <c r="BM473" s="1"/>
      <c r="BN473" s="1"/>
    </row>
    <row r="474" spans="1:66">
      <c r="A474" s="1"/>
      <c r="B474" s="1"/>
      <c r="C474" s="1"/>
      <c r="D474" s="1"/>
      <c r="E474" s="1"/>
      <c r="F474" s="1"/>
      <c r="G474" s="1"/>
      <c r="H474" s="1"/>
      <c r="I474" s="9"/>
      <c r="L474" s="1"/>
      <c r="O474" s="9"/>
      <c r="Q474" s="1"/>
      <c r="R474" s="1"/>
      <c r="S474" s="1"/>
      <c r="T474" s="1"/>
      <c r="U474" s="1"/>
      <c r="V474" s="1"/>
      <c r="W474" s="9"/>
      <c r="Z474" s="9"/>
      <c r="AC474" s="9"/>
      <c r="AE474" s="1"/>
      <c r="AK474" s="9"/>
      <c r="AN474" s="9"/>
      <c r="AQ474" s="9"/>
      <c r="AS474" s="1"/>
      <c r="AY474" s="9"/>
      <c r="BB474" s="9"/>
      <c r="BE474" s="1"/>
      <c r="BF474" s="9"/>
      <c r="BH474" s="1"/>
      <c r="BM474" s="1"/>
      <c r="BN474" s="1"/>
    </row>
    <row r="475" spans="1:66">
      <c r="A475" s="1"/>
      <c r="B475" s="1"/>
      <c r="C475" s="1"/>
      <c r="D475" s="1"/>
      <c r="E475" s="1"/>
      <c r="F475" s="1"/>
      <c r="G475" s="1"/>
      <c r="H475" s="1"/>
      <c r="I475" s="9"/>
      <c r="L475" s="1"/>
      <c r="O475" s="9"/>
      <c r="Q475" s="1"/>
      <c r="R475" s="1"/>
      <c r="S475" s="1"/>
      <c r="T475" s="1"/>
      <c r="U475" s="1"/>
      <c r="V475" s="1"/>
      <c r="W475" s="9"/>
      <c r="Z475" s="9"/>
      <c r="AC475" s="9"/>
      <c r="AE475" s="1"/>
      <c r="AK475" s="9"/>
      <c r="AN475" s="9"/>
      <c r="AQ475" s="9"/>
      <c r="AS475" s="1"/>
      <c r="AY475" s="9"/>
      <c r="BB475" s="9"/>
      <c r="BE475" s="1"/>
      <c r="BF475" s="9"/>
      <c r="BH475" s="1"/>
      <c r="BM475" s="1"/>
      <c r="BN475" s="1"/>
    </row>
    <row r="476" spans="1:66">
      <c r="A476" s="1"/>
      <c r="B476" s="1"/>
      <c r="C476" s="1"/>
      <c r="D476" s="1"/>
      <c r="E476" s="1"/>
      <c r="F476" s="1"/>
      <c r="G476" s="1"/>
      <c r="H476" s="1"/>
      <c r="I476" s="9"/>
      <c r="L476" s="1"/>
      <c r="O476" s="9"/>
      <c r="Q476" s="1"/>
      <c r="R476" s="1"/>
      <c r="S476" s="1"/>
      <c r="T476" s="1"/>
      <c r="U476" s="1"/>
      <c r="V476" s="1"/>
      <c r="W476" s="9"/>
      <c r="Z476" s="9"/>
      <c r="AC476" s="9"/>
      <c r="AE476" s="1"/>
      <c r="AK476" s="9"/>
      <c r="AN476" s="9"/>
      <c r="AQ476" s="9"/>
      <c r="AS476" s="1"/>
      <c r="AY476" s="9"/>
      <c r="BB476" s="9"/>
      <c r="BE476" s="1"/>
      <c r="BF476" s="9"/>
      <c r="BH476" s="1"/>
      <c r="BM476" s="1"/>
      <c r="BN476" s="1"/>
    </row>
    <row r="477" spans="1:66">
      <c r="A477" s="1"/>
      <c r="B477" s="1"/>
      <c r="C477" s="1"/>
      <c r="D477" s="1"/>
      <c r="E477" s="1"/>
      <c r="F477" s="1"/>
      <c r="G477" s="1"/>
      <c r="H477" s="1"/>
      <c r="I477" s="9"/>
      <c r="L477" s="1"/>
      <c r="O477" s="9"/>
      <c r="Q477" s="1"/>
      <c r="R477" s="1"/>
      <c r="S477" s="1"/>
      <c r="T477" s="1"/>
      <c r="U477" s="1"/>
      <c r="V477" s="1"/>
      <c r="W477" s="9"/>
      <c r="Z477" s="9"/>
      <c r="AC477" s="9"/>
      <c r="AE477" s="1"/>
      <c r="AK477" s="9"/>
      <c r="AN477" s="9"/>
      <c r="AQ477" s="9"/>
      <c r="AS477" s="1"/>
      <c r="AY477" s="9"/>
      <c r="BB477" s="9"/>
      <c r="BE477" s="1"/>
      <c r="BF477" s="9"/>
      <c r="BH477" s="1"/>
      <c r="BM477" s="1"/>
      <c r="BN477" s="1"/>
    </row>
    <row r="478" spans="1:66">
      <c r="A478" s="1"/>
      <c r="B478" s="1"/>
      <c r="C478" s="1"/>
      <c r="D478" s="1"/>
      <c r="E478" s="1"/>
      <c r="F478" s="1"/>
      <c r="G478" s="1"/>
      <c r="H478" s="1"/>
      <c r="I478" s="9"/>
      <c r="L478" s="1"/>
      <c r="O478" s="9"/>
      <c r="Q478" s="1"/>
      <c r="R478" s="1"/>
      <c r="S478" s="1"/>
      <c r="T478" s="1"/>
      <c r="U478" s="1"/>
      <c r="V478" s="1"/>
      <c r="W478" s="9"/>
      <c r="Z478" s="9"/>
      <c r="AC478" s="9"/>
      <c r="AE478" s="1"/>
      <c r="AK478" s="9"/>
      <c r="AN478" s="9"/>
      <c r="AQ478" s="9"/>
      <c r="AS478" s="1"/>
      <c r="AY478" s="9"/>
      <c r="BB478" s="9"/>
      <c r="BE478" s="1"/>
      <c r="BF478" s="9"/>
      <c r="BH478" s="1"/>
      <c r="BM478" s="1"/>
      <c r="BN478" s="1"/>
    </row>
    <row r="479" spans="1:66">
      <c r="A479" s="1"/>
      <c r="B479" s="1"/>
      <c r="C479" s="1"/>
      <c r="D479" s="1"/>
      <c r="E479" s="1"/>
      <c r="F479" s="1"/>
      <c r="G479" s="1"/>
      <c r="H479" s="1"/>
      <c r="I479" s="9"/>
      <c r="L479" s="1"/>
      <c r="O479" s="9"/>
      <c r="Q479" s="1"/>
      <c r="R479" s="1"/>
      <c r="S479" s="1"/>
      <c r="T479" s="1"/>
      <c r="U479" s="1"/>
      <c r="V479" s="1"/>
      <c r="W479" s="9"/>
      <c r="Z479" s="9"/>
      <c r="AC479" s="9"/>
      <c r="AE479" s="1"/>
      <c r="AK479" s="9"/>
      <c r="AN479" s="9"/>
      <c r="AQ479" s="9"/>
      <c r="AS479" s="1"/>
      <c r="AY479" s="9"/>
      <c r="BB479" s="9"/>
      <c r="BE479" s="1"/>
      <c r="BF479" s="9"/>
      <c r="BH479" s="1"/>
      <c r="BM479" s="1"/>
      <c r="BN479" s="1"/>
    </row>
    <row r="480" spans="1:66">
      <c r="A480" s="1"/>
      <c r="B480" s="1"/>
      <c r="C480" s="1"/>
      <c r="D480" s="1"/>
      <c r="E480" s="1"/>
      <c r="F480" s="1"/>
      <c r="G480" s="1"/>
      <c r="H480" s="1"/>
      <c r="I480" s="9"/>
      <c r="L480" s="1"/>
      <c r="O480" s="9"/>
      <c r="Q480" s="1"/>
      <c r="R480" s="1"/>
      <c r="S480" s="1"/>
      <c r="T480" s="1"/>
      <c r="U480" s="1"/>
      <c r="V480" s="1"/>
      <c r="W480" s="9"/>
      <c r="Z480" s="9"/>
      <c r="AC480" s="9"/>
      <c r="AE480" s="1"/>
      <c r="AK480" s="9"/>
      <c r="AN480" s="9"/>
      <c r="AQ480" s="9"/>
      <c r="AS480" s="1"/>
      <c r="AY480" s="9"/>
      <c r="BB480" s="9"/>
      <c r="BE480" s="1"/>
      <c r="BF480" s="9"/>
      <c r="BH480" s="1"/>
      <c r="BM480" s="1"/>
      <c r="BN480" s="1"/>
    </row>
    <row r="481" spans="1:66">
      <c r="A481" s="1"/>
      <c r="B481" s="1"/>
      <c r="C481" s="1"/>
      <c r="D481" s="1"/>
      <c r="E481" s="1"/>
      <c r="F481" s="1"/>
      <c r="G481" s="1"/>
      <c r="H481" s="1"/>
      <c r="I481" s="9"/>
      <c r="L481" s="1"/>
      <c r="O481" s="9"/>
      <c r="Q481" s="1"/>
      <c r="R481" s="1"/>
      <c r="S481" s="1"/>
      <c r="T481" s="1"/>
      <c r="U481" s="1"/>
      <c r="V481" s="1"/>
      <c r="W481" s="9"/>
      <c r="Z481" s="9"/>
      <c r="AC481" s="9"/>
      <c r="AE481" s="1"/>
      <c r="AK481" s="9"/>
      <c r="AN481" s="9"/>
      <c r="AQ481" s="9"/>
      <c r="AS481" s="1"/>
      <c r="AY481" s="9"/>
      <c r="BB481" s="9"/>
      <c r="BE481" s="1"/>
      <c r="BF481" s="9"/>
      <c r="BH481" s="1"/>
      <c r="BM481" s="1"/>
      <c r="BN481" s="1"/>
    </row>
    <row r="482" spans="1:66">
      <c r="A482" s="1"/>
      <c r="B482" s="1"/>
      <c r="C482" s="1"/>
      <c r="D482" s="1"/>
      <c r="E482" s="1"/>
      <c r="F482" s="1"/>
      <c r="G482" s="1"/>
      <c r="H482" s="1"/>
      <c r="I482" s="9"/>
      <c r="L482" s="1"/>
      <c r="O482" s="9"/>
      <c r="Q482" s="1"/>
      <c r="R482" s="1"/>
      <c r="S482" s="1"/>
      <c r="T482" s="1"/>
      <c r="U482" s="1"/>
      <c r="V482" s="1"/>
      <c r="W482" s="9"/>
      <c r="Z482" s="9"/>
      <c r="AC482" s="9"/>
      <c r="AE482" s="1"/>
      <c r="AK482" s="9"/>
      <c r="AN482" s="9"/>
      <c r="AQ482" s="9"/>
      <c r="AS482" s="1"/>
      <c r="AY482" s="9"/>
      <c r="BB482" s="9"/>
      <c r="BE482" s="1"/>
      <c r="BF482" s="9"/>
      <c r="BH482" s="1"/>
      <c r="BM482" s="1"/>
      <c r="BN482" s="1"/>
    </row>
    <row r="483" spans="1:66">
      <c r="A483" s="1"/>
      <c r="B483" s="1"/>
      <c r="C483" s="1"/>
      <c r="D483" s="1"/>
      <c r="E483" s="1"/>
      <c r="F483" s="1"/>
      <c r="G483" s="1"/>
      <c r="H483" s="1"/>
      <c r="I483" s="9"/>
      <c r="L483" s="1"/>
      <c r="O483" s="9"/>
      <c r="Q483" s="1"/>
      <c r="R483" s="1"/>
      <c r="S483" s="1"/>
      <c r="T483" s="1"/>
      <c r="U483" s="1"/>
      <c r="V483" s="1"/>
      <c r="W483" s="9"/>
      <c r="Z483" s="9"/>
      <c r="AC483" s="9"/>
      <c r="AE483" s="1"/>
      <c r="AK483" s="9"/>
      <c r="AN483" s="9"/>
      <c r="AQ483" s="9"/>
      <c r="AS483" s="1"/>
      <c r="AY483" s="9"/>
      <c r="BB483" s="9"/>
      <c r="BE483" s="1"/>
      <c r="BF483" s="9"/>
      <c r="BH483" s="1"/>
      <c r="BM483" s="1"/>
      <c r="BN483" s="1"/>
    </row>
    <row r="484" spans="1:66">
      <c r="A484" s="1"/>
      <c r="B484" s="1"/>
      <c r="C484" s="1"/>
      <c r="D484" s="1"/>
      <c r="E484" s="1"/>
      <c r="F484" s="1"/>
      <c r="G484" s="1"/>
      <c r="H484" s="1"/>
      <c r="I484" s="9"/>
      <c r="L484" s="1"/>
      <c r="O484" s="9"/>
      <c r="Q484" s="1"/>
      <c r="R484" s="1"/>
      <c r="S484" s="1"/>
      <c r="T484" s="1"/>
      <c r="U484" s="1"/>
      <c r="V484" s="1"/>
      <c r="W484" s="9"/>
      <c r="Z484" s="9"/>
      <c r="AC484" s="9"/>
      <c r="AE484" s="1"/>
      <c r="AK484" s="9"/>
      <c r="AN484" s="9"/>
      <c r="AQ484" s="9"/>
      <c r="AS484" s="1"/>
      <c r="AY484" s="9"/>
      <c r="BB484" s="9"/>
      <c r="BE484" s="1"/>
      <c r="BF484" s="9"/>
      <c r="BH484" s="1"/>
      <c r="BM484" s="1"/>
      <c r="BN484" s="1"/>
    </row>
    <row r="485" spans="1:66">
      <c r="A485" s="1"/>
      <c r="B485" s="1"/>
      <c r="C485" s="1"/>
      <c r="D485" s="1"/>
      <c r="E485" s="1"/>
      <c r="F485" s="1"/>
      <c r="G485" s="1"/>
      <c r="H485" s="1"/>
      <c r="I485" s="9"/>
      <c r="L485" s="1"/>
      <c r="O485" s="9"/>
      <c r="Q485" s="1"/>
      <c r="R485" s="1"/>
      <c r="S485" s="1"/>
      <c r="T485" s="1"/>
      <c r="U485" s="1"/>
      <c r="V485" s="1"/>
      <c r="W485" s="9"/>
      <c r="Z485" s="9"/>
      <c r="AC485" s="9"/>
      <c r="AE485" s="1"/>
      <c r="AK485" s="9"/>
      <c r="AN485" s="9"/>
      <c r="AQ485" s="9"/>
      <c r="AS485" s="1"/>
      <c r="AY485" s="9"/>
      <c r="BB485" s="9"/>
      <c r="BE485" s="1"/>
      <c r="BF485" s="9"/>
      <c r="BH485" s="1"/>
      <c r="BM485" s="1"/>
      <c r="BN485" s="1"/>
    </row>
    <row r="486" spans="1:66">
      <c r="A486" s="1"/>
      <c r="B486" s="1"/>
      <c r="C486" s="1"/>
      <c r="D486" s="1"/>
      <c r="E486" s="1"/>
      <c r="F486" s="1"/>
      <c r="G486" s="1"/>
      <c r="H486" s="1"/>
      <c r="I486" s="9"/>
      <c r="L486" s="1"/>
      <c r="O486" s="9"/>
      <c r="Q486" s="1"/>
      <c r="R486" s="1"/>
      <c r="S486" s="1"/>
      <c r="T486" s="1"/>
      <c r="U486" s="1"/>
      <c r="V486" s="1"/>
      <c r="W486" s="9"/>
      <c r="Z486" s="9"/>
      <c r="AC486" s="9"/>
      <c r="AE486" s="1"/>
      <c r="AK486" s="9"/>
      <c r="AN486" s="9"/>
      <c r="AQ486" s="9"/>
      <c r="AS486" s="1"/>
      <c r="AY486" s="9"/>
      <c r="BB486" s="9"/>
      <c r="BE486" s="1"/>
      <c r="BF486" s="9"/>
      <c r="BH486" s="1"/>
      <c r="BM486" s="1"/>
      <c r="BN486" s="1"/>
    </row>
    <row r="487" spans="1:66">
      <c r="A487" s="1"/>
      <c r="B487" s="1"/>
      <c r="C487" s="1"/>
      <c r="D487" s="1"/>
      <c r="E487" s="1"/>
      <c r="F487" s="1"/>
      <c r="G487" s="1"/>
      <c r="H487" s="1"/>
      <c r="I487" s="9"/>
      <c r="L487" s="1"/>
      <c r="O487" s="9"/>
      <c r="Q487" s="1"/>
      <c r="R487" s="1"/>
      <c r="S487" s="1"/>
      <c r="T487" s="1"/>
      <c r="U487" s="1"/>
      <c r="V487" s="1"/>
      <c r="W487" s="9"/>
      <c r="Z487" s="9"/>
      <c r="AC487" s="9"/>
      <c r="AE487" s="1"/>
      <c r="AK487" s="9"/>
      <c r="AN487" s="9"/>
      <c r="AQ487" s="9"/>
      <c r="AS487" s="1"/>
      <c r="AY487" s="9"/>
      <c r="BB487" s="9"/>
      <c r="BE487" s="1"/>
      <c r="BF487" s="9"/>
      <c r="BH487" s="1"/>
      <c r="BM487" s="1"/>
      <c r="BN487" s="1"/>
    </row>
    <row r="488" spans="1:66">
      <c r="A488" s="1"/>
      <c r="B488" s="1"/>
      <c r="C488" s="1"/>
      <c r="D488" s="1"/>
      <c r="E488" s="1"/>
      <c r="F488" s="1"/>
      <c r="G488" s="1"/>
      <c r="H488" s="1"/>
      <c r="I488" s="9"/>
      <c r="L488" s="1"/>
      <c r="O488" s="9"/>
      <c r="Q488" s="1"/>
      <c r="R488" s="1"/>
      <c r="S488" s="1"/>
      <c r="T488" s="1"/>
      <c r="U488" s="1"/>
      <c r="V488" s="1"/>
      <c r="W488" s="9"/>
      <c r="Z488" s="9"/>
      <c r="AC488" s="9"/>
      <c r="AE488" s="1"/>
      <c r="AK488" s="9"/>
      <c r="AN488" s="9"/>
      <c r="AQ488" s="9"/>
      <c r="AS488" s="1"/>
      <c r="AY488" s="9"/>
      <c r="BB488" s="9"/>
      <c r="BE488" s="1"/>
      <c r="BF488" s="9"/>
      <c r="BH488" s="1"/>
      <c r="BM488" s="1"/>
      <c r="BN488" s="1"/>
    </row>
    <row r="489" spans="1:66">
      <c r="A489" s="1"/>
      <c r="B489" s="1"/>
      <c r="C489" s="1"/>
      <c r="D489" s="1"/>
      <c r="E489" s="1"/>
      <c r="F489" s="1"/>
      <c r="G489" s="1"/>
      <c r="H489" s="1"/>
      <c r="I489" s="9"/>
      <c r="L489" s="1"/>
      <c r="O489" s="9"/>
      <c r="Q489" s="1"/>
      <c r="R489" s="1"/>
      <c r="S489" s="1"/>
      <c r="T489" s="1"/>
      <c r="U489" s="1"/>
      <c r="V489" s="1"/>
      <c r="W489" s="9"/>
      <c r="Z489" s="9"/>
      <c r="AC489" s="9"/>
      <c r="AE489" s="1"/>
      <c r="AK489" s="9"/>
      <c r="AN489" s="9"/>
      <c r="AQ489" s="9"/>
      <c r="AS489" s="1"/>
      <c r="AY489" s="9"/>
      <c r="BB489" s="9"/>
      <c r="BE489" s="1"/>
      <c r="BF489" s="9"/>
      <c r="BH489" s="1"/>
      <c r="BM489" s="1"/>
      <c r="BN489" s="1"/>
    </row>
    <row r="490" spans="1:66">
      <c r="A490" s="1"/>
      <c r="B490" s="1"/>
      <c r="C490" s="1"/>
      <c r="D490" s="1"/>
      <c r="E490" s="1"/>
      <c r="F490" s="1"/>
      <c r="G490" s="1"/>
      <c r="H490" s="1"/>
      <c r="I490" s="9"/>
      <c r="L490" s="1"/>
      <c r="O490" s="9"/>
      <c r="Q490" s="1"/>
      <c r="R490" s="1"/>
      <c r="S490" s="1"/>
      <c r="T490" s="1"/>
      <c r="U490" s="1"/>
      <c r="V490" s="1"/>
      <c r="W490" s="9"/>
      <c r="Z490" s="9"/>
      <c r="AC490" s="9"/>
      <c r="AE490" s="1"/>
      <c r="AK490" s="9"/>
      <c r="AN490" s="9"/>
      <c r="AQ490" s="9"/>
      <c r="AS490" s="1"/>
      <c r="AY490" s="9"/>
      <c r="BB490" s="9"/>
      <c r="BE490" s="1"/>
      <c r="BF490" s="9"/>
      <c r="BH490" s="1"/>
      <c r="BM490" s="1"/>
      <c r="BN490" s="1"/>
    </row>
    <row r="491" spans="1:66">
      <c r="A491" s="1"/>
      <c r="B491" s="1"/>
      <c r="C491" s="1"/>
      <c r="D491" s="1"/>
      <c r="E491" s="1"/>
      <c r="F491" s="1"/>
      <c r="G491" s="1"/>
      <c r="H491" s="1"/>
      <c r="I491" s="9"/>
      <c r="L491" s="1"/>
      <c r="O491" s="9"/>
      <c r="Q491" s="1"/>
      <c r="R491" s="1"/>
      <c r="S491" s="1"/>
      <c r="T491" s="1"/>
      <c r="U491" s="1"/>
      <c r="V491" s="1"/>
      <c r="W491" s="9"/>
      <c r="Z491" s="9"/>
      <c r="AC491" s="9"/>
      <c r="AE491" s="1"/>
      <c r="AK491" s="9"/>
      <c r="AN491" s="9"/>
      <c r="AQ491" s="9"/>
      <c r="AS491" s="1"/>
      <c r="AY491" s="9"/>
      <c r="BB491" s="9"/>
      <c r="BE491" s="1"/>
      <c r="BF491" s="9"/>
      <c r="BH491" s="1"/>
      <c r="BM491" s="1"/>
      <c r="BN491" s="1"/>
    </row>
    <row r="492" spans="1:66">
      <c r="A492" s="1"/>
      <c r="B492" s="1"/>
      <c r="C492" s="1"/>
      <c r="D492" s="1"/>
      <c r="E492" s="1"/>
      <c r="F492" s="1"/>
      <c r="G492" s="1"/>
      <c r="H492" s="1"/>
      <c r="I492" s="9"/>
      <c r="L492" s="1"/>
      <c r="O492" s="9"/>
      <c r="Q492" s="1"/>
      <c r="R492" s="1"/>
      <c r="S492" s="1"/>
      <c r="T492" s="1"/>
      <c r="U492" s="1"/>
      <c r="V492" s="1"/>
      <c r="W492" s="9"/>
      <c r="Z492" s="9"/>
      <c r="AC492" s="9"/>
      <c r="AE492" s="1"/>
      <c r="AK492" s="9"/>
      <c r="AN492" s="9"/>
      <c r="AQ492" s="9"/>
      <c r="AS492" s="1"/>
      <c r="AY492" s="9"/>
      <c r="BB492" s="9"/>
      <c r="BE492" s="1"/>
      <c r="BF492" s="9"/>
      <c r="BH492" s="1"/>
      <c r="BM492" s="1"/>
      <c r="BN492" s="1"/>
    </row>
    <row r="493" spans="1:66">
      <c r="A493" s="1"/>
      <c r="B493" s="1"/>
      <c r="C493" s="1"/>
      <c r="D493" s="1"/>
      <c r="E493" s="1"/>
      <c r="F493" s="1"/>
      <c r="G493" s="1"/>
      <c r="H493" s="1"/>
      <c r="I493" s="9"/>
      <c r="L493" s="1"/>
      <c r="O493" s="9"/>
      <c r="Q493" s="1"/>
      <c r="R493" s="1"/>
      <c r="S493" s="1"/>
      <c r="T493" s="1"/>
      <c r="U493" s="1"/>
      <c r="V493" s="1"/>
      <c r="W493" s="9"/>
      <c r="Z493" s="9"/>
      <c r="AC493" s="9"/>
      <c r="AE493" s="1"/>
      <c r="AK493" s="9"/>
      <c r="AN493" s="9"/>
      <c r="AQ493" s="9"/>
      <c r="AS493" s="1"/>
      <c r="AY493" s="9"/>
      <c r="BB493" s="9"/>
      <c r="BE493" s="1"/>
      <c r="BF493" s="9"/>
      <c r="BH493" s="1"/>
      <c r="BM493" s="1"/>
      <c r="BN493" s="1"/>
    </row>
    <row r="494" spans="1:66">
      <c r="A494" s="1"/>
      <c r="B494" s="1"/>
      <c r="C494" s="1"/>
      <c r="D494" s="1"/>
      <c r="E494" s="1"/>
      <c r="F494" s="1"/>
      <c r="G494" s="1"/>
      <c r="H494" s="1"/>
      <c r="I494" s="9"/>
      <c r="L494" s="1"/>
      <c r="O494" s="9"/>
      <c r="Q494" s="1"/>
      <c r="R494" s="1"/>
      <c r="S494" s="1"/>
      <c r="T494" s="1"/>
      <c r="U494" s="1"/>
      <c r="V494" s="1"/>
      <c r="W494" s="9"/>
      <c r="Z494" s="9"/>
      <c r="AC494" s="9"/>
      <c r="AE494" s="1"/>
      <c r="AK494" s="9"/>
      <c r="AN494" s="9"/>
      <c r="AQ494" s="9"/>
      <c r="AS494" s="1"/>
      <c r="AY494" s="9"/>
      <c r="BB494" s="9"/>
      <c r="BE494" s="1"/>
      <c r="BF494" s="9"/>
      <c r="BH494" s="1"/>
      <c r="BM494" s="1"/>
      <c r="BN494" s="1"/>
    </row>
    <row r="495" spans="1:66">
      <c r="A495" s="1"/>
      <c r="B495" s="1"/>
      <c r="C495" s="1"/>
      <c r="D495" s="1"/>
      <c r="E495" s="1"/>
      <c r="F495" s="1"/>
      <c r="G495" s="1"/>
      <c r="H495" s="1"/>
      <c r="I495" s="9"/>
      <c r="L495" s="1"/>
      <c r="O495" s="9"/>
      <c r="Q495" s="1"/>
      <c r="R495" s="1"/>
      <c r="S495" s="1"/>
      <c r="T495" s="1"/>
      <c r="U495" s="1"/>
      <c r="V495" s="1"/>
      <c r="W495" s="9"/>
      <c r="Z495" s="9"/>
      <c r="AC495" s="9"/>
      <c r="AE495" s="1"/>
      <c r="AK495" s="9"/>
      <c r="AN495" s="9"/>
      <c r="AQ495" s="9"/>
      <c r="AS495" s="1"/>
      <c r="AY495" s="9"/>
      <c r="BB495" s="9"/>
      <c r="BE495" s="1"/>
      <c r="BF495" s="9"/>
      <c r="BH495" s="1"/>
      <c r="BM495" s="1"/>
      <c r="BN495" s="1"/>
    </row>
    <row r="496" spans="1:66">
      <c r="A496" s="1"/>
      <c r="B496" s="1"/>
      <c r="C496" s="1"/>
      <c r="D496" s="1"/>
      <c r="E496" s="1"/>
      <c r="F496" s="1"/>
      <c r="G496" s="1"/>
      <c r="H496" s="1"/>
      <c r="I496" s="9"/>
      <c r="L496" s="1"/>
      <c r="O496" s="9"/>
      <c r="Q496" s="1"/>
      <c r="R496" s="1"/>
      <c r="S496" s="1"/>
      <c r="T496" s="1"/>
      <c r="U496" s="1"/>
      <c r="V496" s="1"/>
      <c r="W496" s="9"/>
      <c r="Z496" s="9"/>
      <c r="AC496" s="9"/>
      <c r="AE496" s="1"/>
      <c r="AK496" s="9"/>
      <c r="AN496" s="9"/>
      <c r="AQ496" s="9"/>
      <c r="AS496" s="1"/>
      <c r="AY496" s="9"/>
      <c r="BB496" s="9"/>
      <c r="BE496" s="1"/>
      <c r="BF496" s="9"/>
      <c r="BH496" s="1"/>
      <c r="BM496" s="1"/>
      <c r="BN496" s="1"/>
    </row>
    <row r="497" spans="1:66">
      <c r="A497" s="1"/>
      <c r="B497" s="1"/>
      <c r="C497" s="1"/>
      <c r="D497" s="1"/>
      <c r="E497" s="1"/>
      <c r="F497" s="1"/>
      <c r="G497" s="1"/>
      <c r="H497" s="1"/>
      <c r="I497" s="9"/>
      <c r="L497" s="1"/>
      <c r="O497" s="9"/>
      <c r="Q497" s="1"/>
      <c r="R497" s="1"/>
      <c r="S497" s="1"/>
      <c r="T497" s="1"/>
      <c r="U497" s="1"/>
      <c r="V497" s="1"/>
      <c r="W497" s="9"/>
      <c r="Z497" s="9"/>
      <c r="AC497" s="9"/>
      <c r="AE497" s="1"/>
      <c r="AK497" s="9"/>
      <c r="AN497" s="9"/>
      <c r="AQ497" s="9"/>
      <c r="AS497" s="1"/>
      <c r="AY497" s="9"/>
      <c r="BB497" s="9"/>
      <c r="BE497" s="1"/>
      <c r="BF497" s="9"/>
      <c r="BH497" s="1"/>
      <c r="BM497" s="1"/>
      <c r="BN497" s="1"/>
    </row>
    <row r="498" spans="1:66">
      <c r="A498" s="1"/>
      <c r="B498" s="1"/>
      <c r="C498" s="1"/>
      <c r="D498" s="1"/>
      <c r="E498" s="1"/>
      <c r="F498" s="1"/>
      <c r="G498" s="1"/>
      <c r="H498" s="1"/>
      <c r="I498" s="9"/>
      <c r="L498" s="1"/>
      <c r="O498" s="9"/>
      <c r="Q498" s="1"/>
      <c r="R498" s="1"/>
      <c r="S498" s="1"/>
      <c r="T498" s="1"/>
      <c r="U498" s="1"/>
      <c r="V498" s="1"/>
      <c r="W498" s="9"/>
      <c r="Z498" s="9"/>
      <c r="AC498" s="9"/>
      <c r="AE498" s="1"/>
      <c r="AK498" s="9"/>
      <c r="AN498" s="9"/>
      <c r="AQ498" s="9"/>
      <c r="AS498" s="1"/>
      <c r="AY498" s="9"/>
      <c r="BB498" s="9"/>
      <c r="BE498" s="1"/>
      <c r="BF498" s="9"/>
      <c r="BH498" s="1"/>
      <c r="BM498" s="1"/>
      <c r="BN498" s="1"/>
    </row>
    <row r="499" spans="1:66">
      <c r="A499" s="1"/>
      <c r="B499" s="1"/>
      <c r="C499" s="1"/>
      <c r="D499" s="1"/>
      <c r="E499" s="1"/>
      <c r="F499" s="1"/>
      <c r="G499" s="1"/>
      <c r="H499" s="1"/>
      <c r="I499" s="9"/>
      <c r="L499" s="1"/>
      <c r="O499" s="9"/>
      <c r="Q499" s="1"/>
      <c r="R499" s="1"/>
      <c r="S499" s="1"/>
      <c r="T499" s="1"/>
      <c r="U499" s="1"/>
      <c r="V499" s="1"/>
      <c r="W499" s="9"/>
      <c r="Z499" s="9"/>
      <c r="AC499" s="9"/>
      <c r="AE499" s="1"/>
      <c r="AK499" s="9"/>
      <c r="AN499" s="9"/>
      <c r="AQ499" s="9"/>
      <c r="AS499" s="1"/>
      <c r="AY499" s="9"/>
      <c r="BB499" s="9"/>
      <c r="BE499" s="1"/>
      <c r="BF499" s="9"/>
      <c r="BH499" s="1"/>
      <c r="BM499" s="1"/>
      <c r="BN499" s="1"/>
    </row>
    <row r="500" spans="1:66">
      <c r="A500" s="1"/>
      <c r="B500" s="1"/>
      <c r="C500" s="1"/>
      <c r="D500" s="1"/>
      <c r="E500" s="1"/>
      <c r="F500" s="1"/>
      <c r="G500" s="1"/>
      <c r="H500" s="1"/>
      <c r="I500" s="9"/>
      <c r="L500" s="1"/>
      <c r="O500" s="9"/>
      <c r="Q500" s="1"/>
      <c r="R500" s="1"/>
      <c r="S500" s="1"/>
      <c r="T500" s="1"/>
      <c r="U500" s="1"/>
      <c r="V500" s="1"/>
      <c r="W500" s="9"/>
      <c r="Z500" s="9"/>
      <c r="AC500" s="9"/>
      <c r="AE500" s="1"/>
      <c r="AK500" s="9"/>
      <c r="AN500" s="9"/>
      <c r="AQ500" s="9"/>
      <c r="AS500" s="1"/>
      <c r="AY500" s="9"/>
      <c r="BB500" s="9"/>
      <c r="BE500" s="1"/>
      <c r="BF500" s="9"/>
      <c r="BH500" s="1"/>
      <c r="BM500" s="1"/>
      <c r="BN500" s="1"/>
    </row>
    <row r="501" spans="1:66">
      <c r="A501" s="1"/>
      <c r="B501" s="1"/>
      <c r="C501" s="1"/>
      <c r="D501" s="1"/>
      <c r="E501" s="1"/>
      <c r="F501" s="1"/>
      <c r="G501" s="1"/>
      <c r="H501" s="1"/>
      <c r="I501" s="9"/>
      <c r="L501" s="1"/>
      <c r="O501" s="9"/>
      <c r="Q501" s="1"/>
      <c r="R501" s="1"/>
      <c r="S501" s="1"/>
      <c r="T501" s="1"/>
      <c r="U501" s="1"/>
      <c r="V501" s="1"/>
      <c r="W501" s="9"/>
      <c r="Z501" s="9"/>
      <c r="AC501" s="9"/>
      <c r="AE501" s="1"/>
      <c r="AK501" s="9"/>
      <c r="AN501" s="9"/>
      <c r="AQ501" s="9"/>
      <c r="AS501" s="1"/>
      <c r="AY501" s="9"/>
      <c r="BB501" s="9"/>
      <c r="BE501" s="1"/>
      <c r="BF501" s="9"/>
      <c r="BH501" s="1"/>
      <c r="BM501" s="1"/>
      <c r="BN501" s="1"/>
    </row>
    <row r="502" spans="1:66">
      <c r="A502" s="1"/>
      <c r="B502" s="1"/>
      <c r="C502" s="1"/>
      <c r="D502" s="1"/>
      <c r="E502" s="1"/>
      <c r="F502" s="1"/>
      <c r="G502" s="1"/>
      <c r="H502" s="1"/>
      <c r="I502" s="9"/>
      <c r="L502" s="1"/>
      <c r="O502" s="9"/>
      <c r="Q502" s="1"/>
      <c r="R502" s="1"/>
      <c r="S502" s="1"/>
      <c r="T502" s="1"/>
      <c r="U502" s="1"/>
      <c r="V502" s="1"/>
      <c r="W502" s="9"/>
      <c r="Z502" s="9"/>
      <c r="AC502" s="9"/>
      <c r="AE502" s="1"/>
      <c r="AK502" s="9"/>
      <c r="AN502" s="9"/>
      <c r="AQ502" s="9"/>
      <c r="AS502" s="1"/>
      <c r="AY502" s="9"/>
      <c r="BB502" s="9"/>
      <c r="BE502" s="1"/>
      <c r="BF502" s="9"/>
      <c r="BH502" s="1"/>
      <c r="BM502" s="1"/>
      <c r="BN502" s="1"/>
    </row>
    <row r="503" spans="1:66">
      <c r="A503" s="1"/>
      <c r="B503" s="1"/>
      <c r="C503" s="1"/>
      <c r="D503" s="1"/>
      <c r="E503" s="1"/>
      <c r="F503" s="1"/>
      <c r="G503" s="1"/>
      <c r="H503" s="1"/>
      <c r="I503" s="9"/>
      <c r="L503" s="1"/>
      <c r="O503" s="9"/>
      <c r="Q503" s="1"/>
      <c r="R503" s="1"/>
      <c r="S503" s="1"/>
      <c r="T503" s="1"/>
      <c r="U503" s="1"/>
      <c r="V503" s="1"/>
      <c r="W503" s="9"/>
      <c r="Z503" s="9"/>
      <c r="AC503" s="9"/>
      <c r="AE503" s="1"/>
      <c r="AK503" s="9"/>
      <c r="AN503" s="9"/>
      <c r="AQ503" s="9"/>
      <c r="AS503" s="1"/>
      <c r="AY503" s="9"/>
      <c r="BB503" s="9"/>
      <c r="BE503" s="1"/>
      <c r="BF503" s="9"/>
      <c r="BH503" s="1"/>
      <c r="BM503" s="1"/>
      <c r="BN503" s="1"/>
    </row>
    <row r="504" spans="1:66">
      <c r="A504" s="1"/>
      <c r="B504" s="1"/>
      <c r="C504" s="1"/>
      <c r="D504" s="1"/>
      <c r="E504" s="1"/>
      <c r="F504" s="1"/>
      <c r="G504" s="1"/>
      <c r="H504" s="1"/>
      <c r="I504" s="9"/>
      <c r="L504" s="1"/>
      <c r="O504" s="9"/>
      <c r="Q504" s="1"/>
      <c r="R504" s="1"/>
      <c r="S504" s="1"/>
      <c r="T504" s="1"/>
      <c r="U504" s="1"/>
      <c r="V504" s="1"/>
      <c r="W504" s="9"/>
      <c r="Z504" s="9"/>
      <c r="AC504" s="9"/>
      <c r="AE504" s="1"/>
      <c r="AK504" s="9"/>
      <c r="AN504" s="9"/>
      <c r="AQ504" s="9"/>
      <c r="AS504" s="1"/>
      <c r="AY504" s="9"/>
      <c r="BB504" s="9"/>
      <c r="BE504" s="1"/>
      <c r="BF504" s="9"/>
      <c r="BH504" s="1"/>
      <c r="BM504" s="1"/>
      <c r="BN504" s="1"/>
    </row>
    <row r="505" spans="1:66">
      <c r="A505" s="1"/>
      <c r="B505" s="1"/>
      <c r="C505" s="1"/>
      <c r="D505" s="1"/>
      <c r="E505" s="1"/>
      <c r="F505" s="1"/>
      <c r="G505" s="1"/>
      <c r="H505" s="1"/>
      <c r="I505" s="9"/>
      <c r="L505" s="1"/>
      <c r="O505" s="9"/>
      <c r="Q505" s="1"/>
      <c r="R505" s="1"/>
      <c r="S505" s="1"/>
      <c r="T505" s="1"/>
      <c r="U505" s="1"/>
      <c r="V505" s="1"/>
      <c r="W505" s="9"/>
      <c r="Z505" s="9"/>
      <c r="AC505" s="9"/>
      <c r="AE505" s="1"/>
      <c r="AK505" s="9"/>
      <c r="AN505" s="9"/>
      <c r="AQ505" s="9"/>
      <c r="AS505" s="1"/>
      <c r="AY505" s="9"/>
      <c r="BB505" s="9"/>
      <c r="BE505" s="1"/>
      <c r="BF505" s="9"/>
      <c r="BH505" s="1"/>
      <c r="BM505" s="1"/>
      <c r="BN505" s="1"/>
    </row>
    <row r="506" spans="1:66">
      <c r="A506" s="1"/>
      <c r="B506" s="1"/>
      <c r="C506" s="1"/>
      <c r="D506" s="1"/>
      <c r="E506" s="1"/>
      <c r="F506" s="1"/>
      <c r="G506" s="1"/>
      <c r="H506" s="1"/>
      <c r="I506" s="9"/>
      <c r="L506" s="1"/>
      <c r="O506" s="9"/>
      <c r="Q506" s="1"/>
      <c r="R506" s="1"/>
      <c r="S506" s="1"/>
      <c r="T506" s="1"/>
      <c r="U506" s="1"/>
      <c r="V506" s="1"/>
      <c r="W506" s="9"/>
      <c r="Z506" s="9"/>
      <c r="AC506" s="9"/>
      <c r="AE506" s="1"/>
      <c r="AK506" s="9"/>
      <c r="AN506" s="9"/>
      <c r="AQ506" s="9"/>
      <c r="AS506" s="1"/>
      <c r="AY506" s="9"/>
      <c r="BB506" s="9"/>
      <c r="BE506" s="1"/>
      <c r="BF506" s="9"/>
      <c r="BH506" s="1"/>
      <c r="BM506" s="1"/>
      <c r="BN506" s="1"/>
    </row>
    <row r="507" spans="1:66">
      <c r="A507" s="1"/>
      <c r="B507" s="1"/>
      <c r="C507" s="1"/>
      <c r="D507" s="1"/>
      <c r="E507" s="1"/>
      <c r="F507" s="1"/>
      <c r="G507" s="1"/>
      <c r="H507" s="1"/>
      <c r="I507" s="9"/>
      <c r="L507" s="1"/>
      <c r="O507" s="9"/>
      <c r="Q507" s="1"/>
      <c r="R507" s="1"/>
      <c r="S507" s="1"/>
      <c r="T507" s="1"/>
      <c r="U507" s="1"/>
      <c r="V507" s="1"/>
      <c r="W507" s="9"/>
      <c r="Z507" s="9"/>
      <c r="AC507" s="9"/>
      <c r="AE507" s="1"/>
      <c r="AK507" s="9"/>
      <c r="AN507" s="9"/>
      <c r="AQ507" s="9"/>
      <c r="AS507" s="1"/>
      <c r="AY507" s="9"/>
      <c r="BB507" s="9"/>
      <c r="BE507" s="1"/>
      <c r="BF507" s="9"/>
      <c r="BH507" s="1"/>
      <c r="BM507" s="1"/>
      <c r="BN507" s="1"/>
    </row>
    <row r="508" spans="1:66">
      <c r="A508" s="1"/>
      <c r="B508" s="1"/>
      <c r="C508" s="1"/>
      <c r="D508" s="1"/>
      <c r="E508" s="1"/>
      <c r="F508" s="1"/>
      <c r="G508" s="1"/>
      <c r="H508" s="1"/>
      <c r="I508" s="9"/>
      <c r="L508" s="1"/>
      <c r="O508" s="9"/>
      <c r="Q508" s="1"/>
      <c r="R508" s="1"/>
      <c r="S508" s="1"/>
      <c r="T508" s="1"/>
      <c r="U508" s="1"/>
      <c r="V508" s="1"/>
      <c r="W508" s="9"/>
      <c r="Z508" s="9"/>
      <c r="AC508" s="9"/>
      <c r="AE508" s="1"/>
      <c r="AK508" s="9"/>
      <c r="AN508" s="9"/>
      <c r="AQ508" s="9"/>
      <c r="AS508" s="1"/>
      <c r="AY508" s="9"/>
      <c r="BB508" s="9"/>
      <c r="BE508" s="1"/>
      <c r="BF508" s="9"/>
      <c r="BH508" s="1"/>
      <c r="BM508" s="1"/>
      <c r="BN508" s="1"/>
    </row>
    <row r="509" spans="1:66">
      <c r="A509" s="1"/>
      <c r="B509" s="1"/>
      <c r="C509" s="1"/>
      <c r="D509" s="1"/>
      <c r="E509" s="1"/>
      <c r="F509" s="1"/>
      <c r="G509" s="1"/>
      <c r="H509" s="1"/>
      <c r="I509" s="9"/>
      <c r="L509" s="1"/>
      <c r="O509" s="9"/>
      <c r="Q509" s="1"/>
      <c r="R509" s="1"/>
      <c r="S509" s="1"/>
      <c r="T509" s="1"/>
      <c r="U509" s="1"/>
      <c r="V509" s="1"/>
      <c r="W509" s="9"/>
      <c r="Z509" s="9"/>
      <c r="AC509" s="9"/>
      <c r="AE509" s="1"/>
      <c r="AK509" s="9"/>
      <c r="AN509" s="9"/>
      <c r="AQ509" s="9"/>
      <c r="AS509" s="1"/>
      <c r="AY509" s="9"/>
      <c r="BB509" s="9"/>
      <c r="BE509" s="1"/>
      <c r="BF509" s="9"/>
      <c r="BH509" s="1"/>
      <c r="BM509" s="1"/>
      <c r="BN509" s="1"/>
    </row>
    <row r="510" spans="1:66">
      <c r="A510" s="1"/>
      <c r="B510" s="1"/>
      <c r="C510" s="1"/>
      <c r="D510" s="1"/>
      <c r="E510" s="1"/>
      <c r="F510" s="1"/>
      <c r="G510" s="1"/>
      <c r="H510" s="1"/>
      <c r="I510" s="9"/>
      <c r="L510" s="1"/>
      <c r="O510" s="9"/>
      <c r="Q510" s="1"/>
      <c r="R510" s="1"/>
      <c r="S510" s="1"/>
      <c r="T510" s="1"/>
      <c r="U510" s="1"/>
      <c r="V510" s="1"/>
      <c r="W510" s="9"/>
      <c r="Z510" s="9"/>
      <c r="AC510" s="9"/>
      <c r="AE510" s="1"/>
      <c r="AK510" s="9"/>
      <c r="AN510" s="9"/>
      <c r="AQ510" s="9"/>
      <c r="AS510" s="1"/>
      <c r="AY510" s="9"/>
      <c r="BB510" s="9"/>
      <c r="BE510" s="1"/>
      <c r="BF510" s="9"/>
      <c r="BH510" s="1"/>
      <c r="BM510" s="1"/>
      <c r="BN510" s="1"/>
    </row>
    <row r="511" spans="1:66">
      <c r="A511" s="1"/>
      <c r="B511" s="1"/>
      <c r="C511" s="1"/>
      <c r="D511" s="1"/>
      <c r="E511" s="1"/>
      <c r="F511" s="1"/>
      <c r="G511" s="1"/>
      <c r="H511" s="1"/>
      <c r="I511" s="9"/>
      <c r="L511" s="1"/>
      <c r="O511" s="9"/>
      <c r="Q511" s="1"/>
      <c r="R511" s="1"/>
      <c r="S511" s="1"/>
      <c r="T511" s="1"/>
      <c r="U511" s="1"/>
      <c r="V511" s="1"/>
      <c r="W511" s="9"/>
      <c r="Z511" s="9"/>
      <c r="AC511" s="9"/>
      <c r="AE511" s="1"/>
      <c r="AK511" s="9"/>
      <c r="AN511" s="9"/>
      <c r="AQ511" s="9"/>
      <c r="AS511" s="1"/>
      <c r="AY511" s="9"/>
      <c r="BB511" s="9"/>
      <c r="BE511" s="1"/>
      <c r="BF511" s="9"/>
      <c r="BH511" s="1"/>
      <c r="BM511" s="1"/>
      <c r="BN511" s="1"/>
    </row>
    <row r="512" spans="1:66">
      <c r="A512" s="1"/>
      <c r="B512" s="1"/>
      <c r="C512" s="1"/>
      <c r="D512" s="1"/>
      <c r="E512" s="1"/>
      <c r="F512" s="1"/>
      <c r="G512" s="1"/>
      <c r="H512" s="1"/>
      <c r="I512" s="9"/>
      <c r="L512" s="1"/>
      <c r="O512" s="9"/>
      <c r="Q512" s="1"/>
      <c r="R512" s="1"/>
      <c r="S512" s="1"/>
      <c r="T512" s="1"/>
      <c r="U512" s="1"/>
      <c r="V512" s="1"/>
      <c r="W512" s="9"/>
      <c r="Z512" s="9"/>
      <c r="AC512" s="9"/>
      <c r="AE512" s="1"/>
      <c r="AK512" s="9"/>
      <c r="AN512" s="9"/>
      <c r="AQ512" s="9"/>
      <c r="AS512" s="1"/>
      <c r="AY512" s="9"/>
      <c r="BB512" s="9"/>
      <c r="BE512" s="1"/>
      <c r="BF512" s="9"/>
      <c r="BH512" s="1"/>
      <c r="BM512" s="1"/>
      <c r="BN512" s="1"/>
    </row>
    <row r="513" spans="1:66">
      <c r="A513" s="1"/>
      <c r="B513" s="1"/>
      <c r="C513" s="1"/>
      <c r="D513" s="1"/>
      <c r="E513" s="1"/>
      <c r="F513" s="1"/>
      <c r="G513" s="1"/>
      <c r="H513" s="1"/>
      <c r="I513" s="9"/>
      <c r="L513" s="1"/>
      <c r="O513" s="9"/>
      <c r="Q513" s="1"/>
      <c r="R513" s="1"/>
      <c r="S513" s="1"/>
      <c r="T513" s="1"/>
      <c r="U513" s="1"/>
      <c r="V513" s="1"/>
      <c r="W513" s="9"/>
      <c r="Z513" s="9"/>
      <c r="AC513" s="9"/>
      <c r="AE513" s="1"/>
      <c r="AK513" s="9"/>
      <c r="AN513" s="9"/>
      <c r="AQ513" s="9"/>
      <c r="AS513" s="1"/>
      <c r="AY513" s="9"/>
      <c r="BB513" s="9"/>
      <c r="BE513" s="1"/>
      <c r="BF513" s="9"/>
      <c r="BH513" s="1"/>
      <c r="BM513" s="1"/>
      <c r="BN513" s="1"/>
    </row>
    <row r="514" spans="1:66">
      <c r="A514" s="1"/>
      <c r="B514" s="1"/>
      <c r="C514" s="1"/>
      <c r="D514" s="1"/>
      <c r="E514" s="1"/>
      <c r="F514" s="1"/>
      <c r="G514" s="1"/>
      <c r="H514" s="1"/>
      <c r="I514" s="9"/>
      <c r="L514" s="1"/>
      <c r="O514" s="9"/>
      <c r="Q514" s="1"/>
      <c r="R514" s="1"/>
      <c r="S514" s="1"/>
      <c r="T514" s="1"/>
      <c r="U514" s="1"/>
      <c r="V514" s="1"/>
      <c r="W514" s="9"/>
      <c r="Z514" s="9"/>
      <c r="AC514" s="9"/>
      <c r="AE514" s="1"/>
      <c r="AK514" s="9"/>
      <c r="AN514" s="9"/>
      <c r="AQ514" s="9"/>
      <c r="AS514" s="1"/>
      <c r="AY514" s="9"/>
      <c r="BB514" s="9"/>
      <c r="BE514" s="1"/>
      <c r="BF514" s="9"/>
      <c r="BH514" s="1"/>
      <c r="BM514" s="1"/>
      <c r="BN514" s="1"/>
    </row>
    <row r="515" spans="1:66">
      <c r="A515" s="1"/>
      <c r="B515" s="1"/>
      <c r="C515" s="1"/>
      <c r="D515" s="1"/>
      <c r="E515" s="1"/>
      <c r="F515" s="1"/>
      <c r="G515" s="1"/>
      <c r="H515" s="1"/>
      <c r="I515" s="9"/>
      <c r="L515" s="1"/>
      <c r="O515" s="9"/>
      <c r="Q515" s="1"/>
      <c r="R515" s="1"/>
      <c r="S515" s="1"/>
      <c r="T515" s="1"/>
      <c r="U515" s="1"/>
      <c r="V515" s="1"/>
      <c r="W515" s="9"/>
      <c r="Z515" s="9"/>
      <c r="AC515" s="9"/>
      <c r="AE515" s="1"/>
      <c r="AK515" s="9"/>
      <c r="AN515" s="9"/>
      <c r="AQ515" s="9"/>
      <c r="AS515" s="1"/>
      <c r="AY515" s="9"/>
      <c r="BB515" s="9"/>
      <c r="BE515" s="1"/>
      <c r="BF515" s="9"/>
      <c r="BH515" s="1"/>
      <c r="BM515" s="1"/>
      <c r="BN515" s="1"/>
    </row>
    <row r="516" spans="1:66">
      <c r="A516" s="1"/>
      <c r="B516" s="1"/>
      <c r="C516" s="1"/>
      <c r="D516" s="1"/>
      <c r="E516" s="1"/>
      <c r="F516" s="1"/>
      <c r="G516" s="1"/>
      <c r="H516" s="1"/>
      <c r="I516" s="9"/>
      <c r="L516" s="1"/>
      <c r="O516" s="9"/>
      <c r="Q516" s="1"/>
      <c r="R516" s="1"/>
      <c r="S516" s="1"/>
      <c r="T516" s="1"/>
      <c r="U516" s="1"/>
      <c r="V516" s="1"/>
      <c r="W516" s="9"/>
      <c r="Z516" s="9"/>
      <c r="AC516" s="9"/>
      <c r="AE516" s="1"/>
      <c r="AK516" s="9"/>
      <c r="AN516" s="9"/>
      <c r="AQ516" s="9"/>
      <c r="AS516" s="1"/>
      <c r="AY516" s="9"/>
      <c r="BB516" s="9"/>
      <c r="BE516" s="1"/>
      <c r="BF516" s="9"/>
      <c r="BH516" s="1"/>
      <c r="BM516" s="1"/>
      <c r="BN516" s="1"/>
    </row>
    <row r="517" spans="1:66">
      <c r="A517" s="1"/>
      <c r="B517" s="1"/>
      <c r="C517" s="1"/>
      <c r="D517" s="1"/>
      <c r="E517" s="1"/>
      <c r="F517" s="1"/>
      <c r="G517" s="1"/>
      <c r="H517" s="1"/>
      <c r="I517" s="9"/>
      <c r="L517" s="1"/>
      <c r="O517" s="9"/>
      <c r="Q517" s="1"/>
      <c r="R517" s="1"/>
      <c r="S517" s="1"/>
      <c r="T517" s="1"/>
      <c r="U517" s="1"/>
      <c r="V517" s="1"/>
      <c r="W517" s="9"/>
      <c r="Z517" s="9"/>
      <c r="AC517" s="9"/>
      <c r="AE517" s="1"/>
      <c r="AK517" s="9"/>
      <c r="AN517" s="9"/>
      <c r="AQ517" s="9"/>
      <c r="AS517" s="1"/>
      <c r="AY517" s="9"/>
      <c r="BB517" s="9"/>
      <c r="BE517" s="1"/>
      <c r="BF517" s="9"/>
      <c r="BH517" s="1"/>
      <c r="BM517" s="1"/>
      <c r="BN517" s="1"/>
    </row>
    <row r="518" spans="1:66">
      <c r="A518" s="1"/>
      <c r="B518" s="1"/>
      <c r="C518" s="1"/>
      <c r="D518" s="1"/>
      <c r="E518" s="1"/>
      <c r="F518" s="1"/>
      <c r="G518" s="1"/>
      <c r="H518" s="1"/>
      <c r="I518" s="9"/>
      <c r="L518" s="1"/>
      <c r="O518" s="9"/>
      <c r="Q518" s="1"/>
      <c r="R518" s="1"/>
      <c r="S518" s="1"/>
      <c r="T518" s="1"/>
      <c r="U518" s="1"/>
      <c r="V518" s="1"/>
      <c r="W518" s="9"/>
      <c r="Z518" s="9"/>
      <c r="AC518" s="9"/>
      <c r="AE518" s="1"/>
      <c r="AK518" s="9"/>
      <c r="AN518" s="9"/>
      <c r="AQ518" s="9"/>
      <c r="AS518" s="1"/>
      <c r="AY518" s="9"/>
      <c r="BB518" s="9"/>
      <c r="BE518" s="1"/>
      <c r="BF518" s="9"/>
      <c r="BH518" s="1"/>
      <c r="BM518" s="1"/>
      <c r="BN518" s="1"/>
    </row>
    <row r="519" spans="1:66">
      <c r="A519" s="1"/>
      <c r="B519" s="1"/>
      <c r="C519" s="1"/>
      <c r="D519" s="1"/>
      <c r="E519" s="1"/>
      <c r="F519" s="1"/>
      <c r="G519" s="1"/>
      <c r="H519" s="1"/>
      <c r="I519" s="9"/>
      <c r="L519" s="1"/>
      <c r="O519" s="9"/>
      <c r="Q519" s="1"/>
      <c r="R519" s="1"/>
      <c r="S519" s="1"/>
      <c r="T519" s="1"/>
      <c r="U519" s="1"/>
      <c r="V519" s="1"/>
      <c r="W519" s="9"/>
      <c r="Z519" s="9"/>
      <c r="AC519" s="9"/>
      <c r="AE519" s="1"/>
      <c r="AK519" s="9"/>
      <c r="AN519" s="9"/>
      <c r="AQ519" s="9"/>
      <c r="AS519" s="1"/>
      <c r="AY519" s="9"/>
      <c r="BB519" s="9"/>
      <c r="BE519" s="1"/>
      <c r="BF519" s="9"/>
      <c r="BH519" s="1"/>
      <c r="BM519" s="1"/>
      <c r="BN519" s="1"/>
    </row>
    <row r="520" spans="1:66">
      <c r="A520" s="1"/>
      <c r="B520" s="1"/>
      <c r="C520" s="1"/>
      <c r="D520" s="1"/>
      <c r="E520" s="1"/>
      <c r="F520" s="1"/>
      <c r="G520" s="1"/>
      <c r="H520" s="1"/>
      <c r="I520" s="9"/>
      <c r="L520" s="1"/>
      <c r="O520" s="9"/>
      <c r="Q520" s="1"/>
      <c r="R520" s="1"/>
      <c r="S520" s="1"/>
      <c r="T520" s="1"/>
      <c r="U520" s="1"/>
      <c r="V520" s="1"/>
      <c r="W520" s="9"/>
      <c r="Z520" s="9"/>
      <c r="AC520" s="9"/>
      <c r="AE520" s="1"/>
      <c r="AK520" s="9"/>
      <c r="AN520" s="9"/>
      <c r="AQ520" s="9"/>
      <c r="AS520" s="1"/>
      <c r="AY520" s="9"/>
      <c r="BB520" s="9"/>
      <c r="BE520" s="1"/>
      <c r="BF520" s="9"/>
      <c r="BH520" s="1"/>
      <c r="BM520" s="1"/>
      <c r="BN520" s="1"/>
    </row>
    <row r="521" spans="1:66">
      <c r="A521" s="1"/>
      <c r="B521" s="1"/>
      <c r="C521" s="1"/>
      <c r="D521" s="1"/>
      <c r="E521" s="1"/>
      <c r="F521" s="1"/>
      <c r="G521" s="1"/>
      <c r="H521" s="1"/>
      <c r="I521" s="9"/>
      <c r="L521" s="1"/>
      <c r="O521" s="9"/>
      <c r="Q521" s="1"/>
      <c r="R521" s="1"/>
      <c r="S521" s="1"/>
      <c r="T521" s="1"/>
      <c r="U521" s="1"/>
      <c r="V521" s="1"/>
      <c r="W521" s="9"/>
      <c r="Z521" s="9"/>
      <c r="AC521" s="9"/>
      <c r="AE521" s="1"/>
      <c r="AK521" s="9"/>
      <c r="AN521" s="9"/>
      <c r="AQ521" s="9"/>
      <c r="AS521" s="1"/>
      <c r="AY521" s="9"/>
      <c r="BB521" s="9"/>
      <c r="BE521" s="1"/>
      <c r="BF521" s="9"/>
      <c r="BH521" s="1"/>
      <c r="BM521" s="1"/>
      <c r="BN521" s="1"/>
    </row>
    <row r="522" spans="1:66">
      <c r="A522" s="1"/>
      <c r="B522" s="1"/>
      <c r="C522" s="1"/>
      <c r="D522" s="1"/>
      <c r="E522" s="1"/>
      <c r="F522" s="1"/>
      <c r="G522" s="1"/>
      <c r="H522" s="1"/>
      <c r="I522" s="9"/>
      <c r="L522" s="1"/>
      <c r="O522" s="9"/>
      <c r="Q522" s="1"/>
      <c r="R522" s="1"/>
      <c r="S522" s="1"/>
      <c r="T522" s="1"/>
      <c r="U522" s="1"/>
      <c r="V522" s="1"/>
      <c r="W522" s="9"/>
      <c r="Z522" s="9"/>
      <c r="AC522" s="9"/>
      <c r="AE522" s="1"/>
      <c r="AK522" s="9"/>
      <c r="AN522" s="9"/>
      <c r="AQ522" s="9"/>
      <c r="AS522" s="1"/>
      <c r="AY522" s="9"/>
      <c r="BB522" s="9"/>
      <c r="BE522" s="1"/>
      <c r="BF522" s="9"/>
      <c r="BH522" s="1"/>
      <c r="BM522" s="1"/>
      <c r="BN522" s="1"/>
    </row>
    <row r="523" spans="1:66">
      <c r="A523" s="1"/>
      <c r="B523" s="1"/>
      <c r="C523" s="1"/>
      <c r="D523" s="1"/>
      <c r="E523" s="1"/>
      <c r="F523" s="1"/>
      <c r="G523" s="1"/>
      <c r="H523" s="1"/>
      <c r="I523" s="9"/>
      <c r="L523" s="1"/>
      <c r="O523" s="9"/>
      <c r="Q523" s="1"/>
      <c r="R523" s="1"/>
      <c r="S523" s="1"/>
      <c r="T523" s="1"/>
      <c r="U523" s="1"/>
      <c r="V523" s="1"/>
      <c r="W523" s="9"/>
      <c r="Z523" s="9"/>
      <c r="AC523" s="9"/>
      <c r="AE523" s="1"/>
      <c r="AK523" s="9"/>
      <c r="AN523" s="9"/>
      <c r="AQ523" s="9"/>
      <c r="AS523" s="1"/>
      <c r="AY523" s="9"/>
      <c r="BB523" s="9"/>
      <c r="BE523" s="1"/>
      <c r="BF523" s="9"/>
      <c r="BH523" s="1"/>
      <c r="BM523" s="1"/>
      <c r="BN523" s="1"/>
    </row>
    <row r="524" spans="1:66">
      <c r="A524" s="1"/>
      <c r="B524" s="1"/>
      <c r="C524" s="1"/>
      <c r="D524" s="1"/>
      <c r="E524" s="1"/>
      <c r="F524" s="1"/>
      <c r="G524" s="1"/>
      <c r="H524" s="1"/>
      <c r="I524" s="9"/>
      <c r="L524" s="1"/>
      <c r="O524" s="9"/>
      <c r="Q524" s="1"/>
      <c r="R524" s="1"/>
      <c r="S524" s="1"/>
      <c r="T524" s="1"/>
      <c r="U524" s="1"/>
      <c r="V524" s="1"/>
      <c r="W524" s="9"/>
      <c r="Z524" s="9"/>
      <c r="AC524" s="9"/>
      <c r="AE524" s="1"/>
      <c r="AK524" s="9"/>
      <c r="AN524" s="9"/>
      <c r="AQ524" s="9"/>
      <c r="AS524" s="1"/>
      <c r="AY524" s="9"/>
      <c r="BB524" s="9"/>
      <c r="BE524" s="1"/>
      <c r="BF524" s="9"/>
      <c r="BH524" s="1"/>
      <c r="BM524" s="1"/>
      <c r="BN524" s="1"/>
    </row>
    <row r="525" spans="1:66">
      <c r="A525" s="1"/>
      <c r="B525" s="1"/>
      <c r="C525" s="1"/>
      <c r="D525" s="1"/>
      <c r="E525" s="1"/>
      <c r="F525" s="1"/>
      <c r="G525" s="1"/>
      <c r="H525" s="1"/>
      <c r="I525" s="9"/>
      <c r="L525" s="1"/>
      <c r="O525" s="9"/>
      <c r="Q525" s="1"/>
      <c r="R525" s="1"/>
      <c r="S525" s="1"/>
      <c r="T525" s="1"/>
      <c r="U525" s="1"/>
      <c r="V525" s="1"/>
      <c r="W525" s="9"/>
      <c r="Z525" s="9"/>
      <c r="AC525" s="9"/>
      <c r="AE525" s="1"/>
      <c r="AK525" s="9"/>
      <c r="AN525" s="9"/>
      <c r="AQ525" s="9"/>
      <c r="AS525" s="1"/>
      <c r="AY525" s="9"/>
      <c r="BB525" s="9"/>
      <c r="BE525" s="1"/>
      <c r="BF525" s="9"/>
      <c r="BH525" s="1"/>
      <c r="BM525" s="1"/>
      <c r="BN525" s="1"/>
    </row>
    <row r="526" spans="1:66">
      <c r="A526" s="1"/>
      <c r="B526" s="1"/>
      <c r="C526" s="1"/>
      <c r="D526" s="1"/>
      <c r="E526" s="1"/>
      <c r="F526" s="1"/>
      <c r="G526" s="1"/>
      <c r="H526" s="1"/>
      <c r="I526" s="9"/>
      <c r="L526" s="1"/>
      <c r="O526" s="9"/>
      <c r="Q526" s="1"/>
      <c r="R526" s="1"/>
      <c r="S526" s="1"/>
      <c r="T526" s="1"/>
      <c r="U526" s="1"/>
      <c r="V526" s="1"/>
      <c r="W526" s="9"/>
      <c r="Z526" s="9"/>
      <c r="AC526" s="9"/>
      <c r="AE526" s="1"/>
      <c r="AK526" s="9"/>
      <c r="AN526" s="9"/>
      <c r="AQ526" s="9"/>
      <c r="AS526" s="1"/>
      <c r="AY526" s="9"/>
      <c r="BB526" s="9"/>
      <c r="BE526" s="1"/>
      <c r="BF526" s="9"/>
      <c r="BH526" s="1"/>
      <c r="BM526" s="1"/>
      <c r="BN526" s="1"/>
    </row>
    <row r="527" spans="1:66">
      <c r="A527" s="1"/>
      <c r="B527" s="1"/>
      <c r="C527" s="1"/>
      <c r="D527" s="1"/>
      <c r="E527" s="1"/>
      <c r="F527" s="1"/>
      <c r="G527" s="1"/>
      <c r="H527" s="1"/>
      <c r="I527" s="9"/>
      <c r="L527" s="1"/>
      <c r="O527" s="9"/>
      <c r="Q527" s="1"/>
      <c r="R527" s="1"/>
      <c r="S527" s="1"/>
      <c r="T527" s="1"/>
      <c r="U527" s="1"/>
      <c r="V527" s="1"/>
      <c r="W527" s="9"/>
      <c r="Z527" s="9"/>
      <c r="AC527" s="9"/>
      <c r="AE527" s="1"/>
      <c r="AK527" s="9"/>
      <c r="AN527" s="9"/>
      <c r="AQ527" s="9"/>
      <c r="AS527" s="1"/>
      <c r="AY527" s="9"/>
      <c r="BB527" s="9"/>
      <c r="BE527" s="1"/>
      <c r="BF527" s="9"/>
      <c r="BH527" s="1"/>
      <c r="BM527" s="1"/>
      <c r="BN527" s="1"/>
    </row>
    <row r="528" spans="1:66">
      <c r="A528" s="1"/>
      <c r="B528" s="1"/>
      <c r="C528" s="1"/>
      <c r="D528" s="1"/>
      <c r="E528" s="1"/>
      <c r="F528" s="1"/>
      <c r="G528" s="1"/>
      <c r="H528" s="1"/>
      <c r="I528" s="9"/>
      <c r="L528" s="1"/>
      <c r="O528" s="9"/>
      <c r="Q528" s="1"/>
      <c r="R528" s="1"/>
      <c r="S528" s="1"/>
      <c r="T528" s="1"/>
      <c r="U528" s="1"/>
      <c r="V528" s="1"/>
      <c r="W528" s="9"/>
      <c r="Z528" s="9"/>
      <c r="AC528" s="9"/>
      <c r="AE528" s="1"/>
      <c r="AK528" s="9"/>
      <c r="AN528" s="9"/>
      <c r="AQ528" s="9"/>
      <c r="AS528" s="1"/>
      <c r="AY528" s="9"/>
      <c r="BB528" s="9"/>
      <c r="BE528" s="1"/>
      <c r="BF528" s="9"/>
      <c r="BH528" s="1"/>
      <c r="BM528" s="1"/>
      <c r="BN528" s="1"/>
    </row>
    <row r="529" spans="1:66">
      <c r="A529" s="1"/>
      <c r="B529" s="1"/>
      <c r="C529" s="1"/>
      <c r="D529" s="1"/>
      <c r="E529" s="1"/>
      <c r="F529" s="1"/>
      <c r="G529" s="1"/>
      <c r="H529" s="1"/>
      <c r="I529" s="9"/>
      <c r="L529" s="1"/>
      <c r="O529" s="9"/>
      <c r="Q529" s="1"/>
      <c r="R529" s="1"/>
      <c r="S529" s="1"/>
      <c r="T529" s="1"/>
      <c r="U529" s="1"/>
      <c r="V529" s="1"/>
      <c r="W529" s="9"/>
      <c r="Z529" s="9"/>
      <c r="AC529" s="9"/>
      <c r="AE529" s="1"/>
      <c r="AK529" s="9"/>
      <c r="AN529" s="9"/>
      <c r="AQ529" s="9"/>
      <c r="AS529" s="1"/>
      <c r="AY529" s="9"/>
      <c r="BB529" s="9"/>
      <c r="BE529" s="1"/>
      <c r="BF529" s="9"/>
      <c r="BH529" s="1"/>
      <c r="BM529" s="1"/>
      <c r="BN529" s="1"/>
    </row>
    <row r="530" spans="1:66">
      <c r="A530" s="1"/>
      <c r="B530" s="1"/>
      <c r="C530" s="1"/>
      <c r="D530" s="1"/>
      <c r="E530" s="1"/>
      <c r="F530" s="1"/>
      <c r="G530" s="1"/>
      <c r="H530" s="1"/>
      <c r="I530" s="9"/>
      <c r="L530" s="1"/>
      <c r="O530" s="9"/>
      <c r="Q530" s="1"/>
      <c r="R530" s="1"/>
      <c r="S530" s="1"/>
      <c r="T530" s="1"/>
      <c r="U530" s="1"/>
      <c r="V530" s="1"/>
      <c r="W530" s="9"/>
      <c r="Z530" s="9"/>
      <c r="AC530" s="9"/>
      <c r="AE530" s="1"/>
      <c r="AK530" s="9"/>
      <c r="AN530" s="9"/>
      <c r="AQ530" s="9"/>
      <c r="AS530" s="1"/>
      <c r="AY530" s="9"/>
      <c r="BB530" s="9"/>
      <c r="BE530" s="1"/>
      <c r="BF530" s="9"/>
      <c r="BH530" s="1"/>
      <c r="BM530" s="1"/>
      <c r="BN530" s="1"/>
    </row>
    <row r="531" spans="1:66">
      <c r="A531" s="1"/>
      <c r="B531" s="1"/>
      <c r="C531" s="1"/>
      <c r="D531" s="1"/>
      <c r="E531" s="1"/>
      <c r="F531" s="1"/>
      <c r="G531" s="1"/>
      <c r="H531" s="1"/>
      <c r="I531" s="9"/>
      <c r="L531" s="1"/>
      <c r="O531" s="9"/>
      <c r="Q531" s="1"/>
      <c r="R531" s="1"/>
      <c r="S531" s="1"/>
      <c r="T531" s="1"/>
      <c r="U531" s="1"/>
      <c r="V531" s="1"/>
      <c r="W531" s="9"/>
      <c r="Z531" s="9"/>
      <c r="AC531" s="9"/>
      <c r="AE531" s="1"/>
      <c r="AK531" s="9"/>
      <c r="AN531" s="9"/>
      <c r="AQ531" s="9"/>
      <c r="AS531" s="1"/>
      <c r="AY531" s="9"/>
      <c r="BB531" s="9"/>
      <c r="BE531" s="1"/>
      <c r="BF531" s="9"/>
      <c r="BH531" s="1"/>
      <c r="BM531" s="1"/>
      <c r="BN531" s="1"/>
    </row>
    <row r="532" spans="1:66">
      <c r="A532" s="1"/>
      <c r="B532" s="1"/>
      <c r="C532" s="1"/>
      <c r="D532" s="1"/>
      <c r="E532" s="1"/>
      <c r="F532" s="1"/>
      <c r="G532" s="1"/>
      <c r="H532" s="1"/>
      <c r="I532" s="9"/>
      <c r="L532" s="1"/>
      <c r="O532" s="9"/>
      <c r="Q532" s="1"/>
      <c r="R532" s="1"/>
      <c r="S532" s="1"/>
      <c r="T532" s="1"/>
      <c r="U532" s="1"/>
      <c r="V532" s="1"/>
      <c r="W532" s="9"/>
      <c r="Z532" s="9"/>
      <c r="AC532" s="9"/>
      <c r="AE532" s="1"/>
      <c r="AK532" s="9"/>
      <c r="AN532" s="9"/>
      <c r="AQ532" s="9"/>
      <c r="AS532" s="1"/>
      <c r="AY532" s="9"/>
      <c r="BB532" s="9"/>
      <c r="BE532" s="1"/>
      <c r="BF532" s="9"/>
      <c r="BH532" s="1"/>
      <c r="BM532" s="1"/>
      <c r="BN532" s="1"/>
    </row>
    <row r="533" spans="1:66">
      <c r="A533" s="1"/>
      <c r="B533" s="1"/>
      <c r="C533" s="1"/>
      <c r="D533" s="1"/>
      <c r="E533" s="1"/>
      <c r="F533" s="1"/>
      <c r="G533" s="1"/>
      <c r="H533" s="1"/>
      <c r="I533" s="9"/>
      <c r="L533" s="1"/>
      <c r="O533" s="9"/>
      <c r="Q533" s="1"/>
      <c r="R533" s="1"/>
      <c r="S533" s="1"/>
      <c r="T533" s="1"/>
      <c r="U533" s="1"/>
      <c r="V533" s="1"/>
      <c r="W533" s="9"/>
      <c r="Z533" s="9"/>
      <c r="AC533" s="9"/>
      <c r="AE533" s="1"/>
      <c r="AK533" s="9"/>
      <c r="AN533" s="9"/>
      <c r="AQ533" s="9"/>
      <c r="AS533" s="1"/>
      <c r="AY533" s="9"/>
      <c r="BB533" s="9"/>
      <c r="BE533" s="1"/>
      <c r="BF533" s="9"/>
      <c r="BH533" s="1"/>
      <c r="BM533" s="1"/>
      <c r="BN533" s="1"/>
    </row>
    <row r="534" spans="1:66">
      <c r="A534" s="1"/>
      <c r="B534" s="1"/>
      <c r="C534" s="1"/>
      <c r="D534" s="1"/>
      <c r="E534" s="1"/>
      <c r="F534" s="1"/>
      <c r="G534" s="1"/>
      <c r="H534" s="1"/>
      <c r="I534" s="9"/>
      <c r="L534" s="1"/>
      <c r="O534" s="9"/>
      <c r="Q534" s="1"/>
      <c r="R534" s="1"/>
      <c r="S534" s="1"/>
      <c r="T534" s="1"/>
      <c r="U534" s="1"/>
      <c r="V534" s="1"/>
      <c r="W534" s="9"/>
      <c r="Z534" s="9"/>
      <c r="AC534" s="9"/>
      <c r="AE534" s="1"/>
      <c r="AK534" s="9"/>
      <c r="AN534" s="9"/>
      <c r="AQ534" s="9"/>
      <c r="AS534" s="1"/>
      <c r="AY534" s="9"/>
      <c r="BB534" s="9"/>
      <c r="BE534" s="1"/>
      <c r="BF534" s="9"/>
      <c r="BH534" s="1"/>
      <c r="BM534" s="1"/>
      <c r="BN534" s="1"/>
    </row>
    <row r="535" spans="1:66">
      <c r="A535" s="1"/>
      <c r="B535" s="1"/>
      <c r="C535" s="1"/>
      <c r="D535" s="1"/>
      <c r="E535" s="1"/>
      <c r="F535" s="1"/>
      <c r="G535" s="1"/>
      <c r="H535" s="1"/>
      <c r="I535" s="9"/>
      <c r="L535" s="1"/>
      <c r="O535" s="9"/>
      <c r="Q535" s="1"/>
      <c r="R535" s="1"/>
      <c r="S535" s="1"/>
      <c r="T535" s="1"/>
      <c r="U535" s="1"/>
      <c r="V535" s="1"/>
      <c r="W535" s="9"/>
      <c r="Z535" s="9"/>
      <c r="AC535" s="9"/>
      <c r="AE535" s="1"/>
      <c r="AK535" s="9"/>
      <c r="AN535" s="9"/>
      <c r="AQ535" s="9"/>
      <c r="AS535" s="1"/>
      <c r="AY535" s="9"/>
      <c r="BB535" s="9"/>
      <c r="BE535" s="1"/>
      <c r="BF535" s="9"/>
      <c r="BH535" s="1"/>
      <c r="BM535" s="1"/>
      <c r="BN535" s="1"/>
    </row>
    <row r="536" spans="1:66">
      <c r="A536" s="1"/>
      <c r="B536" s="1"/>
      <c r="C536" s="1"/>
      <c r="D536" s="1"/>
      <c r="E536" s="1"/>
      <c r="F536" s="1"/>
      <c r="G536" s="1"/>
      <c r="H536" s="1"/>
      <c r="I536" s="9"/>
      <c r="L536" s="1"/>
      <c r="O536" s="9"/>
      <c r="Q536" s="1"/>
      <c r="R536" s="1"/>
      <c r="S536" s="1"/>
      <c r="T536" s="1"/>
      <c r="U536" s="1"/>
      <c r="V536" s="1"/>
      <c r="W536" s="9"/>
      <c r="Z536" s="9"/>
      <c r="AC536" s="9"/>
      <c r="AE536" s="1"/>
      <c r="AK536" s="9"/>
      <c r="AN536" s="9"/>
      <c r="AQ536" s="9"/>
      <c r="AS536" s="1"/>
      <c r="AY536" s="9"/>
      <c r="BB536" s="9"/>
      <c r="BE536" s="1"/>
      <c r="BF536" s="9"/>
      <c r="BH536" s="1"/>
      <c r="BM536" s="1"/>
      <c r="BN536" s="1"/>
    </row>
    <row r="537" spans="1:66">
      <c r="A537" s="1"/>
      <c r="B537" s="1"/>
      <c r="C537" s="1"/>
      <c r="D537" s="1"/>
      <c r="E537" s="1"/>
      <c r="F537" s="1"/>
      <c r="G537" s="1"/>
      <c r="H537" s="1"/>
      <c r="I537" s="9"/>
      <c r="L537" s="1"/>
      <c r="O537" s="9"/>
      <c r="Q537" s="1"/>
      <c r="R537" s="1"/>
      <c r="S537" s="1"/>
      <c r="T537" s="1"/>
      <c r="U537" s="1"/>
      <c r="V537" s="1"/>
      <c r="W537" s="9"/>
      <c r="Z537" s="9"/>
      <c r="AC537" s="9"/>
      <c r="AE537" s="1"/>
      <c r="AK537" s="9"/>
      <c r="AN537" s="9"/>
      <c r="AQ537" s="9"/>
      <c r="AS537" s="1"/>
      <c r="AY537" s="9"/>
      <c r="BB537" s="9"/>
      <c r="BE537" s="1"/>
      <c r="BF537" s="9"/>
      <c r="BH537" s="1"/>
      <c r="BM537" s="1"/>
      <c r="BN537" s="1"/>
    </row>
    <row r="538" spans="1:66">
      <c r="A538" s="1"/>
      <c r="B538" s="1"/>
      <c r="C538" s="1"/>
      <c r="D538" s="1"/>
      <c r="E538" s="1"/>
      <c r="F538" s="1"/>
      <c r="G538" s="1"/>
      <c r="H538" s="1"/>
      <c r="I538" s="9"/>
      <c r="L538" s="1"/>
      <c r="O538" s="9"/>
      <c r="Q538" s="1"/>
      <c r="R538" s="1"/>
      <c r="S538" s="1"/>
      <c r="T538" s="1"/>
      <c r="U538" s="1"/>
      <c r="V538" s="1"/>
      <c r="W538" s="9"/>
      <c r="Z538" s="9"/>
      <c r="AC538" s="9"/>
      <c r="AE538" s="1"/>
      <c r="AK538" s="9"/>
      <c r="AN538" s="9"/>
      <c r="AQ538" s="9"/>
      <c r="AS538" s="1"/>
      <c r="AY538" s="9"/>
      <c r="BB538" s="9"/>
      <c r="BE538" s="1"/>
      <c r="BF538" s="9"/>
      <c r="BH538" s="1"/>
      <c r="BM538" s="1"/>
      <c r="BN538" s="1"/>
    </row>
    <row r="539" spans="1:66">
      <c r="A539" s="1"/>
      <c r="B539" s="1"/>
      <c r="C539" s="1"/>
      <c r="D539" s="1"/>
      <c r="E539" s="1"/>
      <c r="F539" s="1"/>
      <c r="G539" s="1"/>
      <c r="H539" s="1"/>
      <c r="I539" s="9"/>
      <c r="L539" s="1"/>
      <c r="O539" s="9"/>
      <c r="Q539" s="1"/>
      <c r="R539" s="1"/>
      <c r="S539" s="1"/>
      <c r="T539" s="1"/>
      <c r="U539" s="1"/>
      <c r="V539" s="1"/>
      <c r="W539" s="9"/>
      <c r="Z539" s="9"/>
      <c r="AC539" s="9"/>
      <c r="AE539" s="1"/>
      <c r="AK539" s="9"/>
      <c r="AN539" s="9"/>
      <c r="AQ539" s="9"/>
      <c r="AS539" s="1"/>
      <c r="AY539" s="9"/>
      <c r="BB539" s="9"/>
      <c r="BE539" s="1"/>
      <c r="BF539" s="9"/>
      <c r="BH539" s="1"/>
      <c r="BM539" s="1"/>
      <c r="BN539" s="1"/>
    </row>
    <row r="540" spans="1:66">
      <c r="A540" s="1"/>
      <c r="B540" s="1"/>
      <c r="C540" s="1"/>
      <c r="D540" s="1"/>
      <c r="E540" s="1"/>
      <c r="F540" s="1"/>
      <c r="G540" s="1"/>
      <c r="H540" s="1"/>
      <c r="I540" s="9"/>
      <c r="L540" s="1"/>
      <c r="O540" s="9"/>
      <c r="Q540" s="1"/>
      <c r="R540" s="1"/>
      <c r="S540" s="1"/>
      <c r="T540" s="1"/>
      <c r="U540" s="1"/>
      <c r="V540" s="1"/>
      <c r="W540" s="9"/>
      <c r="Z540" s="9"/>
      <c r="AC540" s="9"/>
      <c r="AE540" s="1"/>
      <c r="AK540" s="9"/>
      <c r="AN540" s="9"/>
      <c r="AQ540" s="9"/>
      <c r="AS540" s="1"/>
      <c r="AY540" s="9"/>
      <c r="BB540" s="9"/>
      <c r="BE540" s="1"/>
      <c r="BF540" s="9"/>
      <c r="BH540" s="1"/>
      <c r="BM540" s="1"/>
      <c r="BN540" s="1"/>
    </row>
    <row r="541" spans="1:66">
      <c r="A541" s="1"/>
      <c r="B541" s="1"/>
      <c r="C541" s="1"/>
      <c r="D541" s="1"/>
      <c r="E541" s="1"/>
      <c r="F541" s="1"/>
      <c r="G541" s="1"/>
      <c r="H541" s="1"/>
      <c r="I541" s="9"/>
      <c r="L541" s="1"/>
      <c r="O541" s="9"/>
      <c r="Q541" s="1"/>
      <c r="R541" s="1"/>
      <c r="S541" s="1"/>
      <c r="T541" s="1"/>
      <c r="U541" s="1"/>
      <c r="V541" s="1"/>
      <c r="W541" s="9"/>
      <c r="Z541" s="9"/>
      <c r="AC541" s="9"/>
      <c r="AE541" s="1"/>
      <c r="AK541" s="9"/>
      <c r="AN541" s="9"/>
      <c r="AQ541" s="9"/>
      <c r="AS541" s="1"/>
      <c r="AY541" s="9"/>
      <c r="BB541" s="9"/>
      <c r="BE541" s="1"/>
      <c r="BF541" s="9"/>
      <c r="BH541" s="1"/>
      <c r="BM541" s="1"/>
      <c r="BN541" s="1"/>
    </row>
    <row r="542" spans="1:66">
      <c r="A542" s="1"/>
      <c r="B542" s="1"/>
      <c r="C542" s="1"/>
      <c r="D542" s="1"/>
      <c r="E542" s="1"/>
      <c r="F542" s="1"/>
      <c r="G542" s="1"/>
      <c r="H542" s="1"/>
      <c r="I542" s="9"/>
      <c r="L542" s="1"/>
      <c r="O542" s="9"/>
      <c r="Q542" s="1"/>
      <c r="R542" s="1"/>
      <c r="S542" s="1"/>
      <c r="T542" s="1"/>
      <c r="U542" s="1"/>
      <c r="V542" s="1"/>
      <c r="W542" s="9"/>
      <c r="Z542" s="9"/>
      <c r="AC542" s="9"/>
      <c r="AE542" s="1"/>
      <c r="AK542" s="9"/>
      <c r="AN542" s="9"/>
      <c r="AQ542" s="9"/>
      <c r="AS542" s="1"/>
      <c r="AY542" s="9"/>
      <c r="BB542" s="9"/>
      <c r="BE542" s="1"/>
      <c r="BF542" s="9"/>
      <c r="BH542" s="1"/>
      <c r="BM542" s="1"/>
      <c r="BN542" s="1"/>
    </row>
    <row r="543" spans="1:66">
      <c r="A543" s="1"/>
      <c r="B543" s="1"/>
      <c r="C543" s="1"/>
      <c r="D543" s="1"/>
      <c r="E543" s="1"/>
      <c r="F543" s="1"/>
      <c r="G543" s="1"/>
      <c r="H543" s="1"/>
      <c r="I543" s="9"/>
      <c r="L543" s="1"/>
      <c r="O543" s="9"/>
      <c r="Q543" s="1"/>
      <c r="R543" s="1"/>
      <c r="S543" s="1"/>
      <c r="T543" s="1"/>
      <c r="U543" s="1"/>
      <c r="V543" s="1"/>
      <c r="W543" s="9"/>
      <c r="Z543" s="9"/>
      <c r="AC543" s="9"/>
      <c r="AE543" s="1"/>
      <c r="AK543" s="9"/>
      <c r="AN543" s="9"/>
      <c r="AQ543" s="9"/>
      <c r="AS543" s="1"/>
      <c r="AY543" s="9"/>
      <c r="BB543" s="9"/>
      <c r="BE543" s="1"/>
      <c r="BF543" s="9"/>
      <c r="BH543" s="1"/>
      <c r="BM543" s="1"/>
      <c r="BN543" s="1"/>
    </row>
    <row r="544" spans="1:66">
      <c r="A544" s="1"/>
      <c r="B544" s="1"/>
      <c r="C544" s="1"/>
      <c r="D544" s="1"/>
      <c r="E544" s="1"/>
      <c r="F544" s="1"/>
      <c r="G544" s="1"/>
      <c r="H544" s="1"/>
      <c r="I544" s="9"/>
      <c r="L544" s="1"/>
      <c r="O544" s="9"/>
      <c r="Q544" s="1"/>
      <c r="R544" s="1"/>
      <c r="S544" s="1"/>
      <c r="T544" s="1"/>
      <c r="U544" s="1"/>
      <c r="V544" s="1"/>
      <c r="W544" s="9"/>
      <c r="Z544" s="9"/>
      <c r="AC544" s="9"/>
      <c r="AE544" s="1"/>
      <c r="AK544" s="9"/>
      <c r="AN544" s="9"/>
      <c r="AQ544" s="9"/>
      <c r="AS544" s="1"/>
      <c r="AY544" s="9"/>
      <c r="BB544" s="9"/>
      <c r="BE544" s="1"/>
      <c r="BF544" s="9"/>
      <c r="BH544" s="1"/>
      <c r="BM544" s="1"/>
      <c r="BN544" s="1"/>
    </row>
    <row r="545" spans="1:66">
      <c r="A545" s="1"/>
      <c r="B545" s="1"/>
      <c r="C545" s="1"/>
      <c r="D545" s="1"/>
      <c r="E545" s="1"/>
      <c r="F545" s="1"/>
      <c r="G545" s="1"/>
      <c r="H545" s="1"/>
      <c r="I545" s="9"/>
      <c r="L545" s="1"/>
      <c r="O545" s="9"/>
      <c r="Q545" s="1"/>
      <c r="R545" s="1"/>
      <c r="S545" s="1"/>
      <c r="T545" s="1"/>
      <c r="U545" s="1"/>
      <c r="V545" s="1"/>
      <c r="W545" s="9"/>
      <c r="Z545" s="9"/>
      <c r="AC545" s="9"/>
      <c r="AE545" s="1"/>
      <c r="AK545" s="9"/>
      <c r="AN545" s="9"/>
      <c r="AQ545" s="9"/>
      <c r="AS545" s="1"/>
      <c r="AY545" s="9"/>
      <c r="BB545" s="9"/>
      <c r="BE545" s="1"/>
      <c r="BF545" s="9"/>
      <c r="BH545" s="1"/>
      <c r="BM545" s="1"/>
      <c r="BN545" s="1"/>
    </row>
    <row r="546" spans="1:66">
      <c r="A546" s="1"/>
      <c r="B546" s="1"/>
      <c r="C546" s="1"/>
      <c r="D546" s="1"/>
      <c r="E546" s="1"/>
      <c r="F546" s="1"/>
      <c r="G546" s="1"/>
      <c r="H546" s="1"/>
      <c r="I546" s="9"/>
      <c r="L546" s="1"/>
      <c r="O546" s="9"/>
      <c r="Q546" s="1"/>
      <c r="R546" s="1"/>
      <c r="S546" s="1"/>
      <c r="T546" s="1"/>
      <c r="U546" s="1"/>
      <c r="V546" s="1"/>
      <c r="W546" s="9"/>
      <c r="Z546" s="9"/>
      <c r="AC546" s="9"/>
      <c r="AE546" s="1"/>
      <c r="AK546" s="9"/>
      <c r="AN546" s="9"/>
      <c r="AQ546" s="9"/>
      <c r="AS546" s="1"/>
      <c r="AY546" s="9"/>
      <c r="BB546" s="9"/>
      <c r="BE546" s="1"/>
      <c r="BF546" s="9"/>
      <c r="BH546" s="1"/>
      <c r="BM546" s="1"/>
      <c r="BN546" s="1"/>
    </row>
    <row r="547" spans="1:66">
      <c r="A547" s="1"/>
      <c r="B547" s="1"/>
      <c r="C547" s="1"/>
      <c r="D547" s="1"/>
      <c r="E547" s="1"/>
      <c r="F547" s="1"/>
      <c r="G547" s="1"/>
      <c r="H547" s="1"/>
      <c r="I547" s="9"/>
      <c r="L547" s="1"/>
      <c r="O547" s="9"/>
      <c r="Q547" s="1"/>
      <c r="R547" s="1"/>
      <c r="S547" s="1"/>
      <c r="T547" s="1"/>
      <c r="U547" s="1"/>
      <c r="V547" s="1"/>
      <c r="W547" s="9"/>
      <c r="Z547" s="9"/>
      <c r="AC547" s="9"/>
      <c r="AE547" s="1"/>
      <c r="AK547" s="9"/>
      <c r="AN547" s="9"/>
      <c r="AQ547" s="9"/>
      <c r="AS547" s="1"/>
      <c r="AY547" s="9"/>
      <c r="BB547" s="9"/>
      <c r="BE547" s="1"/>
      <c r="BF547" s="9"/>
      <c r="BH547" s="1"/>
      <c r="BM547" s="1"/>
      <c r="BN547" s="1"/>
    </row>
    <row r="548" spans="1:66">
      <c r="A548" s="1"/>
      <c r="B548" s="1"/>
      <c r="C548" s="1"/>
      <c r="D548" s="1"/>
      <c r="E548" s="1"/>
      <c r="F548" s="1"/>
      <c r="G548" s="1"/>
      <c r="H548" s="1"/>
      <c r="I548" s="9"/>
      <c r="L548" s="1"/>
      <c r="O548" s="9"/>
      <c r="Q548" s="1"/>
      <c r="R548" s="1"/>
      <c r="S548" s="1"/>
      <c r="T548" s="1"/>
      <c r="U548" s="1"/>
      <c r="V548" s="1"/>
      <c r="W548" s="9"/>
      <c r="Z548" s="9"/>
      <c r="AC548" s="9"/>
      <c r="AE548" s="1"/>
      <c r="AK548" s="9"/>
      <c r="AN548" s="9"/>
      <c r="AQ548" s="9"/>
      <c r="AS548" s="1"/>
      <c r="AY548" s="9"/>
      <c r="BB548" s="9"/>
      <c r="BE548" s="1"/>
      <c r="BF548" s="9"/>
      <c r="BH548" s="1"/>
      <c r="BM548" s="1"/>
      <c r="BN548" s="1"/>
    </row>
    <row r="549" spans="1:66">
      <c r="A549" s="1"/>
      <c r="B549" s="1"/>
      <c r="C549" s="1"/>
      <c r="D549" s="1"/>
      <c r="E549" s="1"/>
      <c r="F549" s="1"/>
      <c r="G549" s="1"/>
      <c r="H549" s="1"/>
      <c r="I549" s="9"/>
      <c r="L549" s="1"/>
      <c r="O549" s="9"/>
      <c r="Q549" s="1"/>
      <c r="R549" s="1"/>
      <c r="S549" s="1"/>
      <c r="T549" s="1"/>
      <c r="U549" s="1"/>
      <c r="V549" s="1"/>
      <c r="W549" s="9"/>
      <c r="Z549" s="9"/>
      <c r="AC549" s="9"/>
      <c r="AE549" s="1"/>
      <c r="AK549" s="9"/>
      <c r="AN549" s="9"/>
      <c r="AQ549" s="9"/>
      <c r="AS549" s="1"/>
      <c r="AY549" s="9"/>
      <c r="BB549" s="9"/>
      <c r="BE549" s="1"/>
      <c r="BF549" s="9"/>
      <c r="BH549" s="1"/>
      <c r="BM549" s="1"/>
      <c r="BN549" s="1"/>
    </row>
    <row r="550" spans="1:66">
      <c r="A550" s="1"/>
      <c r="B550" s="1"/>
      <c r="C550" s="1"/>
      <c r="D550" s="1"/>
      <c r="E550" s="1"/>
      <c r="F550" s="1"/>
      <c r="G550" s="1"/>
      <c r="H550" s="1"/>
      <c r="I550" s="9"/>
      <c r="L550" s="1"/>
      <c r="O550" s="9"/>
      <c r="Q550" s="1"/>
      <c r="R550" s="1"/>
      <c r="S550" s="1"/>
      <c r="T550" s="1"/>
      <c r="U550" s="1"/>
      <c r="V550" s="1"/>
      <c r="W550" s="9"/>
      <c r="Z550" s="9"/>
      <c r="AC550" s="9"/>
      <c r="AE550" s="1"/>
      <c r="AK550" s="9"/>
      <c r="AN550" s="9"/>
      <c r="AQ550" s="9"/>
      <c r="AS550" s="1"/>
      <c r="AY550" s="9"/>
      <c r="BB550" s="9"/>
      <c r="BE550" s="1"/>
      <c r="BF550" s="9"/>
      <c r="BH550" s="1"/>
      <c r="BM550" s="1"/>
      <c r="BN550" s="1"/>
    </row>
    <row r="551" spans="1:66">
      <c r="A551" s="1"/>
      <c r="B551" s="1"/>
      <c r="C551" s="1"/>
      <c r="D551" s="1"/>
      <c r="E551" s="1"/>
      <c r="F551" s="1"/>
      <c r="G551" s="1"/>
      <c r="H551" s="1"/>
      <c r="I551" s="9"/>
      <c r="L551" s="1"/>
      <c r="O551" s="9"/>
      <c r="Q551" s="1"/>
      <c r="R551" s="1"/>
      <c r="S551" s="1"/>
      <c r="T551" s="1"/>
      <c r="U551" s="1"/>
      <c r="V551" s="1"/>
      <c r="W551" s="9"/>
      <c r="Z551" s="9"/>
      <c r="AC551" s="9"/>
      <c r="AE551" s="1"/>
      <c r="AK551" s="9"/>
      <c r="AN551" s="9"/>
      <c r="AQ551" s="9"/>
      <c r="AS551" s="1"/>
      <c r="AY551" s="9"/>
      <c r="BB551" s="9"/>
      <c r="BE551" s="1"/>
      <c r="BF551" s="9"/>
      <c r="BH551" s="1"/>
      <c r="BM551" s="1"/>
      <c r="BN551" s="1"/>
    </row>
    <row r="552" spans="1:66">
      <c r="A552" s="1"/>
      <c r="B552" s="1"/>
      <c r="C552" s="1"/>
      <c r="D552" s="1"/>
      <c r="E552" s="1"/>
      <c r="F552" s="1"/>
      <c r="G552" s="1"/>
      <c r="H552" s="1"/>
      <c r="I552" s="9"/>
      <c r="L552" s="1"/>
      <c r="O552" s="9"/>
      <c r="Q552" s="1"/>
      <c r="R552" s="1"/>
      <c r="S552" s="1"/>
      <c r="T552" s="1"/>
      <c r="U552" s="1"/>
      <c r="V552" s="1"/>
      <c r="W552" s="9"/>
      <c r="Z552" s="9"/>
      <c r="AC552" s="9"/>
      <c r="AE552" s="1"/>
      <c r="AK552" s="9"/>
      <c r="AN552" s="9"/>
      <c r="AQ552" s="9"/>
      <c r="AS552" s="1"/>
      <c r="AY552" s="9"/>
      <c r="BB552" s="9"/>
      <c r="BE552" s="1"/>
      <c r="BF552" s="9"/>
      <c r="BH552" s="1"/>
      <c r="BM552" s="1"/>
      <c r="BN552" s="1"/>
    </row>
    <row r="553" spans="1:66">
      <c r="A553" s="1"/>
      <c r="B553" s="1"/>
      <c r="C553" s="1"/>
      <c r="D553" s="1"/>
      <c r="E553" s="1"/>
      <c r="F553" s="1"/>
      <c r="G553" s="1"/>
      <c r="H553" s="1"/>
      <c r="I553" s="9"/>
      <c r="L553" s="1"/>
      <c r="O553" s="9"/>
      <c r="Q553" s="1"/>
      <c r="R553" s="1"/>
      <c r="S553" s="1"/>
      <c r="T553" s="1"/>
      <c r="U553" s="1"/>
      <c r="V553" s="1"/>
      <c r="W553" s="9"/>
      <c r="Z553" s="9"/>
      <c r="AC553" s="9"/>
      <c r="AE553" s="1"/>
      <c r="AK553" s="9"/>
      <c r="AN553" s="9"/>
      <c r="AQ553" s="9"/>
      <c r="AS553" s="1"/>
      <c r="AY553" s="9"/>
      <c r="BB553" s="9"/>
      <c r="BE553" s="1"/>
      <c r="BF553" s="9"/>
      <c r="BH553" s="1"/>
      <c r="BM553" s="1"/>
      <c r="BN553" s="1"/>
    </row>
    <row r="554" spans="1:66">
      <c r="A554" s="1"/>
      <c r="B554" s="1"/>
      <c r="C554" s="1"/>
      <c r="D554" s="1"/>
      <c r="E554" s="1"/>
      <c r="F554" s="1"/>
      <c r="G554" s="1"/>
      <c r="H554" s="1"/>
      <c r="I554" s="9"/>
      <c r="L554" s="1"/>
      <c r="O554" s="9"/>
      <c r="Q554" s="1"/>
      <c r="R554" s="1"/>
      <c r="S554" s="1"/>
      <c r="T554" s="1"/>
      <c r="U554" s="1"/>
      <c r="V554" s="1"/>
      <c r="W554" s="9"/>
      <c r="Z554" s="9"/>
      <c r="AC554" s="9"/>
      <c r="AE554" s="1"/>
      <c r="AK554" s="9"/>
      <c r="AN554" s="9"/>
      <c r="AQ554" s="9"/>
      <c r="AS554" s="1"/>
      <c r="AY554" s="9"/>
      <c r="BB554" s="9"/>
      <c r="BE554" s="1"/>
      <c r="BF554" s="9"/>
      <c r="BH554" s="1"/>
      <c r="BM554" s="1"/>
      <c r="BN554" s="1"/>
    </row>
    <row r="555" spans="1:66">
      <c r="A555" s="1"/>
      <c r="B555" s="1"/>
      <c r="C555" s="1"/>
      <c r="D555" s="1"/>
      <c r="E555" s="1"/>
      <c r="F555" s="1"/>
      <c r="G555" s="1"/>
      <c r="H555" s="1"/>
      <c r="I555" s="9"/>
      <c r="L555" s="1"/>
      <c r="O555" s="9"/>
      <c r="Q555" s="1"/>
      <c r="R555" s="1"/>
      <c r="S555" s="1"/>
      <c r="T555" s="1"/>
      <c r="U555" s="1"/>
      <c r="V555" s="1"/>
      <c r="W555" s="9"/>
      <c r="Z555" s="9"/>
      <c r="AC555" s="9"/>
      <c r="AE555" s="1"/>
      <c r="AK555" s="9"/>
      <c r="AN555" s="9"/>
      <c r="AQ555" s="9"/>
      <c r="AS555" s="1"/>
      <c r="AY555" s="9"/>
      <c r="BB555" s="9"/>
      <c r="BE555" s="1"/>
      <c r="BF555" s="9"/>
      <c r="BH555" s="1"/>
      <c r="BM555" s="1"/>
      <c r="BN555" s="1"/>
    </row>
    <row r="556" spans="1:66">
      <c r="A556" s="1"/>
      <c r="B556" s="1"/>
      <c r="C556" s="1"/>
      <c r="D556" s="1"/>
      <c r="E556" s="1"/>
      <c r="F556" s="1"/>
      <c r="G556" s="1"/>
      <c r="H556" s="1"/>
      <c r="I556" s="9"/>
      <c r="L556" s="1"/>
      <c r="O556" s="9"/>
      <c r="Q556" s="1"/>
      <c r="R556" s="1"/>
      <c r="S556" s="1"/>
      <c r="T556" s="1"/>
      <c r="U556" s="1"/>
      <c r="V556" s="1"/>
      <c r="W556" s="9"/>
      <c r="Z556" s="9"/>
      <c r="AC556" s="9"/>
      <c r="AE556" s="1"/>
      <c r="AK556" s="9"/>
      <c r="AN556" s="9"/>
      <c r="AQ556" s="9"/>
      <c r="AS556" s="1"/>
      <c r="AY556" s="9"/>
      <c r="BB556" s="9"/>
      <c r="BE556" s="1"/>
      <c r="BF556" s="9"/>
      <c r="BH556" s="1"/>
      <c r="BM556" s="1"/>
      <c r="BN556" s="1"/>
    </row>
    <row r="557" spans="1:66">
      <c r="A557" s="1"/>
      <c r="B557" s="1"/>
      <c r="C557" s="1"/>
      <c r="D557" s="1"/>
      <c r="E557" s="1"/>
      <c r="F557" s="1"/>
      <c r="G557" s="1"/>
      <c r="H557" s="1"/>
      <c r="I557" s="9"/>
      <c r="L557" s="1"/>
      <c r="O557" s="9"/>
      <c r="Q557" s="1"/>
      <c r="R557" s="1"/>
      <c r="S557" s="1"/>
      <c r="T557" s="1"/>
      <c r="U557" s="1"/>
      <c r="V557" s="1"/>
      <c r="W557" s="9"/>
      <c r="Z557" s="9"/>
      <c r="AC557" s="9"/>
      <c r="AE557" s="1"/>
      <c r="AK557" s="9"/>
      <c r="AN557" s="9"/>
      <c r="AQ557" s="9"/>
      <c r="AS557" s="1"/>
      <c r="AY557" s="9"/>
      <c r="BB557" s="9"/>
      <c r="BE557" s="1"/>
      <c r="BF557" s="9"/>
      <c r="BH557" s="1"/>
      <c r="BM557" s="1"/>
      <c r="BN557" s="1"/>
    </row>
    <row r="558" spans="1:66">
      <c r="A558" s="1"/>
      <c r="B558" s="1"/>
      <c r="C558" s="1"/>
      <c r="D558" s="1"/>
      <c r="E558" s="1"/>
      <c r="F558" s="1"/>
      <c r="G558" s="1"/>
      <c r="H558" s="1"/>
      <c r="I558" s="9"/>
      <c r="L558" s="1"/>
      <c r="O558" s="9"/>
      <c r="Q558" s="1"/>
      <c r="R558" s="1"/>
      <c r="S558" s="1"/>
      <c r="T558" s="1"/>
      <c r="U558" s="1"/>
      <c r="V558" s="1"/>
      <c r="W558" s="9"/>
      <c r="Z558" s="9"/>
      <c r="AC558" s="9"/>
      <c r="AE558" s="1"/>
      <c r="AK558" s="9"/>
      <c r="AN558" s="9"/>
      <c r="AQ558" s="9"/>
      <c r="AS558" s="1"/>
      <c r="AY558" s="9"/>
      <c r="BB558" s="9"/>
      <c r="BE558" s="1"/>
      <c r="BF558" s="9"/>
      <c r="BH558" s="1"/>
      <c r="BM558" s="1"/>
      <c r="BN558" s="1"/>
    </row>
    <row r="559" spans="1:66">
      <c r="A559" s="1"/>
      <c r="B559" s="1"/>
      <c r="C559" s="1"/>
      <c r="D559" s="1"/>
      <c r="E559" s="1"/>
      <c r="F559" s="1"/>
      <c r="G559" s="1"/>
      <c r="H559" s="1"/>
      <c r="I559" s="9"/>
      <c r="L559" s="1"/>
      <c r="O559" s="9"/>
      <c r="Q559" s="1"/>
      <c r="R559" s="1"/>
      <c r="S559" s="1"/>
      <c r="T559" s="1"/>
      <c r="U559" s="1"/>
      <c r="V559" s="1"/>
      <c r="W559" s="9"/>
      <c r="Z559" s="9"/>
      <c r="AC559" s="9"/>
      <c r="AE559" s="1"/>
      <c r="AK559" s="9"/>
      <c r="AN559" s="9"/>
      <c r="AQ559" s="9"/>
      <c r="AS559" s="1"/>
      <c r="AY559" s="9"/>
      <c r="BB559" s="9"/>
      <c r="BE559" s="1"/>
      <c r="BF559" s="9"/>
      <c r="BH559" s="1"/>
      <c r="BM559" s="1"/>
      <c r="BN559" s="1"/>
    </row>
    <row r="560" spans="1:66">
      <c r="A560" s="1"/>
      <c r="B560" s="1"/>
      <c r="C560" s="1"/>
      <c r="D560" s="1"/>
      <c r="E560" s="1"/>
      <c r="F560" s="1"/>
      <c r="G560" s="1"/>
      <c r="H560" s="1"/>
      <c r="I560" s="9"/>
      <c r="L560" s="1"/>
      <c r="O560" s="9"/>
      <c r="Q560" s="1"/>
      <c r="R560" s="1"/>
      <c r="S560" s="1"/>
      <c r="T560" s="1"/>
      <c r="U560" s="1"/>
      <c r="V560" s="1"/>
      <c r="W560" s="9"/>
      <c r="Z560" s="9"/>
      <c r="AC560" s="9"/>
      <c r="AE560" s="1"/>
      <c r="AK560" s="9"/>
      <c r="AN560" s="9"/>
      <c r="AQ560" s="9"/>
      <c r="AS560" s="1"/>
      <c r="AY560" s="9"/>
      <c r="BB560" s="9"/>
      <c r="BE560" s="1"/>
      <c r="BF560" s="9"/>
      <c r="BH560" s="1"/>
      <c r="BM560" s="1"/>
      <c r="BN560" s="1"/>
    </row>
    <row r="561" spans="1:66">
      <c r="A561" s="1"/>
      <c r="B561" s="1"/>
      <c r="C561" s="1"/>
      <c r="D561" s="1"/>
      <c r="E561" s="1"/>
      <c r="F561" s="1"/>
      <c r="G561" s="1"/>
      <c r="H561" s="1"/>
      <c r="I561" s="9"/>
      <c r="L561" s="1"/>
      <c r="O561" s="9"/>
      <c r="Q561" s="1"/>
      <c r="R561" s="1"/>
      <c r="S561" s="1"/>
      <c r="T561" s="1"/>
      <c r="U561" s="1"/>
      <c r="V561" s="1"/>
      <c r="W561" s="9"/>
      <c r="Z561" s="9"/>
      <c r="AC561" s="9"/>
      <c r="AE561" s="1"/>
      <c r="AK561" s="9"/>
      <c r="AN561" s="9"/>
      <c r="AQ561" s="9"/>
      <c r="AS561" s="1"/>
      <c r="AY561" s="9"/>
      <c r="BB561" s="9"/>
      <c r="BE561" s="1"/>
      <c r="BF561" s="9"/>
      <c r="BH561" s="1"/>
      <c r="BM561" s="1"/>
      <c r="BN561" s="1"/>
    </row>
    <row r="562" spans="1:66">
      <c r="A562" s="1"/>
      <c r="B562" s="1"/>
      <c r="C562" s="1"/>
      <c r="D562" s="1"/>
      <c r="E562" s="1"/>
      <c r="F562" s="1"/>
      <c r="G562" s="1"/>
      <c r="H562" s="1"/>
      <c r="I562" s="9"/>
      <c r="L562" s="1"/>
      <c r="O562" s="9"/>
      <c r="Q562" s="1"/>
      <c r="R562" s="1"/>
      <c r="S562" s="1"/>
      <c r="T562" s="1"/>
      <c r="U562" s="1"/>
      <c r="V562" s="1"/>
      <c r="W562" s="9"/>
      <c r="Z562" s="9"/>
      <c r="AC562" s="9"/>
      <c r="AE562" s="1"/>
      <c r="AK562" s="9"/>
      <c r="AN562" s="9"/>
      <c r="AQ562" s="9"/>
      <c r="AS562" s="1"/>
      <c r="AY562" s="9"/>
      <c r="BB562" s="9"/>
      <c r="BE562" s="1"/>
      <c r="BF562" s="9"/>
      <c r="BH562" s="1"/>
      <c r="BM562" s="1"/>
      <c r="BN562" s="1"/>
    </row>
    <row r="563" spans="1:66">
      <c r="A563" s="1"/>
      <c r="B563" s="1"/>
      <c r="C563" s="1"/>
      <c r="D563" s="1"/>
      <c r="E563" s="1"/>
      <c r="F563" s="1"/>
      <c r="G563" s="1"/>
      <c r="H563" s="1"/>
      <c r="I563" s="9"/>
      <c r="L563" s="1"/>
      <c r="O563" s="9"/>
      <c r="Q563" s="1"/>
      <c r="R563" s="1"/>
      <c r="S563" s="1"/>
      <c r="T563" s="1"/>
      <c r="U563" s="1"/>
      <c r="V563" s="1"/>
      <c r="W563" s="9"/>
      <c r="Z563" s="9"/>
      <c r="AC563" s="9"/>
      <c r="AE563" s="1"/>
      <c r="AK563" s="9"/>
      <c r="AN563" s="9"/>
      <c r="AQ563" s="9"/>
      <c r="AS563" s="1"/>
      <c r="AY563" s="9"/>
      <c r="BB563" s="9"/>
      <c r="BE563" s="1"/>
      <c r="BF563" s="9"/>
      <c r="BH563" s="1"/>
      <c r="BM563" s="1"/>
      <c r="BN563" s="1"/>
    </row>
    <row r="564" spans="1:66">
      <c r="A564" s="1"/>
      <c r="B564" s="1"/>
      <c r="C564" s="1"/>
      <c r="D564" s="1"/>
      <c r="E564" s="1"/>
      <c r="F564" s="1"/>
      <c r="G564" s="1"/>
      <c r="H564" s="1"/>
      <c r="I564" s="9"/>
      <c r="L564" s="1"/>
      <c r="O564" s="9"/>
      <c r="Q564" s="1"/>
      <c r="R564" s="1"/>
      <c r="S564" s="1"/>
      <c r="T564" s="1"/>
      <c r="U564" s="1"/>
      <c r="V564" s="1"/>
      <c r="W564" s="9"/>
      <c r="Z564" s="9"/>
      <c r="AC564" s="9"/>
      <c r="AE564" s="1"/>
      <c r="AK564" s="9"/>
      <c r="AN564" s="9"/>
      <c r="AQ564" s="9"/>
      <c r="AS564" s="1"/>
      <c r="AY564" s="9"/>
      <c r="BB564" s="9"/>
      <c r="BE564" s="1"/>
      <c r="BF564" s="9"/>
      <c r="BH564" s="1"/>
      <c r="BM564" s="1"/>
      <c r="BN564" s="1"/>
    </row>
    <row r="565" spans="1:66">
      <c r="A565" s="1"/>
      <c r="B565" s="1"/>
      <c r="C565" s="1"/>
      <c r="D565" s="1"/>
      <c r="E565" s="1"/>
      <c r="F565" s="1"/>
      <c r="G565" s="1"/>
      <c r="H565" s="1"/>
      <c r="I565" s="9"/>
      <c r="L565" s="1"/>
      <c r="O565" s="9"/>
      <c r="Q565" s="1"/>
      <c r="R565" s="1"/>
      <c r="S565" s="1"/>
      <c r="T565" s="1"/>
      <c r="U565" s="1"/>
      <c r="V565" s="1"/>
      <c r="W565" s="9"/>
      <c r="Z565" s="9"/>
      <c r="AC565" s="9"/>
      <c r="AE565" s="1"/>
      <c r="AK565" s="9"/>
      <c r="AN565" s="9"/>
      <c r="AQ565" s="9"/>
      <c r="AS565" s="1"/>
      <c r="AY565" s="9"/>
      <c r="BB565" s="9"/>
      <c r="BE565" s="1"/>
      <c r="BF565" s="9"/>
      <c r="BH565" s="1"/>
      <c r="BM565" s="1"/>
      <c r="BN565" s="1"/>
    </row>
    <row r="566" spans="1:66">
      <c r="A566" s="1"/>
      <c r="B566" s="1"/>
      <c r="C566" s="1"/>
      <c r="D566" s="1"/>
      <c r="E566" s="1"/>
      <c r="F566" s="1"/>
      <c r="G566" s="1"/>
      <c r="H566" s="1"/>
      <c r="I566" s="9"/>
      <c r="L566" s="1"/>
      <c r="O566" s="9"/>
      <c r="Q566" s="1"/>
      <c r="R566" s="1"/>
      <c r="S566" s="1"/>
      <c r="T566" s="1"/>
      <c r="U566" s="1"/>
      <c r="V566" s="1"/>
      <c r="W566" s="9"/>
      <c r="Z566" s="9"/>
      <c r="AC566" s="9"/>
      <c r="AE566" s="1"/>
      <c r="AK566" s="9"/>
      <c r="AN566" s="9"/>
      <c r="AQ566" s="9"/>
      <c r="AS566" s="1"/>
      <c r="AY566" s="9"/>
      <c r="BB566" s="9"/>
      <c r="BE566" s="1"/>
      <c r="BF566" s="9"/>
      <c r="BH566" s="1"/>
      <c r="BM566" s="1"/>
      <c r="BN566" s="1"/>
    </row>
    <row r="567" spans="1:66">
      <c r="A567" s="1"/>
      <c r="B567" s="1"/>
      <c r="C567" s="1"/>
      <c r="D567" s="1"/>
      <c r="E567" s="1"/>
      <c r="F567" s="1"/>
      <c r="G567" s="1"/>
      <c r="H567" s="1"/>
      <c r="I567" s="9"/>
      <c r="L567" s="1"/>
      <c r="O567" s="9"/>
      <c r="Q567" s="1"/>
      <c r="R567" s="1"/>
      <c r="S567" s="1"/>
      <c r="T567" s="1"/>
      <c r="U567" s="1"/>
      <c r="V567" s="1"/>
      <c r="W567" s="9"/>
      <c r="Z567" s="9"/>
      <c r="AC567" s="9"/>
      <c r="AE567" s="1"/>
      <c r="AK567" s="9"/>
      <c r="AN567" s="9"/>
      <c r="AQ567" s="9"/>
      <c r="AS567" s="1"/>
      <c r="AY567" s="9"/>
      <c r="BB567" s="9"/>
      <c r="BE567" s="1"/>
      <c r="BF567" s="9"/>
      <c r="BH567" s="1"/>
      <c r="BM567" s="1"/>
      <c r="BN567" s="1"/>
    </row>
    <row r="568" spans="1:66">
      <c r="A568" s="1"/>
      <c r="B568" s="1"/>
      <c r="C568" s="1"/>
      <c r="D568" s="1"/>
      <c r="E568" s="1"/>
      <c r="F568" s="1"/>
      <c r="G568" s="1"/>
      <c r="H568" s="1"/>
      <c r="I568" s="9"/>
      <c r="L568" s="1"/>
      <c r="O568" s="9"/>
      <c r="Q568" s="1"/>
      <c r="R568" s="1"/>
      <c r="S568" s="1"/>
      <c r="T568" s="1"/>
      <c r="U568" s="1"/>
      <c r="V568" s="1"/>
      <c r="W568" s="9"/>
      <c r="Z568" s="9"/>
      <c r="AC568" s="9"/>
      <c r="AE568" s="1"/>
      <c r="AK568" s="9"/>
      <c r="AN568" s="9"/>
      <c r="AQ568" s="9"/>
      <c r="AS568" s="1"/>
      <c r="AY568" s="9"/>
      <c r="BB568" s="9"/>
      <c r="BE568" s="1"/>
      <c r="BF568" s="9"/>
      <c r="BH568" s="1"/>
      <c r="BM568" s="1"/>
      <c r="BN568" s="1"/>
    </row>
    <row r="569" spans="1:66">
      <c r="A569" s="1"/>
      <c r="B569" s="1"/>
      <c r="C569" s="1"/>
      <c r="D569" s="1"/>
      <c r="E569" s="1"/>
      <c r="F569" s="1"/>
      <c r="G569" s="1"/>
      <c r="H569" s="1"/>
      <c r="I569" s="9"/>
      <c r="L569" s="1"/>
      <c r="O569" s="9"/>
      <c r="Q569" s="1"/>
      <c r="R569" s="1"/>
      <c r="S569" s="1"/>
      <c r="T569" s="1"/>
      <c r="U569" s="1"/>
      <c r="V569" s="1"/>
      <c r="W569" s="9"/>
      <c r="Z569" s="9"/>
      <c r="AC569" s="9"/>
      <c r="AE569" s="1"/>
      <c r="AK569" s="9"/>
      <c r="AN569" s="9"/>
      <c r="AQ569" s="9"/>
      <c r="AS569" s="1"/>
      <c r="AY569" s="9"/>
      <c r="BB569" s="9"/>
      <c r="BE569" s="1"/>
      <c r="BF569" s="9"/>
      <c r="BH569" s="1"/>
      <c r="BM569" s="1"/>
      <c r="BN569" s="1"/>
    </row>
    <row r="570" spans="1:66">
      <c r="A570" s="1"/>
      <c r="B570" s="1"/>
      <c r="C570" s="1"/>
      <c r="D570" s="1"/>
      <c r="E570" s="1"/>
      <c r="F570" s="1"/>
      <c r="G570" s="1"/>
      <c r="H570" s="1"/>
      <c r="I570" s="9"/>
      <c r="L570" s="1"/>
      <c r="O570" s="9"/>
      <c r="Q570" s="1"/>
      <c r="R570" s="1"/>
      <c r="S570" s="1"/>
      <c r="T570" s="1"/>
      <c r="U570" s="1"/>
      <c r="V570" s="1"/>
      <c r="W570" s="9"/>
      <c r="Z570" s="9"/>
      <c r="AC570" s="9"/>
      <c r="AE570" s="1"/>
      <c r="AK570" s="9"/>
      <c r="AN570" s="9"/>
      <c r="AQ570" s="9"/>
      <c r="AS570" s="1"/>
      <c r="AY570" s="9"/>
      <c r="BB570" s="9"/>
      <c r="BE570" s="1"/>
      <c r="BF570" s="9"/>
      <c r="BH570" s="1"/>
      <c r="BM570" s="1"/>
      <c r="BN570" s="1"/>
    </row>
    <row r="571" spans="1:66">
      <c r="A571" s="1"/>
      <c r="B571" s="1"/>
      <c r="C571" s="1"/>
      <c r="D571" s="1"/>
      <c r="E571" s="1"/>
      <c r="F571" s="1"/>
      <c r="G571" s="1"/>
      <c r="H571" s="1"/>
      <c r="I571" s="9"/>
      <c r="L571" s="1"/>
      <c r="O571" s="9"/>
      <c r="Q571" s="1"/>
      <c r="R571" s="1"/>
      <c r="S571" s="1"/>
      <c r="T571" s="1"/>
      <c r="U571" s="1"/>
      <c r="V571" s="1"/>
      <c r="W571" s="9"/>
      <c r="Z571" s="9"/>
      <c r="AC571" s="9"/>
      <c r="AE571" s="1"/>
      <c r="AK571" s="9"/>
      <c r="AN571" s="9"/>
      <c r="AQ571" s="9"/>
      <c r="AS571" s="1"/>
      <c r="AY571" s="9"/>
      <c r="BB571" s="9"/>
      <c r="BE571" s="1"/>
      <c r="BF571" s="9"/>
      <c r="BH571" s="1"/>
      <c r="BM571" s="1"/>
      <c r="BN571" s="1"/>
    </row>
    <row r="572" spans="1:66">
      <c r="A572" s="1"/>
      <c r="B572" s="1"/>
      <c r="C572" s="1"/>
      <c r="D572" s="1"/>
      <c r="E572" s="1"/>
      <c r="F572" s="1"/>
      <c r="G572" s="1"/>
      <c r="H572" s="1"/>
      <c r="I572" s="9"/>
      <c r="L572" s="1"/>
      <c r="O572" s="9"/>
      <c r="Q572" s="1"/>
      <c r="R572" s="1"/>
      <c r="S572" s="1"/>
      <c r="T572" s="1"/>
      <c r="U572" s="1"/>
      <c r="V572" s="1"/>
      <c r="W572" s="9"/>
      <c r="Z572" s="9"/>
      <c r="AC572" s="9"/>
      <c r="AE572" s="1"/>
      <c r="AK572" s="9"/>
      <c r="AN572" s="9"/>
      <c r="AQ572" s="9"/>
      <c r="AS572" s="1"/>
      <c r="AY572" s="9"/>
      <c r="BB572" s="9"/>
      <c r="BE572" s="1"/>
      <c r="BF572" s="9"/>
      <c r="BH572" s="1"/>
      <c r="BM572" s="1"/>
      <c r="BN572" s="1"/>
    </row>
    <row r="573" spans="1:66">
      <c r="A573" s="1"/>
      <c r="B573" s="1"/>
      <c r="C573" s="1"/>
      <c r="D573" s="1"/>
      <c r="E573" s="1"/>
      <c r="F573" s="1"/>
      <c r="G573" s="1"/>
      <c r="H573" s="1"/>
      <c r="I573" s="9"/>
      <c r="L573" s="1"/>
      <c r="O573" s="9"/>
      <c r="Q573" s="1"/>
      <c r="R573" s="1"/>
      <c r="S573" s="1"/>
      <c r="T573" s="1"/>
      <c r="U573" s="1"/>
      <c r="V573" s="1"/>
      <c r="W573" s="9"/>
      <c r="Z573" s="9"/>
      <c r="AC573" s="9"/>
      <c r="AE573" s="1"/>
      <c r="AK573" s="9"/>
      <c r="AN573" s="9"/>
      <c r="AQ573" s="9"/>
      <c r="AS573" s="1"/>
      <c r="AY573" s="9"/>
      <c r="BB573" s="9"/>
      <c r="BE573" s="1"/>
      <c r="BF573" s="9"/>
      <c r="BH573" s="1"/>
      <c r="BM573" s="1"/>
      <c r="BN573" s="1"/>
    </row>
    <row r="574" spans="1:66">
      <c r="A574" s="1"/>
      <c r="B574" s="1"/>
      <c r="C574" s="1"/>
      <c r="D574" s="1"/>
      <c r="E574" s="1"/>
      <c r="F574" s="1"/>
      <c r="G574" s="1"/>
      <c r="H574" s="1"/>
      <c r="I574" s="9"/>
      <c r="L574" s="1"/>
      <c r="O574" s="9"/>
      <c r="Q574" s="1"/>
      <c r="R574" s="1"/>
      <c r="S574" s="1"/>
      <c r="T574" s="1"/>
      <c r="U574" s="1"/>
      <c r="V574" s="1"/>
      <c r="W574" s="9"/>
      <c r="Z574" s="9"/>
      <c r="AC574" s="9"/>
      <c r="AE574" s="1"/>
      <c r="AK574" s="9"/>
      <c r="AN574" s="9"/>
      <c r="AQ574" s="9"/>
      <c r="AS574" s="1"/>
      <c r="AY574" s="9"/>
      <c r="BB574" s="9"/>
      <c r="BE574" s="1"/>
      <c r="BF574" s="9"/>
      <c r="BH574" s="1"/>
      <c r="BM574" s="1"/>
      <c r="BN574" s="1"/>
    </row>
    <row r="575" spans="1:66">
      <c r="A575" s="1"/>
      <c r="B575" s="1"/>
      <c r="C575" s="1"/>
      <c r="D575" s="1"/>
      <c r="E575" s="1"/>
      <c r="F575" s="1"/>
      <c r="G575" s="1"/>
      <c r="H575" s="1"/>
      <c r="I575" s="9"/>
      <c r="L575" s="1"/>
      <c r="O575" s="9"/>
      <c r="Q575" s="1"/>
      <c r="R575" s="1"/>
      <c r="S575" s="1"/>
      <c r="T575" s="1"/>
      <c r="U575" s="1"/>
      <c r="V575" s="1"/>
      <c r="W575" s="9"/>
      <c r="Z575" s="9"/>
      <c r="AC575" s="9"/>
      <c r="AE575" s="1"/>
      <c r="AK575" s="9"/>
      <c r="AN575" s="9"/>
      <c r="AQ575" s="9"/>
      <c r="AS575" s="1"/>
      <c r="AY575" s="9"/>
      <c r="BB575" s="9"/>
      <c r="BE575" s="1"/>
      <c r="BF575" s="9"/>
      <c r="BH575" s="1"/>
      <c r="BM575" s="1"/>
      <c r="BN575" s="1"/>
    </row>
    <row r="576" spans="1:66">
      <c r="A576" s="1"/>
      <c r="B576" s="1"/>
      <c r="C576" s="1"/>
      <c r="D576" s="1"/>
      <c r="E576" s="1"/>
      <c r="F576" s="1"/>
      <c r="G576" s="1"/>
      <c r="H576" s="1"/>
      <c r="I576" s="9"/>
      <c r="L576" s="1"/>
      <c r="O576" s="9"/>
      <c r="Q576" s="1"/>
      <c r="R576" s="1"/>
      <c r="S576" s="1"/>
      <c r="T576" s="1"/>
      <c r="U576" s="1"/>
      <c r="V576" s="1"/>
      <c r="W576" s="9"/>
      <c r="Z576" s="9"/>
      <c r="AC576" s="9"/>
      <c r="AE576" s="1"/>
      <c r="AK576" s="9"/>
      <c r="AN576" s="9"/>
      <c r="AQ576" s="9"/>
      <c r="AS576" s="1"/>
      <c r="AY576" s="9"/>
      <c r="BB576" s="9"/>
      <c r="BE576" s="1"/>
      <c r="BF576" s="9"/>
      <c r="BH576" s="1"/>
      <c r="BM576" s="1"/>
      <c r="BN576" s="1"/>
    </row>
    <row r="577" spans="1:66">
      <c r="A577" s="1"/>
      <c r="B577" s="1"/>
      <c r="C577" s="1"/>
      <c r="D577" s="1"/>
      <c r="E577" s="1"/>
      <c r="F577" s="1"/>
      <c r="G577" s="1"/>
      <c r="H577" s="1"/>
      <c r="I577" s="9"/>
      <c r="L577" s="1"/>
      <c r="O577" s="9"/>
      <c r="Q577" s="1"/>
      <c r="R577" s="1"/>
      <c r="S577" s="1"/>
      <c r="T577" s="1"/>
      <c r="U577" s="1"/>
      <c r="V577" s="1"/>
      <c r="W577" s="9"/>
      <c r="Z577" s="9"/>
      <c r="AC577" s="9"/>
      <c r="AE577" s="1"/>
      <c r="AK577" s="9"/>
      <c r="AN577" s="9"/>
      <c r="AQ577" s="9"/>
      <c r="AS577" s="1"/>
      <c r="AY577" s="9"/>
      <c r="BB577" s="9"/>
      <c r="BE577" s="1"/>
      <c r="BF577" s="9"/>
      <c r="BH577" s="1"/>
      <c r="BM577" s="1"/>
      <c r="BN577" s="1"/>
    </row>
    <row r="578" spans="1:66">
      <c r="A578" s="1"/>
      <c r="B578" s="1"/>
      <c r="C578" s="1"/>
      <c r="D578" s="1"/>
      <c r="E578" s="1"/>
      <c r="F578" s="1"/>
      <c r="G578" s="1"/>
      <c r="H578" s="1"/>
      <c r="I578" s="9"/>
      <c r="L578" s="1"/>
      <c r="O578" s="9"/>
      <c r="Q578" s="1"/>
      <c r="R578" s="1"/>
      <c r="S578" s="1"/>
      <c r="T578" s="1"/>
      <c r="U578" s="1"/>
      <c r="V578" s="1"/>
      <c r="W578" s="9"/>
      <c r="Z578" s="9"/>
      <c r="AC578" s="9"/>
      <c r="AE578" s="1"/>
      <c r="AK578" s="9"/>
      <c r="AN578" s="9"/>
      <c r="AQ578" s="9"/>
      <c r="AS578" s="1"/>
      <c r="AY578" s="9"/>
      <c r="BB578" s="9"/>
      <c r="BE578" s="1"/>
      <c r="BF578" s="9"/>
      <c r="BH578" s="1"/>
      <c r="BM578" s="1"/>
      <c r="BN578" s="1"/>
    </row>
    <row r="579" spans="1:66">
      <c r="A579" s="1"/>
      <c r="B579" s="1"/>
      <c r="C579" s="1"/>
      <c r="D579" s="1"/>
      <c r="E579" s="1"/>
      <c r="F579" s="1"/>
      <c r="G579" s="1"/>
      <c r="H579" s="1"/>
      <c r="I579" s="9"/>
      <c r="L579" s="1"/>
      <c r="O579" s="9"/>
      <c r="Q579" s="1"/>
      <c r="R579" s="1"/>
      <c r="S579" s="1"/>
      <c r="T579" s="1"/>
      <c r="U579" s="1"/>
      <c r="V579" s="1"/>
      <c r="W579" s="9"/>
      <c r="Z579" s="9"/>
      <c r="AC579" s="9"/>
      <c r="AE579" s="1"/>
      <c r="AK579" s="9"/>
      <c r="AN579" s="9"/>
      <c r="AQ579" s="9"/>
      <c r="AS579" s="1"/>
      <c r="AY579" s="9"/>
      <c r="BB579" s="9"/>
      <c r="BE579" s="1"/>
      <c r="BF579" s="9"/>
      <c r="BH579" s="1"/>
      <c r="BM579" s="1"/>
      <c r="BN579" s="1"/>
    </row>
    <row r="580" spans="1:66">
      <c r="A580" s="1"/>
      <c r="B580" s="1"/>
      <c r="C580" s="1"/>
      <c r="D580" s="1"/>
      <c r="E580" s="1"/>
      <c r="F580" s="1"/>
      <c r="G580" s="1"/>
      <c r="H580" s="1"/>
      <c r="I580" s="9"/>
      <c r="L580" s="1"/>
      <c r="O580" s="9"/>
      <c r="Q580" s="1"/>
      <c r="R580" s="1"/>
      <c r="S580" s="1"/>
      <c r="T580" s="1"/>
      <c r="U580" s="1"/>
      <c r="V580" s="1"/>
      <c r="W580" s="9"/>
      <c r="Z580" s="9"/>
      <c r="AC580" s="9"/>
      <c r="AE580" s="1"/>
      <c r="AK580" s="9"/>
      <c r="AN580" s="9"/>
      <c r="AQ580" s="9"/>
      <c r="AS580" s="1"/>
      <c r="AY580" s="9"/>
      <c r="BB580" s="9"/>
      <c r="BE580" s="1"/>
      <c r="BF580" s="9"/>
      <c r="BH580" s="1"/>
      <c r="BM580" s="1"/>
      <c r="BN580" s="1"/>
    </row>
    <row r="581" spans="1:66">
      <c r="A581" s="1"/>
      <c r="B581" s="1"/>
      <c r="C581" s="1"/>
      <c r="D581" s="1"/>
      <c r="E581" s="1"/>
      <c r="F581" s="1"/>
      <c r="G581" s="1"/>
      <c r="H581" s="1"/>
      <c r="I581" s="9"/>
      <c r="L581" s="1"/>
      <c r="O581" s="9"/>
      <c r="Q581" s="1"/>
      <c r="R581" s="1"/>
      <c r="S581" s="1"/>
      <c r="T581" s="1"/>
      <c r="U581" s="1"/>
      <c r="V581" s="1"/>
      <c r="W581" s="9"/>
      <c r="Z581" s="9"/>
      <c r="AC581" s="9"/>
      <c r="AE581" s="1"/>
      <c r="AK581" s="9"/>
      <c r="AN581" s="9"/>
      <c r="AQ581" s="9"/>
      <c r="AS581" s="1"/>
      <c r="AY581" s="9"/>
      <c r="BB581" s="9"/>
      <c r="BE581" s="1"/>
      <c r="BF581" s="9"/>
      <c r="BH581" s="1"/>
      <c r="BM581" s="1"/>
      <c r="BN581" s="1"/>
    </row>
    <row r="582" spans="1:66">
      <c r="A582" s="1"/>
      <c r="B582" s="1"/>
      <c r="C582" s="1"/>
      <c r="D582" s="1"/>
      <c r="E582" s="1"/>
      <c r="F582" s="1"/>
      <c r="G582" s="1"/>
      <c r="H582" s="1"/>
      <c r="I582" s="9"/>
      <c r="L582" s="1"/>
      <c r="O582" s="9"/>
      <c r="Q582" s="1"/>
      <c r="R582" s="1"/>
      <c r="S582" s="1"/>
      <c r="T582" s="1"/>
      <c r="U582" s="1"/>
      <c r="V582" s="1"/>
      <c r="W582" s="9"/>
      <c r="Z582" s="9"/>
      <c r="AC582" s="9"/>
      <c r="AE582" s="1"/>
      <c r="AK582" s="9"/>
      <c r="AN582" s="9"/>
      <c r="AQ582" s="9"/>
      <c r="AS582" s="1"/>
      <c r="AY582" s="9"/>
      <c r="BB582" s="9"/>
      <c r="BE582" s="1"/>
      <c r="BF582" s="9"/>
      <c r="BH582" s="1"/>
      <c r="BM582" s="1"/>
      <c r="BN582" s="1"/>
    </row>
    <row r="583" spans="1:66">
      <c r="A583" s="1"/>
      <c r="B583" s="1"/>
      <c r="C583" s="1"/>
      <c r="D583" s="1"/>
      <c r="E583" s="1"/>
      <c r="F583" s="1"/>
      <c r="G583" s="1"/>
      <c r="H583" s="1"/>
      <c r="I583" s="9"/>
      <c r="L583" s="1"/>
      <c r="O583" s="9"/>
      <c r="Q583" s="1"/>
      <c r="R583" s="1"/>
      <c r="S583" s="1"/>
      <c r="T583" s="1"/>
      <c r="U583" s="1"/>
      <c r="V583" s="1"/>
      <c r="W583" s="9"/>
      <c r="Z583" s="9"/>
      <c r="AC583" s="9"/>
      <c r="AE583" s="1"/>
      <c r="AK583" s="9"/>
      <c r="AN583" s="9"/>
      <c r="AQ583" s="9"/>
      <c r="AS583" s="1"/>
      <c r="AY583" s="9"/>
      <c r="BB583" s="9"/>
      <c r="BE583" s="1"/>
      <c r="BF583" s="9"/>
      <c r="BH583" s="1"/>
      <c r="BM583" s="1"/>
      <c r="BN583" s="1"/>
    </row>
    <row r="584" spans="1:66">
      <c r="A584" s="1"/>
      <c r="B584" s="1"/>
      <c r="C584" s="1"/>
      <c r="D584" s="1"/>
      <c r="E584" s="1"/>
      <c r="F584" s="1"/>
      <c r="G584" s="1"/>
      <c r="H584" s="1"/>
      <c r="I584" s="9"/>
      <c r="L584" s="1"/>
      <c r="O584" s="9"/>
      <c r="Q584" s="1"/>
      <c r="R584" s="1"/>
      <c r="S584" s="1"/>
      <c r="T584" s="1"/>
      <c r="U584" s="1"/>
      <c r="V584" s="1"/>
      <c r="W584" s="9"/>
      <c r="Z584" s="9"/>
      <c r="AC584" s="9"/>
      <c r="AE584" s="1"/>
      <c r="AK584" s="9"/>
      <c r="AN584" s="9"/>
      <c r="AQ584" s="9"/>
      <c r="AS584" s="1"/>
      <c r="AY584" s="9"/>
      <c r="BB584" s="9"/>
      <c r="BE584" s="1"/>
      <c r="BF584" s="9"/>
      <c r="BH584" s="1"/>
      <c r="BM584" s="1"/>
      <c r="BN584" s="1"/>
    </row>
    <row r="585" spans="1:66">
      <c r="A585" s="1"/>
      <c r="B585" s="1"/>
      <c r="C585" s="1"/>
      <c r="D585" s="1"/>
      <c r="E585" s="1"/>
      <c r="F585" s="1"/>
      <c r="G585" s="1"/>
      <c r="H585" s="1"/>
      <c r="I585" s="9"/>
      <c r="L585" s="1"/>
      <c r="O585" s="9"/>
      <c r="Q585" s="1"/>
      <c r="R585" s="1"/>
      <c r="S585" s="1"/>
      <c r="T585" s="1"/>
      <c r="U585" s="1"/>
      <c r="V585" s="1"/>
      <c r="W585" s="9"/>
      <c r="Z585" s="9"/>
      <c r="AC585" s="9"/>
      <c r="AE585" s="1"/>
      <c r="AK585" s="9"/>
      <c r="AN585" s="9"/>
      <c r="AQ585" s="9"/>
      <c r="AS585" s="1"/>
      <c r="AY585" s="9"/>
      <c r="BB585" s="9"/>
      <c r="BE585" s="1"/>
      <c r="BF585" s="9"/>
      <c r="BH585" s="1"/>
      <c r="BM585" s="1"/>
      <c r="BN585" s="1"/>
    </row>
    <row r="586" spans="1:66">
      <c r="A586" s="1"/>
      <c r="B586" s="1"/>
      <c r="C586" s="1"/>
      <c r="D586" s="1"/>
      <c r="E586" s="1"/>
      <c r="F586" s="1"/>
      <c r="G586" s="1"/>
      <c r="H586" s="1"/>
      <c r="I586" s="9"/>
      <c r="L586" s="1"/>
      <c r="O586" s="9"/>
      <c r="Q586" s="1"/>
      <c r="R586" s="1"/>
      <c r="S586" s="1"/>
      <c r="T586" s="1"/>
      <c r="U586" s="1"/>
      <c r="V586" s="1"/>
      <c r="W586" s="9"/>
      <c r="Z586" s="9"/>
      <c r="AC586" s="9"/>
      <c r="AE586" s="1"/>
      <c r="AK586" s="9"/>
      <c r="AN586" s="9"/>
      <c r="AQ586" s="9"/>
      <c r="AS586" s="1"/>
      <c r="AY586" s="9"/>
      <c r="BB586" s="9"/>
      <c r="BE586" s="1"/>
      <c r="BF586" s="9"/>
      <c r="BH586" s="1"/>
      <c r="BM586" s="1"/>
      <c r="BN586" s="1"/>
    </row>
    <row r="587" spans="1:66">
      <c r="A587" s="1"/>
      <c r="B587" s="1"/>
      <c r="C587" s="1"/>
      <c r="D587" s="1"/>
      <c r="E587" s="1"/>
      <c r="F587" s="1"/>
      <c r="G587" s="1"/>
      <c r="H587" s="1"/>
      <c r="I587" s="9"/>
      <c r="L587" s="1"/>
      <c r="O587" s="9"/>
      <c r="Q587" s="1"/>
      <c r="R587" s="1"/>
      <c r="S587" s="1"/>
      <c r="T587" s="1"/>
      <c r="U587" s="1"/>
      <c r="V587" s="1"/>
      <c r="W587" s="9"/>
      <c r="Z587" s="9"/>
      <c r="AC587" s="9"/>
      <c r="AE587" s="1"/>
      <c r="AK587" s="9"/>
      <c r="AN587" s="9"/>
      <c r="AQ587" s="9"/>
      <c r="AS587" s="1"/>
      <c r="AY587" s="9"/>
      <c r="BB587" s="9"/>
      <c r="BE587" s="1"/>
      <c r="BF587" s="9"/>
      <c r="BH587" s="1"/>
      <c r="BM587" s="1"/>
      <c r="BN587" s="1"/>
    </row>
    <row r="588" spans="1:66">
      <c r="A588" s="1"/>
      <c r="B588" s="1"/>
      <c r="C588" s="1"/>
      <c r="D588" s="1"/>
      <c r="E588" s="1"/>
      <c r="F588" s="1"/>
      <c r="G588" s="1"/>
      <c r="H588" s="1"/>
      <c r="I588" s="9"/>
      <c r="L588" s="1"/>
      <c r="O588" s="9"/>
      <c r="Q588" s="1"/>
      <c r="R588" s="1"/>
      <c r="S588" s="1"/>
      <c r="T588" s="1"/>
      <c r="U588" s="1"/>
      <c r="V588" s="1"/>
      <c r="W588" s="9"/>
      <c r="Z588" s="9"/>
      <c r="AC588" s="9"/>
      <c r="AE588" s="1"/>
      <c r="AK588" s="9"/>
      <c r="AN588" s="9"/>
      <c r="AQ588" s="9"/>
      <c r="AS588" s="1"/>
      <c r="AY588" s="9"/>
      <c r="BB588" s="9"/>
      <c r="BE588" s="1"/>
      <c r="BF588" s="9"/>
      <c r="BH588" s="1"/>
      <c r="BM588" s="1"/>
      <c r="BN588" s="1"/>
    </row>
    <row r="589" spans="1:66">
      <c r="A589" s="1"/>
      <c r="B589" s="1"/>
      <c r="C589" s="1"/>
      <c r="D589" s="1"/>
      <c r="E589" s="1"/>
      <c r="F589" s="1"/>
      <c r="G589" s="1"/>
      <c r="H589" s="1"/>
      <c r="I589" s="9"/>
      <c r="L589" s="1"/>
      <c r="O589" s="9"/>
      <c r="Q589" s="1"/>
      <c r="R589" s="1"/>
      <c r="S589" s="1"/>
      <c r="T589" s="1"/>
      <c r="U589" s="1"/>
      <c r="V589" s="1"/>
      <c r="W589" s="9"/>
      <c r="Z589" s="9"/>
      <c r="AC589" s="9"/>
      <c r="AE589" s="1"/>
      <c r="AK589" s="9"/>
      <c r="AN589" s="9"/>
      <c r="AQ589" s="9"/>
      <c r="AS589" s="1"/>
      <c r="AY589" s="9"/>
      <c r="BB589" s="9"/>
      <c r="BE589" s="1"/>
      <c r="BF589" s="9"/>
      <c r="BH589" s="1"/>
      <c r="BM589" s="1"/>
      <c r="BN589" s="1"/>
    </row>
    <row r="590" spans="1:66">
      <c r="A590" s="1"/>
      <c r="B590" s="1"/>
      <c r="C590" s="1"/>
      <c r="D590" s="1"/>
      <c r="E590" s="1"/>
      <c r="F590" s="1"/>
      <c r="G590" s="1"/>
      <c r="H590" s="1"/>
      <c r="I590" s="9"/>
      <c r="L590" s="1"/>
      <c r="O590" s="9"/>
      <c r="Q590" s="1"/>
      <c r="R590" s="1"/>
      <c r="S590" s="1"/>
      <c r="T590" s="1"/>
      <c r="U590" s="1"/>
      <c r="V590" s="1"/>
      <c r="W590" s="9"/>
      <c r="Z590" s="9"/>
      <c r="AC590" s="9"/>
      <c r="AE590" s="1"/>
      <c r="AK590" s="9"/>
      <c r="AN590" s="9"/>
      <c r="AQ590" s="9"/>
      <c r="AS590" s="1"/>
      <c r="AY590" s="9"/>
      <c r="BB590" s="9"/>
      <c r="BE590" s="1"/>
      <c r="BF590" s="9"/>
      <c r="BH590" s="1"/>
      <c r="BM590" s="1"/>
      <c r="BN590" s="1"/>
    </row>
    <row r="591" spans="1:66">
      <c r="A591" s="1"/>
      <c r="B591" s="1"/>
      <c r="C591" s="1"/>
      <c r="D591" s="1"/>
      <c r="E591" s="1"/>
      <c r="F591" s="1"/>
      <c r="G591" s="1"/>
      <c r="H591" s="1"/>
      <c r="I591" s="9"/>
      <c r="L591" s="1"/>
      <c r="O591" s="9"/>
      <c r="Q591" s="1"/>
      <c r="R591" s="1"/>
      <c r="S591" s="1"/>
      <c r="T591" s="1"/>
      <c r="U591" s="1"/>
      <c r="V591" s="1"/>
      <c r="W591" s="9"/>
      <c r="Z591" s="9"/>
      <c r="AC591" s="9"/>
      <c r="AE591" s="1"/>
      <c r="AK591" s="9"/>
      <c r="AN591" s="9"/>
      <c r="AQ591" s="9"/>
      <c r="AS591" s="1"/>
      <c r="AY591" s="9"/>
      <c r="BB591" s="9"/>
      <c r="BE591" s="1"/>
      <c r="BF591" s="9"/>
      <c r="BH591" s="1"/>
      <c r="BM591" s="1"/>
      <c r="BN591" s="1"/>
    </row>
    <row r="592" spans="1:66">
      <c r="A592" s="1"/>
      <c r="B592" s="1"/>
      <c r="C592" s="1"/>
      <c r="D592" s="1"/>
      <c r="E592" s="1"/>
      <c r="F592" s="1"/>
      <c r="G592" s="1"/>
      <c r="H592" s="1"/>
      <c r="I592" s="9"/>
      <c r="L592" s="1"/>
      <c r="O592" s="9"/>
      <c r="Q592" s="1"/>
      <c r="R592" s="1"/>
      <c r="S592" s="1"/>
      <c r="T592" s="1"/>
      <c r="U592" s="1"/>
      <c r="V592" s="1"/>
      <c r="W592" s="9"/>
      <c r="Z592" s="9"/>
      <c r="AC592" s="9"/>
      <c r="AE592" s="1"/>
      <c r="AK592" s="9"/>
      <c r="AN592" s="9"/>
      <c r="AQ592" s="9"/>
      <c r="AS592" s="1"/>
      <c r="AY592" s="9"/>
      <c r="BB592" s="9"/>
      <c r="BE592" s="1"/>
      <c r="BF592" s="9"/>
      <c r="BH592" s="1"/>
      <c r="BM592" s="1"/>
      <c r="BN592" s="1"/>
    </row>
    <row r="593" spans="1:66">
      <c r="A593" s="1"/>
      <c r="B593" s="1"/>
      <c r="C593" s="1"/>
      <c r="D593" s="1"/>
      <c r="E593" s="1"/>
      <c r="F593" s="1"/>
      <c r="G593" s="1"/>
      <c r="H593" s="1"/>
      <c r="I593" s="9"/>
      <c r="L593" s="1"/>
      <c r="O593" s="9"/>
      <c r="Q593" s="1"/>
      <c r="R593" s="1"/>
      <c r="S593" s="1"/>
      <c r="T593" s="1"/>
      <c r="U593" s="1"/>
      <c r="V593" s="1"/>
      <c r="W593" s="9"/>
      <c r="Z593" s="9"/>
      <c r="AC593" s="9"/>
      <c r="AE593" s="1"/>
      <c r="AK593" s="9"/>
      <c r="AN593" s="9"/>
      <c r="AQ593" s="9"/>
      <c r="AS593" s="1"/>
      <c r="AY593" s="9"/>
      <c r="BB593" s="9"/>
      <c r="BE593" s="1"/>
      <c r="BF593" s="9"/>
      <c r="BH593" s="1"/>
      <c r="BM593" s="1"/>
      <c r="BN593" s="1"/>
    </row>
    <row r="594" spans="1:66">
      <c r="A594" s="1"/>
      <c r="B594" s="1"/>
      <c r="C594" s="1"/>
      <c r="D594" s="1"/>
      <c r="E594" s="1"/>
      <c r="F594" s="1"/>
      <c r="G594" s="1"/>
      <c r="H594" s="1"/>
      <c r="I594" s="9"/>
      <c r="L594" s="1"/>
      <c r="O594" s="9"/>
      <c r="Q594" s="1"/>
      <c r="R594" s="1"/>
      <c r="S594" s="1"/>
      <c r="T594" s="1"/>
      <c r="U594" s="1"/>
      <c r="V594" s="1"/>
      <c r="W594" s="9"/>
      <c r="Z594" s="9"/>
      <c r="AC594" s="9"/>
      <c r="AE594" s="1"/>
      <c r="AK594" s="9"/>
      <c r="AN594" s="9"/>
      <c r="AQ594" s="9"/>
      <c r="AS594" s="1"/>
      <c r="AY594" s="9"/>
      <c r="BB594" s="9"/>
      <c r="BE594" s="1"/>
      <c r="BF594" s="9"/>
      <c r="BH594" s="1"/>
      <c r="BM594" s="1"/>
      <c r="BN594" s="1"/>
    </row>
    <row r="595" spans="1:66">
      <c r="A595" s="1"/>
      <c r="B595" s="1"/>
      <c r="C595" s="1"/>
      <c r="D595" s="1"/>
      <c r="E595" s="1"/>
      <c r="F595" s="1"/>
      <c r="G595" s="1"/>
      <c r="H595" s="1"/>
      <c r="I595" s="9"/>
      <c r="L595" s="1"/>
      <c r="O595" s="9"/>
      <c r="Q595" s="1"/>
      <c r="R595" s="1"/>
      <c r="S595" s="1"/>
      <c r="T595" s="1"/>
      <c r="U595" s="1"/>
      <c r="V595" s="1"/>
      <c r="W595" s="9"/>
      <c r="Z595" s="9"/>
      <c r="AC595" s="9"/>
      <c r="AE595" s="1"/>
      <c r="AK595" s="9"/>
      <c r="AN595" s="9"/>
      <c r="AQ595" s="9"/>
      <c r="AS595" s="1"/>
      <c r="AY595" s="9"/>
      <c r="BB595" s="9"/>
      <c r="BE595" s="1"/>
      <c r="BF595" s="9"/>
      <c r="BH595" s="1"/>
      <c r="BM595" s="1"/>
      <c r="BN595" s="1"/>
    </row>
    <row r="596" spans="1:66">
      <c r="A596" s="1"/>
      <c r="B596" s="1"/>
      <c r="C596" s="1"/>
      <c r="D596" s="1"/>
      <c r="E596" s="1"/>
      <c r="F596" s="1"/>
      <c r="G596" s="1"/>
      <c r="H596" s="1"/>
      <c r="I596" s="9"/>
      <c r="L596" s="1"/>
      <c r="O596" s="9"/>
      <c r="Q596" s="1"/>
      <c r="R596" s="1"/>
      <c r="S596" s="1"/>
      <c r="T596" s="1"/>
      <c r="U596" s="1"/>
      <c r="V596" s="1"/>
      <c r="W596" s="9"/>
      <c r="Z596" s="9"/>
      <c r="AC596" s="9"/>
      <c r="AE596" s="1"/>
      <c r="AK596" s="9"/>
      <c r="AN596" s="9"/>
      <c r="AQ596" s="9"/>
      <c r="AS596" s="1"/>
      <c r="AY596" s="9"/>
      <c r="BB596" s="9"/>
      <c r="BE596" s="1"/>
      <c r="BF596" s="9"/>
      <c r="BH596" s="1"/>
      <c r="BM596" s="1"/>
      <c r="BN596" s="1"/>
    </row>
    <row r="597" spans="1:66">
      <c r="A597" s="1"/>
      <c r="B597" s="1"/>
      <c r="C597" s="1"/>
      <c r="D597" s="1"/>
      <c r="E597" s="1"/>
      <c r="F597" s="1"/>
      <c r="G597" s="1"/>
      <c r="H597" s="1"/>
      <c r="I597" s="9"/>
      <c r="L597" s="1"/>
      <c r="O597" s="9"/>
      <c r="Q597" s="1"/>
      <c r="R597" s="1"/>
      <c r="S597" s="1"/>
      <c r="T597" s="1"/>
      <c r="U597" s="1"/>
      <c r="V597" s="1"/>
      <c r="W597" s="9"/>
      <c r="Z597" s="9"/>
      <c r="AC597" s="9"/>
      <c r="AE597" s="1"/>
      <c r="AK597" s="9"/>
      <c r="AN597" s="9"/>
      <c r="AQ597" s="9"/>
      <c r="AS597" s="1"/>
      <c r="AY597" s="9"/>
      <c r="BB597" s="9"/>
      <c r="BE597" s="1"/>
      <c r="BF597" s="9"/>
      <c r="BH597" s="1"/>
      <c r="BM597" s="1"/>
      <c r="BN597" s="1"/>
    </row>
    <row r="598" spans="1:66">
      <c r="A598" s="1"/>
      <c r="B598" s="1"/>
      <c r="C598" s="1"/>
      <c r="D598" s="1"/>
      <c r="E598" s="1"/>
      <c r="F598" s="1"/>
      <c r="G598" s="1"/>
      <c r="H598" s="1"/>
      <c r="I598" s="9"/>
      <c r="L598" s="1"/>
      <c r="O598" s="9"/>
      <c r="Q598" s="1"/>
      <c r="R598" s="1"/>
      <c r="S598" s="1"/>
      <c r="T598" s="1"/>
      <c r="U598" s="1"/>
      <c r="V598" s="1"/>
      <c r="W598" s="9"/>
      <c r="Z598" s="9"/>
      <c r="AC598" s="9"/>
      <c r="AE598" s="1"/>
      <c r="AK598" s="9"/>
      <c r="AN598" s="9"/>
      <c r="AQ598" s="9"/>
      <c r="AS598" s="1"/>
      <c r="AY598" s="9"/>
      <c r="BB598" s="9"/>
      <c r="BE598" s="1"/>
      <c r="BF598" s="9"/>
      <c r="BH598" s="1"/>
      <c r="BM598" s="1"/>
      <c r="BN598" s="1"/>
    </row>
    <row r="599" spans="1:66">
      <c r="A599" s="1"/>
      <c r="B599" s="1"/>
      <c r="C599" s="1"/>
      <c r="D599" s="1"/>
      <c r="E599" s="1"/>
      <c r="F599" s="1"/>
      <c r="G599" s="1"/>
      <c r="H599" s="1"/>
      <c r="I599" s="9"/>
      <c r="L599" s="1"/>
      <c r="O599" s="9"/>
      <c r="Q599" s="1"/>
      <c r="R599" s="1"/>
      <c r="S599" s="1"/>
      <c r="T599" s="1"/>
      <c r="U599" s="1"/>
      <c r="V599" s="1"/>
      <c r="W599" s="9"/>
      <c r="Z599" s="9"/>
      <c r="AC599" s="9"/>
      <c r="AE599" s="1"/>
      <c r="AK599" s="9"/>
      <c r="AN599" s="9"/>
      <c r="AQ599" s="9"/>
      <c r="AS599" s="1"/>
      <c r="AY599" s="9"/>
      <c r="BB599" s="9"/>
      <c r="BE599" s="1"/>
      <c r="BF599" s="9"/>
      <c r="BH599" s="1"/>
      <c r="BM599" s="1"/>
      <c r="BN599" s="1"/>
    </row>
    <row r="600" spans="1:66">
      <c r="A600" s="1"/>
      <c r="B600" s="1"/>
      <c r="C600" s="1"/>
      <c r="D600" s="1"/>
      <c r="E600" s="1"/>
      <c r="F600" s="1"/>
      <c r="G600" s="1"/>
      <c r="H600" s="1"/>
      <c r="I600" s="9"/>
      <c r="L600" s="1"/>
      <c r="O600" s="9"/>
      <c r="Q600" s="1"/>
      <c r="R600" s="1"/>
      <c r="S600" s="1"/>
      <c r="T600" s="1"/>
      <c r="U600" s="1"/>
      <c r="V600" s="1"/>
      <c r="W600" s="9"/>
      <c r="Z600" s="9"/>
      <c r="AC600" s="9"/>
      <c r="AE600" s="1"/>
      <c r="AK600" s="9"/>
      <c r="AN600" s="9"/>
      <c r="AQ600" s="9"/>
      <c r="AS600" s="1"/>
      <c r="AY600" s="9"/>
      <c r="BB600" s="9"/>
      <c r="BE600" s="1"/>
      <c r="BF600" s="9"/>
      <c r="BH600" s="1"/>
      <c r="BM600" s="1"/>
      <c r="BN600" s="1"/>
    </row>
    <row r="601" spans="1:66">
      <c r="A601" s="1"/>
      <c r="B601" s="1"/>
      <c r="C601" s="1"/>
      <c r="D601" s="1"/>
      <c r="E601" s="1"/>
      <c r="F601" s="1"/>
      <c r="G601" s="1"/>
      <c r="H601" s="1"/>
      <c r="I601" s="9"/>
      <c r="L601" s="1"/>
      <c r="O601" s="9"/>
      <c r="Q601" s="1"/>
      <c r="R601" s="1"/>
      <c r="S601" s="1"/>
      <c r="T601" s="1"/>
      <c r="U601" s="1"/>
      <c r="V601" s="1"/>
      <c r="W601" s="9"/>
      <c r="Z601" s="9"/>
      <c r="AC601" s="9"/>
      <c r="AE601" s="1"/>
      <c r="AK601" s="9"/>
      <c r="AN601" s="9"/>
      <c r="AQ601" s="9"/>
      <c r="AS601" s="1"/>
      <c r="AY601" s="9"/>
      <c r="BB601" s="9"/>
      <c r="BE601" s="1"/>
      <c r="BF601" s="9"/>
      <c r="BH601" s="1"/>
      <c r="BM601" s="1"/>
      <c r="BN601" s="1"/>
    </row>
    <row r="602" spans="1:66">
      <c r="A602" s="1"/>
      <c r="B602" s="1"/>
      <c r="C602" s="1"/>
      <c r="D602" s="1"/>
      <c r="E602" s="1"/>
      <c r="F602" s="1"/>
      <c r="G602" s="1"/>
      <c r="H602" s="1"/>
      <c r="I602" s="9"/>
      <c r="L602" s="1"/>
      <c r="O602" s="9"/>
      <c r="Q602" s="1"/>
      <c r="R602" s="1"/>
      <c r="S602" s="1"/>
      <c r="T602" s="1"/>
      <c r="U602" s="1"/>
      <c r="V602" s="1"/>
      <c r="W602" s="9"/>
      <c r="Z602" s="9"/>
      <c r="AC602" s="9"/>
      <c r="AE602" s="1"/>
      <c r="AK602" s="9"/>
      <c r="AN602" s="9"/>
      <c r="AQ602" s="9"/>
      <c r="AS602" s="1"/>
      <c r="AY602" s="9"/>
      <c r="BB602" s="9"/>
      <c r="BE602" s="1"/>
      <c r="BF602" s="9"/>
      <c r="BH602" s="1"/>
      <c r="BM602" s="1"/>
      <c r="BN602" s="1"/>
    </row>
    <row r="603" spans="1:66">
      <c r="A603" s="1"/>
      <c r="B603" s="1"/>
      <c r="C603" s="1"/>
      <c r="D603" s="1"/>
      <c r="E603" s="1"/>
      <c r="F603" s="1"/>
      <c r="G603" s="1"/>
      <c r="H603" s="1"/>
      <c r="I603" s="9"/>
      <c r="L603" s="1"/>
      <c r="O603" s="9"/>
      <c r="Q603" s="1"/>
      <c r="R603" s="1"/>
      <c r="S603" s="1"/>
      <c r="T603" s="1"/>
      <c r="U603" s="1"/>
      <c r="V603" s="1"/>
      <c r="W603" s="9"/>
      <c r="Z603" s="9"/>
      <c r="AC603" s="9"/>
      <c r="AE603" s="1"/>
      <c r="AK603" s="9"/>
      <c r="AN603" s="9"/>
      <c r="AQ603" s="9"/>
      <c r="AS603" s="1"/>
      <c r="AY603" s="9"/>
      <c r="BB603" s="9"/>
      <c r="BE603" s="1"/>
      <c r="BF603" s="9"/>
      <c r="BH603" s="1"/>
      <c r="BM603" s="1"/>
      <c r="BN603" s="1"/>
    </row>
    <row r="604" spans="1:66">
      <c r="A604" s="1"/>
      <c r="B604" s="1"/>
      <c r="C604" s="1"/>
      <c r="D604" s="1"/>
      <c r="E604" s="1"/>
      <c r="F604" s="1"/>
      <c r="G604" s="1"/>
      <c r="H604" s="1"/>
      <c r="I604" s="9"/>
      <c r="L604" s="1"/>
      <c r="O604" s="9"/>
      <c r="Q604" s="1"/>
      <c r="R604" s="1"/>
      <c r="S604" s="1"/>
      <c r="T604" s="1"/>
      <c r="U604" s="1"/>
      <c r="V604" s="1"/>
      <c r="W604" s="9"/>
      <c r="Z604" s="9"/>
      <c r="AC604" s="9"/>
      <c r="AE604" s="1"/>
      <c r="AK604" s="9"/>
      <c r="AN604" s="9"/>
      <c r="AQ604" s="9"/>
      <c r="AS604" s="1"/>
      <c r="AY604" s="9"/>
      <c r="BB604" s="9"/>
      <c r="BE604" s="1"/>
      <c r="BF604" s="9"/>
      <c r="BH604" s="1"/>
      <c r="BM604" s="1"/>
      <c r="BN604" s="1"/>
    </row>
    <row r="605" spans="1:66">
      <c r="A605" s="1"/>
      <c r="B605" s="1"/>
      <c r="C605" s="1"/>
      <c r="D605" s="1"/>
      <c r="E605" s="1"/>
      <c r="F605" s="1"/>
      <c r="G605" s="1"/>
      <c r="H605" s="1"/>
      <c r="I605" s="9"/>
      <c r="L605" s="1"/>
      <c r="O605" s="9"/>
      <c r="Q605" s="1"/>
      <c r="R605" s="1"/>
      <c r="S605" s="1"/>
      <c r="T605" s="1"/>
      <c r="U605" s="1"/>
      <c r="V605" s="1"/>
      <c r="W605" s="9"/>
      <c r="Z605" s="9"/>
      <c r="AC605" s="9"/>
      <c r="AE605" s="1"/>
      <c r="AK605" s="9"/>
      <c r="AN605" s="9"/>
      <c r="AQ605" s="9"/>
      <c r="AS605" s="1"/>
      <c r="AY605" s="9"/>
      <c r="BB605" s="9"/>
      <c r="BE605" s="1"/>
      <c r="BF605" s="9"/>
      <c r="BH605" s="1"/>
      <c r="BM605" s="1"/>
      <c r="BN605" s="1"/>
    </row>
    <row r="606" spans="1:66">
      <c r="A606" s="1"/>
      <c r="B606" s="1"/>
      <c r="C606" s="1"/>
      <c r="D606" s="1"/>
      <c r="E606" s="1"/>
      <c r="F606" s="1"/>
      <c r="G606" s="1"/>
      <c r="H606" s="1"/>
      <c r="I606" s="9"/>
      <c r="L606" s="1"/>
      <c r="O606" s="9"/>
      <c r="Q606" s="1"/>
      <c r="R606" s="1"/>
      <c r="S606" s="1"/>
      <c r="T606" s="1"/>
      <c r="U606" s="1"/>
      <c r="V606" s="1"/>
      <c r="W606" s="9"/>
      <c r="Z606" s="9"/>
      <c r="AC606" s="9"/>
      <c r="AE606" s="1"/>
      <c r="AK606" s="9"/>
      <c r="AN606" s="9"/>
      <c r="AQ606" s="9"/>
      <c r="AS606" s="1"/>
      <c r="AY606" s="9"/>
      <c r="BB606" s="9"/>
      <c r="BE606" s="1"/>
      <c r="BF606" s="9"/>
      <c r="BH606" s="1"/>
      <c r="BM606" s="1"/>
      <c r="BN606" s="1"/>
    </row>
    <row r="607" spans="1:66">
      <c r="A607" s="1"/>
      <c r="B607" s="1"/>
      <c r="C607" s="1"/>
      <c r="D607" s="1"/>
      <c r="E607" s="1"/>
      <c r="F607" s="1"/>
      <c r="G607" s="1"/>
      <c r="H607" s="1"/>
      <c r="I607" s="9"/>
      <c r="L607" s="1"/>
      <c r="O607" s="9"/>
      <c r="Q607" s="1"/>
      <c r="R607" s="1"/>
      <c r="S607" s="1"/>
      <c r="T607" s="1"/>
      <c r="U607" s="1"/>
      <c r="V607" s="1"/>
      <c r="W607" s="9"/>
      <c r="Z607" s="9"/>
      <c r="AC607" s="9"/>
      <c r="AE607" s="1"/>
      <c r="AK607" s="9"/>
      <c r="AN607" s="9"/>
      <c r="AQ607" s="9"/>
      <c r="AS607" s="1"/>
      <c r="AY607" s="9"/>
      <c r="BB607" s="9"/>
      <c r="BE607" s="1"/>
      <c r="BF607" s="9"/>
      <c r="BH607" s="1"/>
      <c r="BM607" s="1"/>
      <c r="BN607" s="1"/>
    </row>
    <row r="608" spans="1:66">
      <c r="A608" s="1"/>
      <c r="B608" s="1"/>
      <c r="C608" s="1"/>
      <c r="D608" s="1"/>
      <c r="E608" s="1"/>
      <c r="F608" s="1"/>
      <c r="G608" s="1"/>
      <c r="H608" s="1"/>
      <c r="I608" s="9"/>
      <c r="L608" s="1"/>
      <c r="O608" s="9"/>
      <c r="Q608" s="1"/>
      <c r="R608" s="1"/>
      <c r="S608" s="1"/>
      <c r="T608" s="1"/>
      <c r="U608" s="1"/>
      <c r="V608" s="1"/>
      <c r="W608" s="9"/>
      <c r="Z608" s="9"/>
      <c r="AC608" s="9"/>
      <c r="AE608" s="1"/>
      <c r="AK608" s="9"/>
      <c r="AN608" s="9"/>
      <c r="AQ608" s="9"/>
      <c r="AS608" s="1"/>
      <c r="AY608" s="9"/>
      <c r="BB608" s="9"/>
      <c r="BE608" s="1"/>
      <c r="BF608" s="9"/>
      <c r="BH608" s="1"/>
      <c r="BM608" s="1"/>
      <c r="BN608" s="1"/>
    </row>
    <row r="609" spans="1:66">
      <c r="A609" s="1"/>
      <c r="B609" s="1"/>
      <c r="C609" s="1"/>
      <c r="D609" s="1"/>
      <c r="E609" s="1"/>
      <c r="F609" s="1"/>
      <c r="G609" s="1"/>
      <c r="H609" s="1"/>
      <c r="I609" s="9"/>
      <c r="L609" s="1"/>
      <c r="O609" s="9"/>
      <c r="Q609" s="1"/>
      <c r="R609" s="1"/>
      <c r="S609" s="1"/>
      <c r="T609" s="1"/>
      <c r="U609" s="1"/>
      <c r="V609" s="1"/>
      <c r="W609" s="9"/>
      <c r="Z609" s="9"/>
      <c r="AC609" s="9"/>
      <c r="AE609" s="1"/>
      <c r="AK609" s="9"/>
      <c r="AN609" s="9"/>
      <c r="AQ609" s="9"/>
      <c r="AS609" s="1"/>
      <c r="AY609" s="9"/>
      <c r="BB609" s="9"/>
      <c r="BE609" s="1"/>
      <c r="BF609" s="9"/>
      <c r="BH609" s="1"/>
      <c r="BM609" s="1"/>
      <c r="BN609" s="1"/>
    </row>
    <row r="610" spans="1:66">
      <c r="A610" s="1"/>
      <c r="B610" s="1"/>
      <c r="C610" s="1"/>
      <c r="D610" s="1"/>
      <c r="E610" s="1"/>
      <c r="F610" s="1"/>
      <c r="G610" s="1"/>
      <c r="H610" s="1"/>
      <c r="I610" s="9"/>
      <c r="L610" s="1"/>
      <c r="O610" s="9"/>
      <c r="Q610" s="1"/>
      <c r="R610" s="1"/>
      <c r="S610" s="1"/>
      <c r="T610" s="1"/>
      <c r="U610" s="1"/>
      <c r="V610" s="1"/>
      <c r="W610" s="9"/>
      <c r="Z610" s="9"/>
      <c r="AC610" s="9"/>
      <c r="AE610" s="1"/>
      <c r="AK610" s="9"/>
      <c r="AN610" s="9"/>
      <c r="AQ610" s="9"/>
      <c r="AS610" s="1"/>
      <c r="AY610" s="9"/>
      <c r="BB610" s="9"/>
      <c r="BE610" s="1"/>
      <c r="BF610" s="9"/>
      <c r="BH610" s="1"/>
      <c r="BM610" s="1"/>
      <c r="BN610" s="1"/>
    </row>
    <row r="611" spans="1:66">
      <c r="A611" s="1"/>
      <c r="B611" s="1"/>
      <c r="C611" s="1"/>
      <c r="D611" s="1"/>
      <c r="E611" s="1"/>
      <c r="F611" s="1"/>
      <c r="G611" s="1"/>
      <c r="H611" s="1"/>
      <c r="I611" s="9"/>
      <c r="L611" s="1"/>
      <c r="O611" s="9"/>
      <c r="Q611" s="1"/>
      <c r="R611" s="1"/>
      <c r="S611" s="1"/>
      <c r="T611" s="1"/>
      <c r="U611" s="1"/>
      <c r="V611" s="1"/>
      <c r="W611" s="9"/>
      <c r="Z611" s="9"/>
      <c r="AC611" s="9"/>
      <c r="AE611" s="1"/>
      <c r="AK611" s="9"/>
      <c r="AN611" s="9"/>
      <c r="AQ611" s="9"/>
      <c r="AS611" s="1"/>
      <c r="AY611" s="9"/>
      <c r="BB611" s="9"/>
      <c r="BE611" s="1"/>
      <c r="BF611" s="9"/>
      <c r="BH611" s="1"/>
      <c r="BM611" s="1"/>
      <c r="BN611" s="1"/>
    </row>
    <row r="612" spans="1:66">
      <c r="A612" s="1"/>
      <c r="B612" s="1"/>
      <c r="C612" s="1"/>
      <c r="D612" s="1"/>
      <c r="E612" s="1"/>
      <c r="F612" s="1"/>
      <c r="G612" s="1"/>
      <c r="H612" s="1"/>
      <c r="I612" s="9"/>
      <c r="L612" s="1"/>
      <c r="O612" s="9"/>
      <c r="Q612" s="1"/>
      <c r="R612" s="1"/>
      <c r="S612" s="1"/>
      <c r="T612" s="1"/>
      <c r="U612" s="1"/>
      <c r="V612" s="1"/>
      <c r="W612" s="9"/>
      <c r="Z612" s="9"/>
      <c r="AC612" s="9"/>
      <c r="AE612" s="1"/>
      <c r="AK612" s="9"/>
      <c r="AN612" s="9"/>
      <c r="AQ612" s="9"/>
      <c r="AS612" s="1"/>
      <c r="AY612" s="9"/>
      <c r="BB612" s="9"/>
      <c r="BE612" s="1"/>
      <c r="BF612" s="9"/>
      <c r="BH612" s="1"/>
      <c r="BM612" s="1"/>
      <c r="BN612" s="1"/>
    </row>
    <row r="613" spans="1:66">
      <c r="A613" s="1"/>
      <c r="B613" s="1"/>
      <c r="C613" s="1"/>
      <c r="D613" s="1"/>
      <c r="E613" s="1"/>
      <c r="F613" s="1"/>
      <c r="G613" s="1"/>
      <c r="H613" s="1"/>
      <c r="I613" s="9"/>
      <c r="L613" s="1"/>
      <c r="O613" s="9"/>
      <c r="Q613" s="1"/>
      <c r="R613" s="1"/>
      <c r="S613" s="1"/>
      <c r="T613" s="1"/>
      <c r="U613" s="1"/>
      <c r="V613" s="1"/>
      <c r="W613" s="9"/>
      <c r="Z613" s="9"/>
      <c r="AC613" s="9"/>
      <c r="AE613" s="1"/>
      <c r="AK613" s="9"/>
      <c r="AN613" s="9"/>
      <c r="AQ613" s="9"/>
      <c r="AS613" s="1"/>
      <c r="AY613" s="9"/>
      <c r="BB613" s="9"/>
      <c r="BE613" s="1"/>
      <c r="BF613" s="9"/>
      <c r="BH613" s="1"/>
      <c r="BM613" s="1"/>
      <c r="BN613" s="1"/>
    </row>
    <row r="614" spans="1:66">
      <c r="A614" s="1"/>
      <c r="B614" s="1"/>
      <c r="C614" s="1"/>
      <c r="D614" s="1"/>
      <c r="E614" s="1"/>
      <c r="F614" s="1"/>
      <c r="G614" s="1"/>
      <c r="H614" s="1"/>
      <c r="I614" s="9"/>
      <c r="L614" s="1"/>
      <c r="O614" s="9"/>
      <c r="Q614" s="1"/>
      <c r="R614" s="1"/>
      <c r="S614" s="1"/>
      <c r="T614" s="1"/>
      <c r="U614" s="1"/>
      <c r="V614" s="1"/>
      <c r="W614" s="9"/>
      <c r="Z614" s="9"/>
      <c r="AC614" s="9"/>
      <c r="AE614" s="1"/>
      <c r="AK614" s="9"/>
      <c r="AN614" s="9"/>
      <c r="AQ614" s="9"/>
      <c r="AS614" s="1"/>
      <c r="AY614" s="9"/>
      <c r="BB614" s="9"/>
      <c r="BE614" s="1"/>
      <c r="BF614" s="9"/>
      <c r="BH614" s="1"/>
      <c r="BM614" s="1"/>
      <c r="BN614" s="1"/>
    </row>
    <row r="615" spans="1:66">
      <c r="A615" s="1"/>
      <c r="B615" s="1"/>
      <c r="C615" s="1"/>
      <c r="D615" s="1"/>
      <c r="E615" s="1"/>
      <c r="F615" s="1"/>
      <c r="G615" s="1"/>
      <c r="H615" s="1"/>
      <c r="I615" s="9"/>
      <c r="L615" s="1"/>
      <c r="O615" s="9"/>
      <c r="Q615" s="1"/>
      <c r="R615" s="1"/>
      <c r="S615" s="1"/>
      <c r="T615" s="1"/>
      <c r="U615" s="1"/>
      <c r="V615" s="1"/>
      <c r="W615" s="9"/>
      <c r="Z615" s="9"/>
      <c r="AC615" s="9"/>
      <c r="AE615" s="1"/>
      <c r="AK615" s="9"/>
      <c r="AN615" s="9"/>
      <c r="AQ615" s="9"/>
      <c r="AS615" s="1"/>
      <c r="AY615" s="9"/>
      <c r="BB615" s="9"/>
      <c r="BE615" s="1"/>
      <c r="BF615" s="9"/>
      <c r="BH615" s="1"/>
      <c r="BM615" s="1"/>
      <c r="BN615" s="1"/>
    </row>
    <row r="616" spans="1:66">
      <c r="A616" s="1"/>
      <c r="B616" s="1"/>
      <c r="C616" s="1"/>
      <c r="D616" s="1"/>
      <c r="E616" s="1"/>
      <c r="F616" s="1"/>
      <c r="G616" s="1"/>
      <c r="H616" s="1"/>
      <c r="I616" s="9"/>
      <c r="L616" s="1"/>
      <c r="O616" s="9"/>
      <c r="Q616" s="1"/>
      <c r="R616" s="1"/>
      <c r="S616" s="1"/>
      <c r="T616" s="1"/>
      <c r="U616" s="1"/>
      <c r="V616" s="1"/>
      <c r="W616" s="9"/>
      <c r="Z616" s="9"/>
      <c r="AC616" s="9"/>
      <c r="AE616" s="1"/>
      <c r="AK616" s="9"/>
      <c r="AN616" s="9"/>
      <c r="AQ616" s="9"/>
      <c r="AS616" s="1"/>
      <c r="AY616" s="9"/>
      <c r="BB616" s="9"/>
      <c r="BE616" s="1"/>
      <c r="BF616" s="9"/>
      <c r="BH616" s="1"/>
      <c r="BM616" s="1"/>
      <c r="BN616" s="1"/>
    </row>
    <row r="617" spans="1:66">
      <c r="A617" s="1"/>
      <c r="B617" s="1"/>
      <c r="C617" s="1"/>
      <c r="D617" s="1"/>
      <c r="E617" s="1"/>
      <c r="F617" s="1"/>
      <c r="G617" s="1"/>
      <c r="H617" s="1"/>
      <c r="I617" s="9"/>
      <c r="L617" s="1"/>
      <c r="O617" s="9"/>
      <c r="Q617" s="1"/>
      <c r="R617" s="1"/>
      <c r="S617" s="1"/>
      <c r="T617" s="1"/>
      <c r="U617" s="1"/>
      <c r="V617" s="1"/>
      <c r="W617" s="9"/>
      <c r="Z617" s="9"/>
      <c r="AC617" s="9"/>
      <c r="AE617" s="1"/>
      <c r="AK617" s="9"/>
      <c r="AN617" s="9"/>
      <c r="AQ617" s="9"/>
      <c r="AS617" s="1"/>
      <c r="AY617" s="9"/>
      <c r="BB617" s="9"/>
      <c r="BE617" s="1"/>
      <c r="BF617" s="9"/>
      <c r="BH617" s="1"/>
      <c r="BM617" s="1"/>
      <c r="BN617" s="1"/>
    </row>
    <row r="618" spans="1:66">
      <c r="A618" s="1"/>
      <c r="B618" s="1"/>
      <c r="C618" s="1"/>
      <c r="D618" s="1"/>
      <c r="E618" s="1"/>
      <c r="F618" s="1"/>
      <c r="G618" s="1"/>
      <c r="H618" s="1"/>
      <c r="I618" s="9"/>
      <c r="L618" s="1"/>
      <c r="O618" s="9"/>
      <c r="Q618" s="1"/>
      <c r="R618" s="1"/>
      <c r="S618" s="1"/>
      <c r="T618" s="1"/>
      <c r="U618" s="1"/>
      <c r="V618" s="1"/>
      <c r="W618" s="9"/>
      <c r="Z618" s="9"/>
      <c r="AC618" s="9"/>
      <c r="AE618" s="1"/>
      <c r="AK618" s="9"/>
      <c r="AN618" s="9"/>
      <c r="AQ618" s="9"/>
      <c r="AS618" s="1"/>
      <c r="AY618" s="9"/>
      <c r="BB618" s="9"/>
      <c r="BE618" s="1"/>
      <c r="BF618" s="9"/>
      <c r="BH618" s="1"/>
      <c r="BM618" s="1"/>
      <c r="BN618" s="1"/>
    </row>
    <row r="619" spans="1:66">
      <c r="A619" s="1"/>
      <c r="B619" s="1"/>
      <c r="C619" s="1"/>
      <c r="D619" s="1"/>
      <c r="E619" s="1"/>
      <c r="F619" s="1"/>
      <c r="G619" s="1"/>
      <c r="H619" s="1"/>
      <c r="I619" s="9"/>
      <c r="L619" s="1"/>
      <c r="O619" s="9"/>
      <c r="Q619" s="1"/>
      <c r="R619" s="1"/>
      <c r="S619" s="1"/>
      <c r="T619" s="1"/>
      <c r="U619" s="1"/>
      <c r="V619" s="1"/>
      <c r="W619" s="9"/>
      <c r="Z619" s="9"/>
      <c r="AC619" s="9"/>
      <c r="AE619" s="1"/>
      <c r="AK619" s="9"/>
      <c r="AN619" s="9"/>
      <c r="AQ619" s="9"/>
      <c r="AS619" s="1"/>
      <c r="AY619" s="9"/>
      <c r="BB619" s="9"/>
      <c r="BE619" s="1"/>
      <c r="BF619" s="9"/>
      <c r="BH619" s="1"/>
      <c r="BM619" s="1"/>
      <c r="BN619" s="1"/>
    </row>
    <row r="620" spans="1:66">
      <c r="A620" s="1"/>
      <c r="B620" s="1"/>
      <c r="C620" s="1"/>
      <c r="D620" s="1"/>
      <c r="E620" s="1"/>
      <c r="F620" s="1"/>
      <c r="G620" s="1"/>
      <c r="H620" s="1"/>
      <c r="I620" s="9"/>
      <c r="L620" s="1"/>
      <c r="O620" s="9"/>
      <c r="Q620" s="1"/>
      <c r="R620" s="1"/>
      <c r="S620" s="1"/>
      <c r="T620" s="1"/>
      <c r="U620" s="1"/>
      <c r="V620" s="1"/>
      <c r="W620" s="9"/>
      <c r="Z620" s="9"/>
      <c r="AC620" s="9"/>
      <c r="AE620" s="1"/>
      <c r="AK620" s="9"/>
      <c r="AN620" s="9"/>
      <c r="AQ620" s="9"/>
      <c r="AS620" s="1"/>
      <c r="AY620" s="9"/>
      <c r="BB620" s="9"/>
      <c r="BE620" s="1"/>
      <c r="BF620" s="9"/>
      <c r="BH620" s="1"/>
      <c r="BM620" s="1"/>
      <c r="BN620" s="1"/>
    </row>
    <row r="621" spans="1:66">
      <c r="A621" s="1"/>
      <c r="B621" s="1"/>
      <c r="C621" s="1"/>
      <c r="D621" s="1"/>
      <c r="E621" s="1"/>
      <c r="F621" s="1"/>
      <c r="G621" s="1"/>
      <c r="H621" s="1"/>
      <c r="I621" s="9"/>
      <c r="L621" s="1"/>
      <c r="O621" s="9"/>
      <c r="Q621" s="1"/>
      <c r="R621" s="1"/>
      <c r="S621" s="1"/>
      <c r="T621" s="1"/>
      <c r="U621" s="1"/>
      <c r="V621" s="1"/>
      <c r="W621" s="9"/>
      <c r="Z621" s="9"/>
      <c r="AC621" s="9"/>
      <c r="AE621" s="1"/>
      <c r="AK621" s="9"/>
      <c r="AN621" s="9"/>
      <c r="AQ621" s="9"/>
      <c r="AS621" s="1"/>
      <c r="AY621" s="9"/>
      <c r="BB621" s="9"/>
      <c r="BE621" s="1"/>
      <c r="BF621" s="9"/>
      <c r="BH621" s="1"/>
      <c r="BM621" s="1"/>
      <c r="BN621" s="1"/>
    </row>
    <row r="622" spans="1:66">
      <c r="A622" s="1"/>
      <c r="B622" s="1"/>
      <c r="C622" s="1"/>
      <c r="D622" s="1"/>
      <c r="E622" s="1"/>
      <c r="F622" s="1"/>
      <c r="G622" s="1"/>
      <c r="H622" s="1"/>
      <c r="I622" s="9"/>
      <c r="L622" s="1"/>
      <c r="O622" s="9"/>
      <c r="Q622" s="1"/>
      <c r="R622" s="1"/>
      <c r="S622" s="1"/>
      <c r="T622" s="1"/>
      <c r="U622" s="1"/>
      <c r="V622" s="1"/>
      <c r="W622" s="9"/>
      <c r="Z622" s="9"/>
      <c r="AC622" s="9"/>
      <c r="AE622" s="1"/>
      <c r="AK622" s="9"/>
      <c r="AN622" s="9"/>
      <c r="AQ622" s="9"/>
      <c r="AS622" s="1"/>
      <c r="AY622" s="9"/>
      <c r="BB622" s="9"/>
      <c r="BE622" s="1"/>
      <c r="BF622" s="9"/>
      <c r="BH622" s="1"/>
      <c r="BM622" s="1"/>
      <c r="BN622" s="1"/>
    </row>
    <row r="623" spans="1:66">
      <c r="A623" s="1"/>
      <c r="B623" s="1"/>
      <c r="C623" s="1"/>
      <c r="D623" s="1"/>
      <c r="E623" s="1"/>
      <c r="F623" s="1"/>
      <c r="G623" s="1"/>
      <c r="H623" s="1"/>
      <c r="I623" s="9"/>
      <c r="L623" s="1"/>
      <c r="O623" s="9"/>
      <c r="Q623" s="1"/>
      <c r="R623" s="1"/>
      <c r="S623" s="1"/>
      <c r="T623" s="1"/>
      <c r="U623" s="1"/>
      <c r="V623" s="1"/>
      <c r="W623" s="9"/>
      <c r="Z623" s="9"/>
      <c r="AC623" s="9"/>
      <c r="AE623" s="1"/>
      <c r="AK623" s="9"/>
      <c r="AN623" s="9"/>
      <c r="AQ623" s="9"/>
      <c r="AS623" s="1"/>
      <c r="AY623" s="9"/>
      <c r="BB623" s="9"/>
      <c r="BE623" s="1"/>
      <c r="BF623" s="9"/>
      <c r="BH623" s="1"/>
      <c r="BM623" s="1"/>
      <c r="BN623" s="1"/>
    </row>
    <row r="624" spans="1:66">
      <c r="A624" s="1"/>
      <c r="B624" s="1"/>
      <c r="C624" s="1"/>
      <c r="D624" s="1"/>
      <c r="E624" s="1"/>
      <c r="F624" s="1"/>
      <c r="G624" s="1"/>
      <c r="H624" s="1"/>
      <c r="I624" s="9"/>
      <c r="L624" s="1"/>
      <c r="O624" s="9"/>
      <c r="Q624" s="1"/>
      <c r="R624" s="1"/>
      <c r="S624" s="1"/>
      <c r="T624" s="1"/>
      <c r="U624" s="1"/>
      <c r="V624" s="1"/>
      <c r="W624" s="9"/>
      <c r="Z624" s="9"/>
      <c r="AC624" s="9"/>
      <c r="AE624" s="1"/>
      <c r="AK624" s="9"/>
      <c r="AN624" s="9"/>
      <c r="AQ624" s="9"/>
      <c r="AS624" s="1"/>
      <c r="AY624" s="9"/>
      <c r="BB624" s="9"/>
      <c r="BE624" s="1"/>
      <c r="BF624" s="9"/>
      <c r="BH624" s="1"/>
      <c r="BM624" s="1"/>
      <c r="BN624" s="1"/>
    </row>
    <row r="625" spans="1:66">
      <c r="A625" s="1"/>
      <c r="B625" s="1"/>
      <c r="C625" s="1"/>
      <c r="D625" s="1"/>
      <c r="E625" s="1"/>
      <c r="F625" s="1"/>
      <c r="G625" s="1"/>
      <c r="H625" s="1"/>
      <c r="I625" s="9"/>
      <c r="L625" s="1"/>
      <c r="O625" s="9"/>
      <c r="Q625" s="1"/>
      <c r="R625" s="1"/>
      <c r="S625" s="1"/>
      <c r="T625" s="1"/>
      <c r="U625" s="1"/>
      <c r="V625" s="1"/>
      <c r="W625" s="9"/>
      <c r="Z625" s="9"/>
      <c r="AC625" s="9"/>
      <c r="AE625" s="1"/>
      <c r="AK625" s="9"/>
      <c r="AN625" s="9"/>
      <c r="AQ625" s="9"/>
      <c r="AS625" s="1"/>
      <c r="AY625" s="9"/>
      <c r="BB625" s="9"/>
      <c r="BE625" s="1"/>
      <c r="BF625" s="9"/>
      <c r="BH625" s="1"/>
      <c r="BM625" s="1"/>
      <c r="BN625" s="1"/>
    </row>
    <row r="626" spans="1:66">
      <c r="A626" s="1"/>
      <c r="B626" s="1"/>
      <c r="C626" s="1"/>
      <c r="D626" s="1"/>
      <c r="E626" s="1"/>
      <c r="F626" s="1"/>
      <c r="G626" s="1"/>
      <c r="H626" s="1"/>
      <c r="I626" s="9"/>
      <c r="L626" s="1"/>
      <c r="O626" s="9"/>
      <c r="Q626" s="1"/>
      <c r="R626" s="1"/>
      <c r="S626" s="1"/>
      <c r="T626" s="1"/>
      <c r="U626" s="1"/>
      <c r="V626" s="1"/>
      <c r="W626" s="9"/>
      <c r="Z626" s="9"/>
      <c r="AC626" s="9"/>
      <c r="AE626" s="1"/>
      <c r="AK626" s="9"/>
      <c r="AN626" s="9"/>
      <c r="AQ626" s="9"/>
      <c r="AS626" s="1"/>
      <c r="AY626" s="9"/>
      <c r="BB626" s="9"/>
      <c r="BE626" s="1"/>
      <c r="BF626" s="9"/>
      <c r="BH626" s="1"/>
      <c r="BM626" s="1"/>
      <c r="BN626" s="1"/>
    </row>
    <row r="627" spans="1:66">
      <c r="A627" s="1"/>
      <c r="B627" s="1"/>
      <c r="C627" s="1"/>
      <c r="D627" s="1"/>
      <c r="E627" s="1"/>
      <c r="F627" s="1"/>
      <c r="G627" s="1"/>
      <c r="H627" s="1"/>
      <c r="I627" s="9"/>
      <c r="L627" s="1"/>
      <c r="O627" s="9"/>
      <c r="Q627" s="1"/>
      <c r="R627" s="1"/>
      <c r="S627" s="1"/>
      <c r="T627" s="1"/>
      <c r="U627" s="1"/>
      <c r="V627" s="1"/>
      <c r="W627" s="9"/>
      <c r="Z627" s="9"/>
      <c r="AC627" s="9"/>
      <c r="AE627" s="1"/>
      <c r="AK627" s="9"/>
      <c r="AN627" s="9"/>
      <c r="AQ627" s="9"/>
      <c r="AS627" s="1"/>
      <c r="AY627" s="9"/>
      <c r="BB627" s="9"/>
      <c r="BE627" s="1"/>
      <c r="BF627" s="9"/>
      <c r="BH627" s="1"/>
      <c r="BM627" s="1"/>
      <c r="BN627" s="1"/>
    </row>
    <row r="628" spans="1:66">
      <c r="A628" s="1"/>
      <c r="B628" s="1"/>
      <c r="C628" s="1"/>
      <c r="D628" s="1"/>
      <c r="E628" s="1"/>
      <c r="F628" s="1"/>
      <c r="G628" s="1"/>
      <c r="H628" s="1"/>
      <c r="I628" s="9"/>
      <c r="L628" s="1"/>
      <c r="O628" s="9"/>
      <c r="Q628" s="1"/>
      <c r="R628" s="1"/>
      <c r="S628" s="1"/>
      <c r="T628" s="1"/>
      <c r="U628" s="1"/>
      <c r="V628" s="1"/>
      <c r="W628" s="9"/>
      <c r="Z628" s="9"/>
      <c r="AC628" s="9"/>
      <c r="AE628" s="1"/>
      <c r="AK628" s="9"/>
      <c r="AN628" s="9"/>
      <c r="AQ628" s="9"/>
      <c r="AS628" s="1"/>
      <c r="AY628" s="9"/>
      <c r="BB628" s="9"/>
      <c r="BE628" s="1"/>
      <c r="BF628" s="9"/>
      <c r="BH628" s="1"/>
      <c r="BM628" s="1"/>
      <c r="BN628" s="1"/>
    </row>
    <row r="629" spans="1:66">
      <c r="A629" s="1"/>
      <c r="B629" s="1"/>
      <c r="C629" s="1"/>
      <c r="D629" s="1"/>
      <c r="E629" s="1"/>
      <c r="F629" s="1"/>
      <c r="G629" s="1"/>
      <c r="H629" s="1"/>
      <c r="I629" s="9"/>
      <c r="L629" s="1"/>
      <c r="O629" s="9"/>
      <c r="Q629" s="1"/>
      <c r="R629" s="1"/>
      <c r="S629" s="1"/>
      <c r="T629" s="1"/>
      <c r="U629" s="1"/>
      <c r="V629" s="1"/>
      <c r="W629" s="9"/>
      <c r="Z629" s="9"/>
      <c r="AC629" s="9"/>
      <c r="AE629" s="1"/>
      <c r="AK629" s="9"/>
      <c r="AN629" s="9"/>
      <c r="AQ629" s="9"/>
      <c r="AS629" s="1"/>
      <c r="AY629" s="9"/>
      <c r="BB629" s="9"/>
      <c r="BE629" s="1"/>
      <c r="BF629" s="9"/>
      <c r="BH629" s="1"/>
      <c r="BM629" s="1"/>
      <c r="BN629" s="1"/>
    </row>
    <row r="630" spans="1:66">
      <c r="A630" s="1"/>
      <c r="B630" s="1"/>
      <c r="C630" s="1"/>
      <c r="D630" s="1"/>
      <c r="E630" s="1"/>
      <c r="F630" s="1"/>
      <c r="G630" s="1"/>
      <c r="H630" s="1"/>
      <c r="I630" s="9"/>
      <c r="L630" s="1"/>
      <c r="O630" s="9"/>
      <c r="Q630" s="1"/>
      <c r="R630" s="1"/>
      <c r="S630" s="1"/>
      <c r="T630" s="1"/>
      <c r="U630" s="1"/>
      <c r="V630" s="1"/>
      <c r="W630" s="9"/>
      <c r="Z630" s="9"/>
      <c r="AC630" s="9"/>
      <c r="AE630" s="1"/>
      <c r="AK630" s="9"/>
      <c r="AN630" s="9"/>
      <c r="AQ630" s="9"/>
      <c r="AS630" s="1"/>
      <c r="AY630" s="9"/>
      <c r="BB630" s="9"/>
      <c r="BE630" s="1"/>
      <c r="BF630" s="9"/>
      <c r="BH630" s="1"/>
      <c r="BM630" s="1"/>
      <c r="BN630" s="1"/>
    </row>
    <row r="631" spans="1:66">
      <c r="A631" s="1"/>
      <c r="B631" s="1"/>
      <c r="C631" s="1"/>
      <c r="D631" s="1"/>
      <c r="E631" s="1"/>
      <c r="F631" s="1"/>
      <c r="G631" s="1"/>
      <c r="H631" s="1"/>
      <c r="I631" s="9"/>
      <c r="L631" s="1"/>
      <c r="O631" s="9"/>
      <c r="Q631" s="1"/>
      <c r="R631" s="1"/>
      <c r="S631" s="1"/>
      <c r="T631" s="1"/>
      <c r="U631" s="1"/>
      <c r="V631" s="1"/>
      <c r="W631" s="9"/>
      <c r="Z631" s="9"/>
      <c r="AC631" s="9"/>
      <c r="AE631" s="1"/>
      <c r="AK631" s="9"/>
      <c r="AN631" s="9"/>
      <c r="AQ631" s="9"/>
      <c r="AS631" s="1"/>
      <c r="AY631" s="9"/>
      <c r="BB631" s="9"/>
      <c r="BE631" s="1"/>
      <c r="BF631" s="9"/>
      <c r="BH631" s="1"/>
      <c r="BM631" s="1"/>
      <c r="BN631" s="1"/>
    </row>
    <row r="632" spans="1:66">
      <c r="A632" s="1"/>
      <c r="B632" s="1"/>
      <c r="C632" s="1"/>
      <c r="D632" s="1"/>
      <c r="E632" s="1"/>
      <c r="F632" s="1"/>
      <c r="G632" s="1"/>
      <c r="H632" s="1"/>
      <c r="I632" s="9"/>
      <c r="L632" s="1"/>
      <c r="O632" s="9"/>
      <c r="Q632" s="1"/>
      <c r="R632" s="1"/>
      <c r="S632" s="1"/>
      <c r="T632" s="1"/>
      <c r="U632" s="1"/>
      <c r="V632" s="1"/>
      <c r="W632" s="9"/>
      <c r="Z632" s="9"/>
      <c r="AC632" s="9"/>
      <c r="AE632" s="1"/>
      <c r="AK632" s="9"/>
      <c r="AN632" s="9"/>
      <c r="AQ632" s="9"/>
      <c r="AS632" s="1"/>
      <c r="AY632" s="9"/>
      <c r="BB632" s="9"/>
      <c r="BE632" s="1"/>
      <c r="BF632" s="9"/>
      <c r="BH632" s="1"/>
      <c r="BM632" s="1"/>
      <c r="BN632" s="1"/>
    </row>
    <row r="633" spans="1:66">
      <c r="A633" s="1"/>
      <c r="B633" s="1"/>
      <c r="C633" s="1"/>
      <c r="D633" s="1"/>
      <c r="E633" s="1"/>
      <c r="F633" s="1"/>
      <c r="G633" s="1"/>
      <c r="H633" s="1"/>
      <c r="I633" s="9"/>
      <c r="L633" s="1"/>
      <c r="O633" s="9"/>
      <c r="Q633" s="1"/>
      <c r="R633" s="1"/>
      <c r="S633" s="1"/>
      <c r="T633" s="1"/>
      <c r="U633" s="1"/>
      <c r="V633" s="1"/>
      <c r="W633" s="9"/>
      <c r="Z633" s="9"/>
      <c r="AC633" s="9"/>
      <c r="AE633" s="1"/>
      <c r="AK633" s="9"/>
      <c r="AN633" s="9"/>
      <c r="AQ633" s="9"/>
      <c r="AS633" s="1"/>
      <c r="AY633" s="9"/>
      <c r="BB633" s="9"/>
      <c r="BE633" s="1"/>
      <c r="BF633" s="9"/>
      <c r="BH633" s="1"/>
      <c r="BM633" s="1"/>
      <c r="BN633" s="1"/>
    </row>
    <row r="634" spans="1:66">
      <c r="A634" s="1"/>
      <c r="B634" s="1"/>
      <c r="C634" s="1"/>
      <c r="D634" s="1"/>
      <c r="E634" s="1"/>
      <c r="F634" s="1"/>
      <c r="G634" s="1"/>
      <c r="H634" s="1"/>
      <c r="I634" s="9"/>
      <c r="L634" s="1"/>
      <c r="O634" s="9"/>
      <c r="Q634" s="1"/>
      <c r="R634" s="1"/>
      <c r="S634" s="1"/>
      <c r="T634" s="1"/>
      <c r="U634" s="1"/>
      <c r="V634" s="1"/>
      <c r="W634" s="9"/>
      <c r="Z634" s="9"/>
      <c r="AC634" s="9"/>
      <c r="AE634" s="1"/>
      <c r="AK634" s="9"/>
      <c r="AN634" s="9"/>
      <c r="AQ634" s="9"/>
      <c r="AS634" s="1"/>
      <c r="AY634" s="9"/>
      <c r="BB634" s="9"/>
      <c r="BE634" s="1"/>
      <c r="BF634" s="9"/>
      <c r="BH634" s="1"/>
      <c r="BM634" s="1"/>
      <c r="BN634" s="1"/>
    </row>
    <row r="635" spans="1:66">
      <c r="A635" s="1"/>
      <c r="B635" s="1"/>
      <c r="C635" s="1"/>
      <c r="D635" s="1"/>
      <c r="E635" s="1"/>
      <c r="F635" s="1"/>
      <c r="G635" s="1"/>
      <c r="H635" s="1"/>
      <c r="I635" s="9"/>
      <c r="L635" s="1"/>
      <c r="O635" s="9"/>
      <c r="Q635" s="1"/>
      <c r="R635" s="1"/>
      <c r="S635" s="1"/>
      <c r="T635" s="1"/>
      <c r="U635" s="1"/>
      <c r="V635" s="1"/>
      <c r="W635" s="9"/>
      <c r="Z635" s="9"/>
      <c r="AC635" s="9"/>
      <c r="AE635" s="1"/>
      <c r="AK635" s="9"/>
      <c r="AN635" s="9"/>
      <c r="AQ635" s="9"/>
      <c r="AS635" s="1"/>
      <c r="AY635" s="9"/>
      <c r="BB635" s="9"/>
      <c r="BE635" s="1"/>
      <c r="BF635" s="9"/>
      <c r="BH635" s="1"/>
      <c r="BM635" s="1"/>
      <c r="BN635" s="1"/>
    </row>
    <row r="636" spans="1:66">
      <c r="A636" s="1"/>
      <c r="B636" s="1"/>
      <c r="C636" s="1"/>
      <c r="D636" s="1"/>
      <c r="E636" s="1"/>
      <c r="F636" s="1"/>
      <c r="G636" s="1"/>
      <c r="H636" s="1"/>
      <c r="I636" s="9"/>
      <c r="L636" s="1"/>
      <c r="O636" s="9"/>
      <c r="Q636" s="1"/>
      <c r="R636" s="1"/>
      <c r="S636" s="1"/>
      <c r="T636" s="1"/>
      <c r="U636" s="1"/>
      <c r="V636" s="1"/>
      <c r="W636" s="9"/>
      <c r="Z636" s="9"/>
      <c r="AC636" s="9"/>
      <c r="AE636" s="1"/>
      <c r="AK636" s="9"/>
      <c r="AN636" s="9"/>
      <c r="AQ636" s="9"/>
      <c r="AS636" s="1"/>
      <c r="AY636" s="9"/>
      <c r="BB636" s="9"/>
      <c r="BE636" s="1"/>
      <c r="BF636" s="9"/>
      <c r="BH636" s="1"/>
      <c r="BM636" s="1"/>
      <c r="BN636" s="1"/>
    </row>
    <row r="637" spans="1:66">
      <c r="A637" s="1"/>
      <c r="B637" s="1"/>
      <c r="C637" s="1"/>
      <c r="D637" s="1"/>
      <c r="E637" s="1"/>
      <c r="F637" s="1"/>
      <c r="G637" s="1"/>
      <c r="H637" s="1"/>
      <c r="I637" s="9"/>
      <c r="L637" s="1"/>
      <c r="O637" s="9"/>
      <c r="Q637" s="1"/>
      <c r="R637" s="1"/>
      <c r="S637" s="1"/>
      <c r="T637" s="1"/>
      <c r="U637" s="1"/>
      <c r="V637" s="1"/>
      <c r="W637" s="9"/>
      <c r="Z637" s="9"/>
      <c r="AC637" s="9"/>
      <c r="AE637" s="1"/>
      <c r="AK637" s="9"/>
      <c r="AN637" s="9"/>
      <c r="AQ637" s="9"/>
      <c r="AS637" s="1"/>
      <c r="AY637" s="9"/>
      <c r="BB637" s="9"/>
      <c r="BE637" s="1"/>
      <c r="BF637" s="9"/>
      <c r="BH637" s="1"/>
      <c r="BM637" s="1"/>
      <c r="BN637" s="1"/>
    </row>
    <row r="638" spans="1:66">
      <c r="A638" s="1"/>
      <c r="B638" s="1"/>
      <c r="C638" s="1"/>
      <c r="D638" s="1"/>
      <c r="E638" s="1"/>
      <c r="F638" s="1"/>
      <c r="G638" s="1"/>
      <c r="H638" s="1"/>
      <c r="I638" s="9"/>
      <c r="L638" s="1"/>
      <c r="O638" s="9"/>
      <c r="Q638" s="1"/>
      <c r="R638" s="1"/>
      <c r="S638" s="1"/>
      <c r="T638" s="1"/>
      <c r="U638" s="1"/>
      <c r="V638" s="1"/>
      <c r="W638" s="9"/>
      <c r="Z638" s="9"/>
      <c r="AC638" s="9"/>
      <c r="AE638" s="1"/>
      <c r="AK638" s="9"/>
      <c r="AN638" s="9"/>
      <c r="AQ638" s="9"/>
      <c r="AS638" s="1"/>
      <c r="AY638" s="9"/>
      <c r="BB638" s="9"/>
      <c r="BE638" s="1"/>
      <c r="BF638" s="9"/>
      <c r="BH638" s="1"/>
      <c r="BM638" s="1"/>
      <c r="BN638" s="1"/>
    </row>
    <row r="639" spans="1:66">
      <c r="A639" s="1"/>
      <c r="B639" s="1"/>
      <c r="C639" s="1"/>
      <c r="D639" s="1"/>
      <c r="E639" s="1"/>
      <c r="F639" s="1"/>
      <c r="G639" s="1"/>
      <c r="H639" s="1"/>
      <c r="I639" s="9"/>
      <c r="L639" s="1"/>
      <c r="O639" s="9"/>
      <c r="Q639" s="1"/>
      <c r="R639" s="1"/>
      <c r="S639" s="1"/>
      <c r="T639" s="1"/>
      <c r="U639" s="1"/>
      <c r="V639" s="1"/>
      <c r="W639" s="9"/>
      <c r="Z639" s="9"/>
      <c r="AC639" s="9"/>
      <c r="AE639" s="1"/>
      <c r="AK639" s="9"/>
      <c r="AN639" s="9"/>
      <c r="AQ639" s="9"/>
      <c r="AS639" s="1"/>
      <c r="AY639" s="9"/>
      <c r="BB639" s="9"/>
      <c r="BE639" s="1"/>
      <c r="BF639" s="9"/>
      <c r="BH639" s="1"/>
      <c r="BM639" s="1"/>
      <c r="BN639" s="1"/>
    </row>
    <row r="640" spans="1:66">
      <c r="A640" s="1"/>
      <c r="B640" s="1"/>
      <c r="C640" s="1"/>
      <c r="D640" s="1"/>
      <c r="E640" s="1"/>
      <c r="F640" s="1"/>
      <c r="G640" s="1"/>
      <c r="H640" s="1"/>
      <c r="I640" s="9"/>
      <c r="L640" s="1"/>
      <c r="O640" s="9"/>
      <c r="Q640" s="1"/>
      <c r="R640" s="1"/>
      <c r="S640" s="1"/>
      <c r="T640" s="1"/>
      <c r="U640" s="1"/>
      <c r="V640" s="1"/>
      <c r="W640" s="9"/>
      <c r="Z640" s="9"/>
      <c r="AC640" s="9"/>
      <c r="AE640" s="1"/>
      <c r="AK640" s="9"/>
      <c r="AN640" s="9"/>
      <c r="AQ640" s="9"/>
      <c r="AS640" s="1"/>
      <c r="AY640" s="9"/>
      <c r="BB640" s="9"/>
      <c r="BE640" s="1"/>
      <c r="BF640" s="9"/>
      <c r="BH640" s="1"/>
      <c r="BM640" s="1"/>
      <c r="BN640" s="1"/>
    </row>
    <row r="641" spans="1:66">
      <c r="A641" s="1"/>
      <c r="B641" s="1"/>
      <c r="C641" s="1"/>
      <c r="D641" s="1"/>
      <c r="E641" s="1"/>
      <c r="F641" s="1"/>
      <c r="G641" s="1"/>
      <c r="H641" s="1"/>
      <c r="I641" s="9"/>
      <c r="L641" s="1"/>
      <c r="O641" s="9"/>
      <c r="Q641" s="1"/>
      <c r="R641" s="1"/>
      <c r="S641" s="1"/>
      <c r="T641" s="1"/>
      <c r="U641" s="1"/>
      <c r="V641" s="1"/>
      <c r="W641" s="9"/>
      <c r="Z641" s="9"/>
      <c r="AC641" s="9"/>
      <c r="AE641" s="1"/>
      <c r="AK641" s="9"/>
      <c r="AN641" s="9"/>
      <c r="AQ641" s="9"/>
      <c r="AS641" s="1"/>
      <c r="AY641" s="9"/>
      <c r="BB641" s="9"/>
      <c r="BE641" s="1"/>
      <c r="BF641" s="9"/>
      <c r="BH641" s="1"/>
      <c r="BM641" s="1"/>
      <c r="BN641" s="1"/>
    </row>
    <row r="642" spans="1:66">
      <c r="A642" s="1"/>
      <c r="B642" s="1"/>
      <c r="C642" s="1"/>
      <c r="D642" s="1"/>
      <c r="E642" s="1"/>
      <c r="F642" s="1"/>
      <c r="G642" s="1"/>
      <c r="H642" s="1"/>
      <c r="I642" s="9"/>
      <c r="L642" s="1"/>
      <c r="O642" s="9"/>
      <c r="Q642" s="1"/>
      <c r="R642" s="1"/>
      <c r="S642" s="1"/>
      <c r="T642" s="1"/>
      <c r="U642" s="1"/>
      <c r="V642" s="1"/>
      <c r="W642" s="9"/>
      <c r="Z642" s="9"/>
      <c r="AC642" s="9"/>
      <c r="AE642" s="1"/>
      <c r="AK642" s="9"/>
      <c r="AN642" s="9"/>
      <c r="AQ642" s="9"/>
      <c r="AS642" s="1"/>
      <c r="AY642" s="9"/>
      <c r="BB642" s="9"/>
      <c r="BE642" s="1"/>
      <c r="BF642" s="9"/>
      <c r="BH642" s="1"/>
      <c r="BM642" s="1"/>
      <c r="BN642" s="1"/>
    </row>
    <row r="643" spans="1:66">
      <c r="A643" s="1"/>
      <c r="B643" s="1"/>
      <c r="C643" s="1"/>
      <c r="D643" s="1"/>
      <c r="E643" s="1"/>
      <c r="F643" s="1"/>
      <c r="G643" s="1"/>
      <c r="H643" s="1"/>
      <c r="I643" s="9"/>
      <c r="L643" s="1"/>
      <c r="O643" s="9"/>
      <c r="Q643" s="1"/>
      <c r="R643" s="1"/>
      <c r="S643" s="1"/>
      <c r="T643" s="1"/>
      <c r="U643" s="1"/>
      <c r="V643" s="1"/>
      <c r="W643" s="9"/>
      <c r="Z643" s="9"/>
      <c r="AC643" s="9"/>
      <c r="AE643" s="1"/>
      <c r="AK643" s="9"/>
      <c r="AN643" s="9"/>
      <c r="AQ643" s="9"/>
      <c r="AS643" s="1"/>
      <c r="AY643" s="9"/>
      <c r="BB643" s="9"/>
      <c r="BE643" s="1"/>
      <c r="BF643" s="9"/>
      <c r="BH643" s="1"/>
      <c r="BM643" s="1"/>
      <c r="BN643" s="1"/>
    </row>
    <row r="644" spans="1:66">
      <c r="A644" s="1"/>
      <c r="B644" s="1"/>
      <c r="C644" s="1"/>
      <c r="D644" s="1"/>
      <c r="E644" s="1"/>
      <c r="F644" s="1"/>
      <c r="G644" s="1"/>
      <c r="H644" s="1"/>
      <c r="I644" s="9"/>
      <c r="L644" s="1"/>
      <c r="O644" s="9"/>
      <c r="Q644" s="1"/>
      <c r="R644" s="1"/>
      <c r="S644" s="1"/>
      <c r="T644" s="1"/>
      <c r="U644" s="1"/>
      <c r="V644" s="1"/>
      <c r="W644" s="9"/>
      <c r="Z644" s="9"/>
      <c r="AC644" s="9"/>
      <c r="AE644" s="1"/>
      <c r="AK644" s="9"/>
      <c r="AN644" s="9"/>
      <c r="AQ644" s="9"/>
      <c r="AS644" s="1"/>
      <c r="AY644" s="9"/>
      <c r="BB644" s="9"/>
      <c r="BE644" s="1"/>
      <c r="BF644" s="9"/>
      <c r="BH644" s="1"/>
      <c r="BM644" s="1"/>
      <c r="BN644" s="1"/>
    </row>
    <row r="645" spans="1:66">
      <c r="A645" s="1"/>
      <c r="B645" s="1"/>
      <c r="C645" s="1"/>
      <c r="D645" s="1"/>
      <c r="E645" s="1"/>
      <c r="F645" s="1"/>
      <c r="G645" s="1"/>
      <c r="H645" s="1"/>
      <c r="I645" s="9"/>
      <c r="L645" s="1"/>
      <c r="O645" s="9"/>
      <c r="Q645" s="1"/>
      <c r="R645" s="1"/>
      <c r="S645" s="1"/>
      <c r="T645" s="1"/>
      <c r="U645" s="1"/>
      <c r="V645" s="1"/>
      <c r="W645" s="9"/>
      <c r="Z645" s="9"/>
      <c r="AC645" s="9"/>
      <c r="AE645" s="1"/>
      <c r="AK645" s="9"/>
      <c r="AN645" s="9"/>
      <c r="AQ645" s="9"/>
      <c r="AS645" s="1"/>
      <c r="AY645" s="9"/>
      <c r="BB645" s="9"/>
      <c r="BE645" s="1"/>
      <c r="BF645" s="9"/>
      <c r="BH645" s="1"/>
      <c r="BM645" s="1"/>
      <c r="BN645" s="1"/>
    </row>
    <row r="646" spans="1:66">
      <c r="A646" s="1"/>
      <c r="B646" s="1"/>
      <c r="C646" s="1"/>
      <c r="D646" s="1"/>
      <c r="E646" s="1"/>
      <c r="F646" s="1"/>
      <c r="G646" s="1"/>
      <c r="H646" s="1"/>
      <c r="I646" s="9"/>
      <c r="L646" s="1"/>
      <c r="O646" s="9"/>
      <c r="Q646" s="1"/>
      <c r="R646" s="1"/>
      <c r="S646" s="1"/>
      <c r="T646" s="1"/>
      <c r="U646" s="1"/>
      <c r="V646" s="1"/>
      <c r="W646" s="9"/>
      <c r="Z646" s="9"/>
      <c r="AC646" s="9"/>
      <c r="AE646" s="1"/>
      <c r="AK646" s="9"/>
      <c r="AN646" s="9"/>
      <c r="AQ646" s="9"/>
      <c r="AS646" s="1"/>
      <c r="AY646" s="9"/>
      <c r="BB646" s="9"/>
      <c r="BE646" s="1"/>
      <c r="BF646" s="9"/>
      <c r="BH646" s="1"/>
      <c r="BM646" s="1"/>
      <c r="BN646" s="1"/>
    </row>
    <row r="647" spans="1:66">
      <c r="A647" s="1"/>
      <c r="B647" s="1"/>
      <c r="C647" s="1"/>
      <c r="D647" s="1"/>
      <c r="E647" s="1"/>
      <c r="F647" s="1"/>
      <c r="G647" s="1"/>
      <c r="H647" s="1"/>
      <c r="I647" s="9"/>
      <c r="L647" s="1"/>
      <c r="O647" s="9"/>
      <c r="Q647" s="1"/>
      <c r="R647" s="1"/>
      <c r="S647" s="1"/>
      <c r="T647" s="1"/>
      <c r="U647" s="1"/>
      <c r="V647" s="1"/>
      <c r="W647" s="9"/>
      <c r="Z647" s="9"/>
      <c r="AC647" s="9"/>
      <c r="AE647" s="1"/>
      <c r="AK647" s="9"/>
      <c r="AN647" s="9"/>
      <c r="AQ647" s="9"/>
      <c r="AS647" s="1"/>
      <c r="AY647" s="9"/>
      <c r="BB647" s="9"/>
      <c r="BE647" s="1"/>
      <c r="BF647" s="9"/>
      <c r="BH647" s="1"/>
      <c r="BM647" s="1"/>
      <c r="BN647" s="1"/>
    </row>
    <row r="648" spans="1:66">
      <c r="A648" s="1"/>
      <c r="B648" s="1"/>
      <c r="C648" s="1"/>
      <c r="D648" s="1"/>
      <c r="E648" s="1"/>
      <c r="F648" s="1"/>
      <c r="G648" s="1"/>
      <c r="H648" s="1"/>
      <c r="I648" s="9"/>
      <c r="L648" s="1"/>
      <c r="O648" s="9"/>
      <c r="Q648" s="1"/>
      <c r="R648" s="1"/>
      <c r="S648" s="1"/>
      <c r="T648" s="1"/>
      <c r="U648" s="1"/>
      <c r="V648" s="1"/>
      <c r="W648" s="9"/>
      <c r="Z648" s="9"/>
      <c r="AC648" s="9"/>
      <c r="AE648" s="1"/>
      <c r="AK648" s="9"/>
      <c r="AN648" s="9"/>
      <c r="AQ648" s="9"/>
      <c r="AS648" s="1"/>
      <c r="AY648" s="9"/>
      <c r="BB648" s="9"/>
      <c r="BE648" s="1"/>
      <c r="BF648" s="9"/>
      <c r="BH648" s="1"/>
      <c r="BM648" s="1"/>
      <c r="BN648" s="1"/>
    </row>
    <row r="649" spans="1:66">
      <c r="A649" s="1"/>
      <c r="B649" s="1"/>
      <c r="C649" s="1"/>
      <c r="D649" s="1"/>
      <c r="E649" s="1"/>
      <c r="F649" s="1"/>
      <c r="G649" s="1"/>
      <c r="H649" s="1"/>
      <c r="I649" s="9"/>
      <c r="L649" s="1"/>
      <c r="O649" s="9"/>
      <c r="Q649" s="1"/>
      <c r="R649" s="1"/>
      <c r="S649" s="1"/>
      <c r="T649" s="1"/>
      <c r="U649" s="1"/>
      <c r="V649" s="1"/>
      <c r="W649" s="9"/>
      <c r="Z649" s="9"/>
      <c r="AC649" s="9"/>
      <c r="AE649" s="1"/>
      <c r="AK649" s="9"/>
      <c r="AN649" s="9"/>
      <c r="AQ649" s="9"/>
      <c r="AS649" s="1"/>
      <c r="AY649" s="9"/>
      <c r="BB649" s="9"/>
      <c r="BE649" s="1"/>
      <c r="BF649" s="9"/>
      <c r="BH649" s="1"/>
      <c r="BM649" s="1"/>
      <c r="BN649" s="1"/>
    </row>
    <row r="650" spans="1:66">
      <c r="A650" s="1"/>
      <c r="B650" s="1"/>
      <c r="C650" s="1"/>
      <c r="D650" s="1"/>
      <c r="E650" s="1"/>
      <c r="F650" s="1"/>
      <c r="G650" s="1"/>
      <c r="H650" s="1"/>
      <c r="I650" s="9"/>
      <c r="L650" s="1"/>
      <c r="O650" s="9"/>
      <c r="Q650" s="1"/>
      <c r="R650" s="1"/>
      <c r="S650" s="1"/>
      <c r="T650" s="1"/>
      <c r="U650" s="1"/>
      <c r="V650" s="1"/>
      <c r="W650" s="9"/>
      <c r="Z650" s="9"/>
      <c r="AC650" s="9"/>
      <c r="AE650" s="1"/>
      <c r="AK650" s="9"/>
      <c r="AN650" s="9"/>
      <c r="AQ650" s="9"/>
      <c r="AS650" s="1"/>
      <c r="AY650" s="9"/>
      <c r="BB650" s="9"/>
      <c r="BE650" s="1"/>
      <c r="BF650" s="9"/>
      <c r="BH650" s="1"/>
      <c r="BM650" s="1"/>
      <c r="BN650" s="1"/>
    </row>
    <row r="651" spans="1:66">
      <c r="A651" s="1"/>
      <c r="B651" s="1"/>
      <c r="C651" s="1"/>
      <c r="D651" s="1"/>
      <c r="E651" s="1"/>
      <c r="F651" s="1"/>
      <c r="G651" s="1"/>
      <c r="H651" s="1"/>
      <c r="I651" s="9"/>
      <c r="L651" s="1"/>
      <c r="O651" s="9"/>
      <c r="Q651" s="1"/>
      <c r="R651" s="1"/>
      <c r="S651" s="1"/>
      <c r="T651" s="1"/>
      <c r="U651" s="1"/>
      <c r="V651" s="1"/>
      <c r="W651" s="9"/>
      <c r="Z651" s="9"/>
      <c r="AC651" s="9"/>
      <c r="AE651" s="1"/>
      <c r="AK651" s="9"/>
      <c r="AN651" s="9"/>
      <c r="AQ651" s="9"/>
      <c r="AS651" s="1"/>
      <c r="AY651" s="9"/>
      <c r="BB651" s="9"/>
      <c r="BE651" s="1"/>
      <c r="BF651" s="9"/>
      <c r="BH651" s="1"/>
      <c r="BM651" s="1"/>
      <c r="BN651" s="1"/>
    </row>
    <row r="652" spans="1:66">
      <c r="A652" s="1"/>
      <c r="B652" s="1"/>
      <c r="C652" s="1"/>
      <c r="D652" s="1"/>
      <c r="E652" s="1"/>
      <c r="F652" s="1"/>
      <c r="G652" s="1"/>
      <c r="H652" s="1"/>
      <c r="I652" s="9"/>
      <c r="L652" s="1"/>
      <c r="O652" s="9"/>
      <c r="Q652" s="1"/>
      <c r="R652" s="1"/>
      <c r="S652" s="1"/>
      <c r="T652" s="1"/>
      <c r="U652" s="1"/>
      <c r="V652" s="1"/>
      <c r="W652" s="9"/>
      <c r="Z652" s="9"/>
      <c r="AC652" s="9"/>
      <c r="AE652" s="1"/>
      <c r="AK652" s="9"/>
      <c r="AN652" s="9"/>
      <c r="AQ652" s="9"/>
      <c r="AS652" s="1"/>
      <c r="AY652" s="9"/>
      <c r="BB652" s="9"/>
      <c r="BE652" s="1"/>
      <c r="BF652" s="9"/>
      <c r="BH652" s="1"/>
      <c r="BM652" s="1"/>
      <c r="BN652" s="1"/>
    </row>
    <row r="653" spans="1:66">
      <c r="A653" s="1"/>
      <c r="B653" s="1"/>
      <c r="C653" s="1"/>
      <c r="D653" s="1"/>
      <c r="E653" s="1"/>
      <c r="F653" s="1"/>
      <c r="G653" s="1"/>
      <c r="H653" s="1"/>
      <c r="I653" s="9"/>
      <c r="L653" s="1"/>
      <c r="O653" s="9"/>
      <c r="Q653" s="1"/>
      <c r="R653" s="1"/>
      <c r="S653" s="1"/>
      <c r="T653" s="1"/>
      <c r="U653" s="1"/>
      <c r="V653" s="1"/>
      <c r="W653" s="9"/>
      <c r="Z653" s="9"/>
      <c r="AC653" s="9"/>
      <c r="AE653" s="1"/>
      <c r="AK653" s="9"/>
      <c r="AN653" s="9"/>
      <c r="AQ653" s="9"/>
      <c r="AS653" s="1"/>
      <c r="AY653" s="9"/>
      <c r="BB653" s="9"/>
      <c r="BE653" s="1"/>
      <c r="BF653" s="9"/>
      <c r="BH653" s="1"/>
      <c r="BM653" s="1"/>
      <c r="BN653" s="1"/>
    </row>
    <row r="654" spans="1:66">
      <c r="A654" s="1"/>
      <c r="B654" s="1"/>
      <c r="C654" s="1"/>
      <c r="D654" s="1"/>
      <c r="E654" s="1"/>
      <c r="F654" s="1"/>
      <c r="G654" s="1"/>
      <c r="H654" s="1"/>
      <c r="I654" s="9"/>
      <c r="L654" s="1"/>
      <c r="O654" s="9"/>
      <c r="Q654" s="1"/>
      <c r="R654" s="1"/>
      <c r="S654" s="1"/>
      <c r="T654" s="1"/>
      <c r="U654" s="1"/>
      <c r="V654" s="1"/>
      <c r="W654" s="9"/>
      <c r="Z654" s="9"/>
      <c r="AC654" s="9"/>
      <c r="AE654" s="1"/>
      <c r="AK654" s="9"/>
      <c r="AN654" s="9"/>
      <c r="AQ654" s="9"/>
      <c r="AS654" s="1"/>
      <c r="AY654" s="9"/>
      <c r="BB654" s="9"/>
      <c r="BE654" s="1"/>
      <c r="BF654" s="9"/>
      <c r="BH654" s="1"/>
      <c r="BM654" s="1"/>
      <c r="BN654" s="1"/>
    </row>
    <row r="655" spans="1:66">
      <c r="A655" s="1"/>
      <c r="B655" s="1"/>
      <c r="C655" s="1"/>
      <c r="D655" s="1"/>
      <c r="E655" s="1"/>
      <c r="F655" s="1"/>
      <c r="G655" s="1"/>
      <c r="H655" s="1"/>
      <c r="I655" s="9"/>
      <c r="L655" s="1"/>
      <c r="O655" s="9"/>
      <c r="Q655" s="1"/>
      <c r="R655" s="1"/>
      <c r="S655" s="1"/>
      <c r="T655" s="1"/>
      <c r="U655" s="1"/>
      <c r="V655" s="1"/>
      <c r="W655" s="9"/>
      <c r="Z655" s="9"/>
      <c r="AC655" s="9"/>
      <c r="AE655" s="1"/>
      <c r="AK655" s="9"/>
      <c r="AN655" s="9"/>
      <c r="AQ655" s="9"/>
      <c r="AS655" s="1"/>
      <c r="AY655" s="9"/>
      <c r="BB655" s="9"/>
      <c r="BE655" s="1"/>
      <c r="BF655" s="9"/>
      <c r="BH655" s="1"/>
      <c r="BM655" s="1"/>
      <c r="BN655" s="1"/>
    </row>
    <row r="656" spans="1:66">
      <c r="A656" s="1"/>
      <c r="B656" s="1"/>
      <c r="C656" s="1"/>
      <c r="D656" s="1"/>
      <c r="E656" s="1"/>
      <c r="F656" s="1"/>
      <c r="G656" s="1"/>
      <c r="H656" s="1"/>
      <c r="I656" s="9"/>
      <c r="L656" s="1"/>
      <c r="O656" s="9"/>
      <c r="Q656" s="1"/>
      <c r="R656" s="1"/>
      <c r="S656" s="1"/>
      <c r="T656" s="1"/>
      <c r="U656" s="1"/>
      <c r="V656" s="1"/>
      <c r="W656" s="9"/>
      <c r="Z656" s="9"/>
      <c r="AC656" s="9"/>
      <c r="AE656" s="1"/>
      <c r="AK656" s="9"/>
      <c r="AN656" s="9"/>
      <c r="AQ656" s="9"/>
      <c r="AS656" s="1"/>
      <c r="AY656" s="9"/>
      <c r="BB656" s="9"/>
      <c r="BE656" s="1"/>
      <c r="BF656" s="9"/>
      <c r="BH656" s="1"/>
      <c r="BM656" s="1"/>
      <c r="BN656" s="1"/>
    </row>
    <row r="657" spans="1:66">
      <c r="A657" s="1"/>
      <c r="B657" s="1"/>
      <c r="C657" s="1"/>
      <c r="D657" s="1"/>
      <c r="E657" s="1"/>
      <c r="F657" s="1"/>
      <c r="G657" s="1"/>
      <c r="H657" s="1"/>
      <c r="I657" s="9"/>
      <c r="L657" s="1"/>
      <c r="O657" s="9"/>
      <c r="Q657" s="1"/>
      <c r="R657" s="1"/>
      <c r="S657" s="1"/>
      <c r="T657" s="1"/>
      <c r="U657" s="1"/>
      <c r="V657" s="1"/>
      <c r="W657" s="9"/>
      <c r="Z657" s="9"/>
      <c r="AC657" s="9"/>
      <c r="AE657" s="1"/>
      <c r="AK657" s="9"/>
      <c r="AN657" s="9"/>
      <c r="AQ657" s="9"/>
      <c r="AS657" s="1"/>
      <c r="AY657" s="9"/>
      <c r="BB657" s="9"/>
      <c r="BE657" s="1"/>
      <c r="BF657" s="9"/>
      <c r="BH657" s="1"/>
      <c r="BM657" s="1"/>
      <c r="BN657" s="1"/>
    </row>
    <row r="658" spans="1:66">
      <c r="A658" s="1"/>
      <c r="B658" s="1"/>
      <c r="C658" s="1"/>
      <c r="D658" s="1"/>
      <c r="E658" s="1"/>
      <c r="F658" s="1"/>
      <c r="G658" s="1"/>
      <c r="H658" s="1"/>
      <c r="I658" s="9"/>
      <c r="L658" s="1"/>
      <c r="O658" s="9"/>
      <c r="Q658" s="1"/>
      <c r="R658" s="1"/>
      <c r="S658" s="1"/>
      <c r="T658" s="1"/>
      <c r="U658" s="1"/>
      <c r="V658" s="1"/>
      <c r="W658" s="9"/>
      <c r="Z658" s="9"/>
      <c r="AC658" s="9"/>
      <c r="AE658" s="1"/>
      <c r="AK658" s="9"/>
      <c r="AN658" s="9"/>
      <c r="AQ658" s="9"/>
      <c r="AS658" s="1"/>
      <c r="AY658" s="9"/>
      <c r="BB658" s="9"/>
      <c r="BE658" s="1"/>
      <c r="BF658" s="9"/>
      <c r="BH658" s="1"/>
      <c r="BM658" s="1"/>
      <c r="BN658" s="1"/>
    </row>
    <row r="659" spans="1:66">
      <c r="A659" s="1"/>
      <c r="B659" s="1"/>
      <c r="C659" s="1"/>
      <c r="D659" s="1"/>
      <c r="E659" s="1"/>
      <c r="F659" s="1"/>
      <c r="G659" s="1"/>
      <c r="H659" s="1"/>
      <c r="I659" s="9"/>
      <c r="L659" s="1"/>
      <c r="O659" s="9"/>
      <c r="Q659" s="1"/>
      <c r="R659" s="1"/>
      <c r="S659" s="1"/>
      <c r="T659" s="1"/>
      <c r="U659" s="1"/>
      <c r="V659" s="1"/>
      <c r="W659" s="9"/>
      <c r="Z659" s="9"/>
      <c r="AC659" s="9"/>
      <c r="AE659" s="1"/>
      <c r="AK659" s="9"/>
      <c r="AN659" s="9"/>
      <c r="AQ659" s="9"/>
      <c r="AS659" s="1"/>
      <c r="AY659" s="9"/>
      <c r="BB659" s="9"/>
      <c r="BE659" s="1"/>
      <c r="BF659" s="9"/>
      <c r="BH659" s="1"/>
      <c r="BM659" s="1"/>
      <c r="BN659" s="1"/>
    </row>
    <row r="660" spans="1:66">
      <c r="A660" s="1"/>
      <c r="B660" s="1"/>
      <c r="C660" s="1"/>
      <c r="D660" s="1"/>
      <c r="E660" s="1"/>
      <c r="F660" s="1"/>
      <c r="G660" s="1"/>
      <c r="H660" s="1"/>
      <c r="I660" s="9"/>
      <c r="L660" s="1"/>
      <c r="O660" s="9"/>
      <c r="Q660" s="1"/>
      <c r="R660" s="1"/>
      <c r="S660" s="1"/>
      <c r="T660" s="1"/>
      <c r="U660" s="1"/>
      <c r="V660" s="1"/>
      <c r="W660" s="9"/>
      <c r="Z660" s="9"/>
      <c r="AC660" s="9"/>
      <c r="AE660" s="1"/>
      <c r="AK660" s="9"/>
      <c r="AN660" s="9"/>
      <c r="AQ660" s="9"/>
      <c r="AS660" s="1"/>
      <c r="AY660" s="9"/>
      <c r="BB660" s="9"/>
      <c r="BE660" s="1"/>
      <c r="BF660" s="9"/>
      <c r="BH660" s="1"/>
      <c r="BM660" s="1"/>
      <c r="BN660" s="1"/>
    </row>
    <row r="661" spans="1:66">
      <c r="A661" s="1"/>
      <c r="B661" s="1"/>
      <c r="C661" s="1"/>
      <c r="D661" s="1"/>
      <c r="E661" s="1"/>
      <c r="F661" s="1"/>
      <c r="G661" s="1"/>
      <c r="H661" s="1"/>
      <c r="I661" s="9"/>
      <c r="L661" s="1"/>
      <c r="O661" s="9"/>
      <c r="Q661" s="1"/>
      <c r="R661" s="1"/>
      <c r="S661" s="1"/>
      <c r="T661" s="1"/>
      <c r="U661" s="1"/>
      <c r="V661" s="1"/>
      <c r="W661" s="9"/>
      <c r="Z661" s="9"/>
      <c r="AC661" s="9"/>
      <c r="AE661" s="1"/>
      <c r="AK661" s="9"/>
      <c r="AN661" s="9"/>
      <c r="AQ661" s="9"/>
      <c r="AS661" s="1"/>
      <c r="AY661" s="9"/>
      <c r="BB661" s="9"/>
      <c r="BE661" s="1"/>
      <c r="BF661" s="9"/>
      <c r="BH661" s="1"/>
      <c r="BM661" s="1"/>
      <c r="BN661" s="1"/>
    </row>
    <row r="662" spans="1:66">
      <c r="A662" s="1"/>
      <c r="B662" s="1"/>
      <c r="C662" s="1"/>
      <c r="D662" s="1"/>
      <c r="E662" s="1"/>
      <c r="F662" s="1"/>
      <c r="G662" s="1"/>
      <c r="H662" s="1"/>
      <c r="I662" s="9"/>
      <c r="L662" s="1"/>
      <c r="O662" s="9"/>
      <c r="Q662" s="1"/>
      <c r="R662" s="1"/>
      <c r="S662" s="1"/>
      <c r="T662" s="1"/>
      <c r="U662" s="1"/>
      <c r="V662" s="1"/>
      <c r="W662" s="9"/>
      <c r="Z662" s="9"/>
      <c r="AC662" s="9"/>
      <c r="AE662" s="1"/>
      <c r="AK662" s="9"/>
      <c r="AN662" s="9"/>
      <c r="AQ662" s="9"/>
      <c r="AS662" s="1"/>
      <c r="AY662" s="9"/>
      <c r="BB662" s="9"/>
      <c r="BE662" s="1"/>
      <c r="BF662" s="9"/>
      <c r="BH662" s="1"/>
      <c r="BM662" s="1"/>
      <c r="BN662" s="1"/>
    </row>
    <row r="663" spans="1:66">
      <c r="A663" s="1"/>
      <c r="B663" s="1"/>
      <c r="C663" s="1"/>
      <c r="D663" s="1"/>
      <c r="E663" s="1"/>
      <c r="F663" s="1"/>
      <c r="G663" s="1"/>
      <c r="H663" s="1"/>
      <c r="I663" s="9"/>
      <c r="L663" s="1"/>
      <c r="O663" s="9"/>
      <c r="Q663" s="1"/>
      <c r="R663" s="1"/>
      <c r="S663" s="1"/>
      <c r="T663" s="1"/>
      <c r="U663" s="1"/>
      <c r="V663" s="1"/>
      <c r="W663" s="9"/>
      <c r="Z663" s="9"/>
      <c r="AC663" s="9"/>
      <c r="AE663" s="1"/>
      <c r="AK663" s="9"/>
      <c r="AN663" s="9"/>
      <c r="AQ663" s="9"/>
      <c r="AS663" s="1"/>
      <c r="AY663" s="9"/>
      <c r="BB663" s="9"/>
      <c r="BE663" s="1"/>
      <c r="BF663" s="9"/>
      <c r="BH663" s="1"/>
      <c r="BM663" s="1"/>
      <c r="BN663" s="1"/>
    </row>
    <row r="664" spans="1:66">
      <c r="A664" s="1"/>
      <c r="B664" s="1"/>
      <c r="C664" s="1"/>
      <c r="D664" s="1"/>
      <c r="E664" s="1"/>
      <c r="F664" s="1"/>
      <c r="G664" s="1"/>
      <c r="H664" s="1"/>
      <c r="I664" s="9"/>
      <c r="L664" s="1"/>
      <c r="O664" s="9"/>
      <c r="Q664" s="1"/>
      <c r="R664" s="1"/>
      <c r="S664" s="1"/>
      <c r="T664" s="1"/>
      <c r="U664" s="1"/>
      <c r="V664" s="1"/>
      <c r="W664" s="9"/>
      <c r="Z664" s="9"/>
      <c r="AC664" s="9"/>
      <c r="AE664" s="1"/>
      <c r="AK664" s="9"/>
      <c r="AN664" s="9"/>
      <c r="AQ664" s="9"/>
      <c r="AS664" s="1"/>
      <c r="AY664" s="9"/>
      <c r="BB664" s="9"/>
      <c r="BE664" s="1"/>
      <c r="BF664" s="9"/>
      <c r="BH664" s="1"/>
      <c r="BM664" s="1"/>
      <c r="BN664" s="1"/>
    </row>
    <row r="665" spans="1:66">
      <c r="A665" s="1"/>
      <c r="B665" s="1"/>
      <c r="C665" s="1"/>
      <c r="D665" s="1"/>
      <c r="E665" s="1"/>
      <c r="F665" s="1"/>
      <c r="G665" s="1"/>
      <c r="H665" s="1"/>
      <c r="I665" s="9"/>
      <c r="L665" s="1"/>
      <c r="O665" s="9"/>
      <c r="Q665" s="1"/>
      <c r="R665" s="1"/>
      <c r="S665" s="1"/>
      <c r="T665" s="1"/>
      <c r="U665" s="1"/>
      <c r="V665" s="1"/>
      <c r="W665" s="9"/>
      <c r="Z665" s="9"/>
      <c r="AC665" s="9"/>
      <c r="AE665" s="1"/>
      <c r="AK665" s="9"/>
      <c r="AN665" s="9"/>
      <c r="AQ665" s="9"/>
      <c r="AS665" s="1"/>
      <c r="AY665" s="9"/>
      <c r="BB665" s="9"/>
      <c r="BE665" s="1"/>
      <c r="BF665" s="9"/>
      <c r="BH665" s="1"/>
      <c r="BM665" s="1"/>
      <c r="BN665" s="1"/>
    </row>
    <row r="666" spans="1:66">
      <c r="A666" s="1"/>
      <c r="B666" s="1"/>
      <c r="C666" s="1"/>
      <c r="D666" s="1"/>
      <c r="E666" s="1"/>
      <c r="F666" s="1"/>
      <c r="G666" s="1"/>
      <c r="H666" s="1"/>
      <c r="I666" s="9"/>
      <c r="L666" s="1"/>
      <c r="O666" s="9"/>
      <c r="Q666" s="1"/>
      <c r="R666" s="1"/>
      <c r="S666" s="1"/>
      <c r="T666" s="1"/>
      <c r="U666" s="1"/>
      <c r="V666" s="1"/>
      <c r="W666" s="9"/>
      <c r="Z666" s="9"/>
      <c r="AC666" s="9"/>
      <c r="AE666" s="1"/>
      <c r="AK666" s="9"/>
      <c r="AN666" s="9"/>
      <c r="AQ666" s="9"/>
      <c r="AS666" s="1"/>
      <c r="AY666" s="9"/>
      <c r="BB666" s="9"/>
      <c r="BE666" s="1"/>
      <c r="BF666" s="9"/>
      <c r="BH666" s="1"/>
      <c r="BM666" s="1"/>
      <c r="BN666" s="1"/>
    </row>
    <row r="667" spans="1:66">
      <c r="A667" s="1"/>
      <c r="B667" s="1"/>
      <c r="C667" s="1"/>
      <c r="D667" s="1"/>
      <c r="E667" s="1"/>
      <c r="F667" s="1"/>
      <c r="G667" s="1"/>
      <c r="H667" s="1"/>
      <c r="I667" s="9"/>
      <c r="L667" s="1"/>
      <c r="O667" s="9"/>
      <c r="Q667" s="1"/>
      <c r="R667" s="1"/>
      <c r="S667" s="1"/>
      <c r="T667" s="1"/>
      <c r="U667" s="1"/>
      <c r="V667" s="1"/>
      <c r="W667" s="9"/>
      <c r="Z667" s="9"/>
      <c r="AC667" s="9"/>
      <c r="AE667" s="1"/>
      <c r="AK667" s="9"/>
      <c r="AN667" s="9"/>
      <c r="AQ667" s="9"/>
      <c r="AS667" s="1"/>
      <c r="AY667" s="9"/>
      <c r="BB667" s="9"/>
      <c r="BE667" s="1"/>
      <c r="BF667" s="9"/>
      <c r="BH667" s="1"/>
      <c r="BM667" s="1"/>
      <c r="BN667" s="1"/>
    </row>
    <row r="668" spans="1:66">
      <c r="A668" s="1"/>
      <c r="B668" s="1"/>
      <c r="C668" s="1"/>
      <c r="D668" s="1"/>
      <c r="E668" s="1"/>
      <c r="F668" s="1"/>
      <c r="G668" s="1"/>
      <c r="H668" s="1"/>
      <c r="I668" s="9"/>
      <c r="L668" s="1"/>
      <c r="O668" s="9"/>
      <c r="Q668" s="1"/>
      <c r="R668" s="1"/>
      <c r="S668" s="1"/>
      <c r="T668" s="1"/>
      <c r="U668" s="1"/>
      <c r="V668" s="1"/>
      <c r="W668" s="9"/>
      <c r="Z668" s="9"/>
      <c r="AC668" s="9"/>
      <c r="AE668" s="1"/>
      <c r="AK668" s="9"/>
      <c r="AN668" s="9"/>
      <c r="AQ668" s="9"/>
      <c r="AS668" s="1"/>
      <c r="AY668" s="9"/>
      <c r="BB668" s="9"/>
      <c r="BE668" s="1"/>
      <c r="BF668" s="9"/>
      <c r="BH668" s="1"/>
      <c r="BM668" s="1"/>
      <c r="BN668" s="1"/>
    </row>
    <row r="669" spans="1:66">
      <c r="A669" s="1"/>
      <c r="B669" s="1"/>
      <c r="C669" s="1"/>
      <c r="D669" s="1"/>
      <c r="E669" s="1"/>
      <c r="F669" s="1"/>
      <c r="G669" s="1"/>
      <c r="H669" s="1"/>
      <c r="I669" s="9"/>
      <c r="L669" s="1"/>
      <c r="O669" s="9"/>
      <c r="Q669" s="1"/>
      <c r="R669" s="1"/>
      <c r="S669" s="1"/>
      <c r="T669" s="1"/>
      <c r="U669" s="1"/>
      <c r="V669" s="1"/>
      <c r="W669" s="9"/>
      <c r="Z669" s="9"/>
      <c r="AC669" s="9"/>
      <c r="AE669" s="1"/>
      <c r="AK669" s="9"/>
      <c r="AN669" s="9"/>
      <c r="AQ669" s="9"/>
      <c r="AS669" s="1"/>
      <c r="AY669" s="9"/>
      <c r="BB669" s="9"/>
      <c r="BE669" s="1"/>
      <c r="BF669" s="9"/>
      <c r="BH669" s="1"/>
      <c r="BM669" s="1"/>
      <c r="BN669" s="1"/>
    </row>
    <row r="670" spans="1:66">
      <c r="A670" s="1"/>
      <c r="B670" s="1"/>
      <c r="C670" s="1"/>
      <c r="D670" s="1"/>
      <c r="E670" s="1"/>
      <c r="F670" s="1"/>
      <c r="G670" s="1"/>
      <c r="H670" s="1"/>
      <c r="I670" s="9"/>
      <c r="L670" s="1"/>
      <c r="O670" s="9"/>
      <c r="Q670" s="1"/>
      <c r="R670" s="1"/>
      <c r="S670" s="1"/>
      <c r="T670" s="1"/>
      <c r="U670" s="1"/>
      <c r="V670" s="1"/>
      <c r="W670" s="9"/>
      <c r="Z670" s="9"/>
      <c r="AC670" s="9"/>
      <c r="AE670" s="1"/>
      <c r="AK670" s="9"/>
      <c r="AN670" s="9"/>
      <c r="AQ670" s="9"/>
      <c r="AS670" s="1"/>
      <c r="AY670" s="9"/>
      <c r="BB670" s="9"/>
      <c r="BE670" s="1"/>
      <c r="BF670" s="9"/>
      <c r="BH670" s="1"/>
      <c r="BM670" s="1"/>
      <c r="BN670" s="1"/>
    </row>
    <row r="671" spans="1:66">
      <c r="A671" s="1"/>
      <c r="B671" s="1"/>
      <c r="C671" s="1"/>
      <c r="D671" s="1"/>
      <c r="E671" s="1"/>
      <c r="F671" s="1"/>
      <c r="G671" s="1"/>
      <c r="H671" s="1"/>
      <c r="I671" s="9"/>
      <c r="L671" s="1"/>
      <c r="O671" s="9"/>
      <c r="Q671" s="1"/>
      <c r="R671" s="1"/>
      <c r="S671" s="1"/>
      <c r="T671" s="1"/>
      <c r="U671" s="1"/>
      <c r="V671" s="1"/>
      <c r="W671" s="9"/>
      <c r="Z671" s="9"/>
      <c r="AC671" s="9"/>
      <c r="AE671" s="1"/>
      <c r="AK671" s="9"/>
      <c r="AN671" s="9"/>
      <c r="AQ671" s="9"/>
      <c r="AS671" s="1"/>
      <c r="AY671" s="9"/>
      <c r="BB671" s="9"/>
      <c r="BE671" s="1"/>
      <c r="BF671" s="9"/>
      <c r="BH671" s="1"/>
      <c r="BM671" s="1"/>
      <c r="BN671" s="1"/>
    </row>
    <row r="672" spans="1:66">
      <c r="A672" s="1"/>
      <c r="B672" s="1"/>
      <c r="C672" s="1"/>
      <c r="D672" s="1"/>
      <c r="E672" s="1"/>
      <c r="F672" s="1"/>
      <c r="G672" s="1"/>
      <c r="H672" s="1"/>
      <c r="I672" s="9"/>
      <c r="L672" s="1"/>
      <c r="O672" s="9"/>
      <c r="Q672" s="1"/>
      <c r="R672" s="1"/>
      <c r="S672" s="1"/>
      <c r="T672" s="1"/>
      <c r="U672" s="1"/>
      <c r="V672" s="1"/>
      <c r="W672" s="9"/>
      <c r="Z672" s="9"/>
      <c r="AC672" s="9"/>
      <c r="AE672" s="1"/>
      <c r="AK672" s="9"/>
      <c r="AN672" s="9"/>
      <c r="AQ672" s="9"/>
      <c r="AS672" s="1"/>
      <c r="AY672" s="9"/>
      <c r="BB672" s="9"/>
      <c r="BE672" s="1"/>
      <c r="BF672" s="9"/>
      <c r="BH672" s="1"/>
      <c r="BM672" s="1"/>
      <c r="BN672" s="1"/>
    </row>
    <row r="673" spans="1:66">
      <c r="A673" s="1"/>
      <c r="B673" s="1"/>
      <c r="C673" s="1"/>
      <c r="D673" s="1"/>
      <c r="E673" s="1"/>
      <c r="F673" s="1"/>
      <c r="G673" s="1"/>
      <c r="H673" s="1"/>
      <c r="I673" s="9"/>
      <c r="L673" s="1"/>
      <c r="O673" s="9"/>
      <c r="Q673" s="1"/>
      <c r="R673" s="1"/>
      <c r="S673" s="1"/>
      <c r="T673" s="1"/>
      <c r="U673" s="1"/>
      <c r="V673" s="1"/>
      <c r="W673" s="9"/>
      <c r="Z673" s="9"/>
      <c r="AC673" s="9"/>
      <c r="AE673" s="1"/>
      <c r="AK673" s="9"/>
      <c r="AN673" s="9"/>
      <c r="AQ673" s="9"/>
      <c r="AS673" s="1"/>
      <c r="AY673" s="9"/>
      <c r="BB673" s="9"/>
      <c r="BE673" s="1"/>
      <c r="BF673" s="9"/>
      <c r="BH673" s="1"/>
      <c r="BM673" s="1"/>
      <c r="BN673" s="1"/>
    </row>
    <row r="674" spans="1:66">
      <c r="A674" s="1"/>
      <c r="B674" s="1"/>
      <c r="C674" s="1"/>
      <c r="D674" s="1"/>
      <c r="E674" s="1"/>
      <c r="F674" s="1"/>
      <c r="G674" s="1"/>
      <c r="H674" s="1"/>
      <c r="I674" s="9"/>
      <c r="L674" s="1"/>
      <c r="O674" s="9"/>
      <c r="Q674" s="1"/>
      <c r="R674" s="1"/>
      <c r="S674" s="1"/>
      <c r="T674" s="1"/>
      <c r="U674" s="1"/>
      <c r="V674" s="1"/>
      <c r="W674" s="9"/>
      <c r="Z674" s="9"/>
      <c r="AC674" s="9"/>
      <c r="AE674" s="1"/>
      <c r="AK674" s="9"/>
      <c r="AN674" s="9"/>
      <c r="AQ674" s="9"/>
      <c r="AS674" s="1"/>
      <c r="AY674" s="9"/>
      <c r="BB674" s="9"/>
      <c r="BE674" s="1"/>
      <c r="BF674" s="9"/>
      <c r="BH674" s="1"/>
      <c r="BM674" s="1"/>
      <c r="BN674" s="1"/>
    </row>
    <row r="675" spans="1:66">
      <c r="A675" s="1"/>
      <c r="B675" s="1"/>
      <c r="C675" s="1"/>
      <c r="D675" s="1"/>
      <c r="E675" s="1"/>
      <c r="F675" s="1"/>
      <c r="G675" s="1"/>
      <c r="H675" s="1"/>
      <c r="I675" s="9"/>
      <c r="L675" s="1"/>
      <c r="O675" s="9"/>
      <c r="Q675" s="1"/>
      <c r="R675" s="1"/>
      <c r="S675" s="1"/>
      <c r="T675" s="1"/>
      <c r="U675" s="1"/>
      <c r="V675" s="1"/>
      <c r="W675" s="9"/>
      <c r="Z675" s="9"/>
      <c r="AC675" s="9"/>
      <c r="AE675" s="1"/>
      <c r="AK675" s="9"/>
      <c r="AN675" s="9"/>
      <c r="AQ675" s="9"/>
      <c r="AS675" s="1"/>
      <c r="AY675" s="9"/>
      <c r="BB675" s="9"/>
      <c r="BE675" s="1"/>
      <c r="BF675" s="9"/>
      <c r="BH675" s="1"/>
      <c r="BM675" s="1"/>
      <c r="BN675" s="1"/>
    </row>
    <row r="676" spans="1:66">
      <c r="A676" s="1"/>
      <c r="B676" s="1"/>
      <c r="C676" s="1"/>
      <c r="D676" s="1"/>
      <c r="E676" s="1"/>
      <c r="F676" s="1"/>
      <c r="G676" s="1"/>
      <c r="H676" s="1"/>
      <c r="I676" s="9"/>
      <c r="L676" s="1"/>
      <c r="O676" s="9"/>
      <c r="Q676" s="1"/>
      <c r="R676" s="1"/>
      <c r="S676" s="1"/>
      <c r="T676" s="1"/>
      <c r="U676" s="1"/>
      <c r="V676" s="1"/>
      <c r="W676" s="9"/>
      <c r="Z676" s="9"/>
      <c r="AC676" s="9"/>
      <c r="AE676" s="1"/>
      <c r="AK676" s="9"/>
      <c r="AN676" s="9"/>
      <c r="AQ676" s="9"/>
      <c r="AS676" s="1"/>
      <c r="AY676" s="9"/>
      <c r="BB676" s="9"/>
      <c r="BE676" s="1"/>
      <c r="BF676" s="9"/>
      <c r="BH676" s="1"/>
      <c r="BM676" s="1"/>
      <c r="BN676" s="1"/>
    </row>
    <row r="677" spans="1:66">
      <c r="A677" s="1"/>
      <c r="B677" s="1"/>
      <c r="C677" s="1"/>
      <c r="D677" s="1"/>
      <c r="E677" s="1"/>
      <c r="F677" s="1"/>
      <c r="G677" s="1"/>
      <c r="H677" s="1"/>
      <c r="I677" s="9"/>
      <c r="L677" s="1"/>
      <c r="O677" s="9"/>
      <c r="Q677" s="1"/>
      <c r="R677" s="1"/>
      <c r="S677" s="1"/>
      <c r="T677" s="1"/>
      <c r="U677" s="1"/>
      <c r="V677" s="1"/>
      <c r="W677" s="9"/>
      <c r="Z677" s="9"/>
      <c r="AC677" s="9"/>
      <c r="AE677" s="1"/>
      <c r="AK677" s="9"/>
      <c r="AN677" s="9"/>
      <c r="AQ677" s="9"/>
      <c r="AS677" s="1"/>
      <c r="AY677" s="9"/>
      <c r="BB677" s="9"/>
      <c r="BE677" s="1"/>
      <c r="BF677" s="9"/>
      <c r="BH677" s="1"/>
      <c r="BM677" s="1"/>
      <c r="BN677" s="1"/>
    </row>
    <row r="678" spans="1:66">
      <c r="A678" s="1"/>
      <c r="B678" s="1"/>
      <c r="C678" s="1"/>
      <c r="D678" s="1"/>
      <c r="E678" s="1"/>
      <c r="F678" s="1"/>
      <c r="G678" s="1"/>
      <c r="H678" s="1"/>
      <c r="I678" s="9"/>
      <c r="L678" s="1"/>
      <c r="O678" s="9"/>
      <c r="Q678" s="1"/>
      <c r="R678" s="1"/>
      <c r="S678" s="1"/>
      <c r="T678" s="1"/>
      <c r="U678" s="1"/>
      <c r="V678" s="1"/>
      <c r="W678" s="9"/>
      <c r="Z678" s="9"/>
      <c r="AC678" s="9"/>
      <c r="AE678" s="1"/>
      <c r="AK678" s="9"/>
      <c r="AN678" s="9"/>
      <c r="AQ678" s="9"/>
      <c r="AS678" s="1"/>
      <c r="AY678" s="9"/>
      <c r="BB678" s="9"/>
      <c r="BE678" s="1"/>
      <c r="BF678" s="9"/>
      <c r="BH678" s="1"/>
      <c r="BM678" s="1"/>
      <c r="BN678" s="1"/>
    </row>
    <row r="679" spans="1:66">
      <c r="A679" s="1"/>
      <c r="B679" s="1"/>
      <c r="C679" s="1"/>
      <c r="D679" s="1"/>
      <c r="E679" s="1"/>
      <c r="F679" s="1"/>
      <c r="G679" s="1"/>
      <c r="H679" s="1"/>
      <c r="I679" s="9"/>
      <c r="L679" s="1"/>
      <c r="O679" s="9"/>
      <c r="Q679" s="1"/>
      <c r="R679" s="1"/>
      <c r="S679" s="1"/>
      <c r="T679" s="1"/>
      <c r="U679" s="1"/>
      <c r="V679" s="1"/>
      <c r="W679" s="9"/>
      <c r="Z679" s="9"/>
      <c r="AC679" s="9"/>
      <c r="AE679" s="1"/>
      <c r="AK679" s="9"/>
      <c r="AN679" s="9"/>
      <c r="AQ679" s="9"/>
      <c r="AS679" s="1"/>
      <c r="AY679" s="9"/>
      <c r="BB679" s="9"/>
      <c r="BE679" s="1"/>
      <c r="BF679" s="9"/>
      <c r="BH679" s="1"/>
      <c r="BM679" s="1"/>
      <c r="BN679" s="1"/>
    </row>
    <row r="680" spans="1:66">
      <c r="A680" s="1"/>
      <c r="B680" s="1"/>
      <c r="C680" s="1"/>
      <c r="D680" s="1"/>
      <c r="E680" s="1"/>
      <c r="F680" s="1"/>
      <c r="G680" s="1"/>
      <c r="H680" s="1"/>
      <c r="I680" s="9"/>
      <c r="L680" s="1"/>
      <c r="O680" s="9"/>
      <c r="Q680" s="1"/>
      <c r="R680" s="1"/>
      <c r="S680" s="1"/>
      <c r="T680" s="1"/>
      <c r="U680" s="1"/>
      <c r="V680" s="1"/>
      <c r="W680" s="9"/>
      <c r="Z680" s="9"/>
      <c r="AC680" s="9"/>
      <c r="AE680" s="1"/>
      <c r="AK680" s="9"/>
      <c r="AN680" s="9"/>
      <c r="AQ680" s="9"/>
      <c r="AS680" s="1"/>
      <c r="AY680" s="9"/>
      <c r="BB680" s="9"/>
      <c r="BE680" s="1"/>
      <c r="BF680" s="9"/>
      <c r="BH680" s="1"/>
      <c r="BM680" s="1"/>
      <c r="BN680" s="1"/>
    </row>
    <row r="681" spans="1:66">
      <c r="A681" s="1"/>
      <c r="B681" s="1"/>
      <c r="C681" s="1"/>
      <c r="D681" s="1"/>
      <c r="E681" s="1"/>
      <c r="F681" s="1"/>
      <c r="G681" s="1"/>
      <c r="H681" s="1"/>
      <c r="I681" s="9"/>
      <c r="L681" s="1"/>
      <c r="O681" s="9"/>
      <c r="Q681" s="1"/>
      <c r="R681" s="1"/>
      <c r="S681" s="1"/>
      <c r="T681" s="1"/>
      <c r="U681" s="1"/>
      <c r="V681" s="1"/>
      <c r="W681" s="9"/>
      <c r="Z681" s="9"/>
      <c r="AC681" s="9"/>
      <c r="AE681" s="1"/>
      <c r="AK681" s="9"/>
      <c r="AN681" s="9"/>
      <c r="AQ681" s="9"/>
      <c r="AS681" s="1"/>
      <c r="AY681" s="9"/>
      <c r="BB681" s="9"/>
      <c r="BE681" s="1"/>
      <c r="BF681" s="9"/>
      <c r="BH681" s="1"/>
      <c r="BM681" s="1"/>
      <c r="BN681" s="1"/>
    </row>
    <row r="682" spans="1:66">
      <c r="A682" s="1"/>
      <c r="B682" s="1"/>
      <c r="C682" s="1"/>
      <c r="D682" s="1"/>
      <c r="E682" s="1"/>
      <c r="F682" s="1"/>
      <c r="G682" s="1"/>
      <c r="H682" s="1"/>
      <c r="I682" s="9"/>
      <c r="L682" s="1"/>
      <c r="O682" s="9"/>
      <c r="Q682" s="1"/>
      <c r="R682" s="1"/>
      <c r="S682" s="1"/>
      <c r="T682" s="1"/>
      <c r="U682" s="1"/>
      <c r="V682" s="1"/>
      <c r="W682" s="9"/>
      <c r="Z682" s="9"/>
      <c r="AC682" s="9"/>
      <c r="AE682" s="1"/>
      <c r="AK682" s="9"/>
      <c r="AN682" s="9"/>
      <c r="AQ682" s="9"/>
      <c r="AS682" s="1"/>
      <c r="AY682" s="9"/>
      <c r="BB682" s="9"/>
      <c r="BE682" s="1"/>
      <c r="BF682" s="9"/>
      <c r="BH682" s="1"/>
      <c r="BM682" s="1"/>
      <c r="BN682" s="1"/>
    </row>
    <row r="683" spans="1:66">
      <c r="A683" s="1"/>
      <c r="B683" s="1"/>
      <c r="C683" s="1"/>
      <c r="D683" s="1"/>
      <c r="E683" s="1"/>
      <c r="F683" s="1"/>
      <c r="G683" s="1"/>
      <c r="H683" s="1"/>
      <c r="I683" s="9"/>
      <c r="L683" s="1"/>
      <c r="O683" s="9"/>
      <c r="Q683" s="1"/>
      <c r="R683" s="1"/>
      <c r="S683" s="1"/>
      <c r="T683" s="1"/>
      <c r="U683" s="1"/>
      <c r="V683" s="1"/>
      <c r="W683" s="9"/>
      <c r="Z683" s="9"/>
      <c r="AC683" s="9"/>
      <c r="AE683" s="1"/>
      <c r="AK683" s="9"/>
      <c r="AN683" s="9"/>
      <c r="AQ683" s="9"/>
      <c r="AS683" s="1"/>
      <c r="AY683" s="9"/>
      <c r="BB683" s="9"/>
      <c r="BE683" s="1"/>
      <c r="BF683" s="9"/>
      <c r="BH683" s="1"/>
      <c r="BM683" s="1"/>
      <c r="BN683" s="1"/>
    </row>
    <row r="684" spans="1:66">
      <c r="A684" s="1"/>
      <c r="B684" s="1"/>
      <c r="C684" s="1"/>
      <c r="D684" s="1"/>
      <c r="E684" s="1"/>
      <c r="F684" s="1"/>
      <c r="G684" s="1"/>
      <c r="H684" s="1"/>
      <c r="I684" s="9"/>
      <c r="L684" s="1"/>
      <c r="O684" s="9"/>
      <c r="Q684" s="1"/>
      <c r="R684" s="1"/>
      <c r="S684" s="1"/>
      <c r="T684" s="1"/>
      <c r="U684" s="1"/>
      <c r="V684" s="1"/>
      <c r="W684" s="9"/>
      <c r="Z684" s="9"/>
      <c r="AC684" s="9"/>
      <c r="AE684" s="1"/>
      <c r="AK684" s="9"/>
      <c r="AN684" s="9"/>
      <c r="AQ684" s="9"/>
      <c r="AS684" s="1"/>
      <c r="AY684" s="9"/>
      <c r="BB684" s="9"/>
      <c r="BE684" s="1"/>
      <c r="BF684" s="9"/>
      <c r="BH684" s="1"/>
      <c r="BM684" s="1"/>
      <c r="BN684" s="1"/>
    </row>
    <row r="685" spans="1:66">
      <c r="A685" s="1"/>
      <c r="B685" s="1"/>
      <c r="C685" s="1"/>
      <c r="D685" s="1"/>
      <c r="E685" s="1"/>
      <c r="F685" s="1"/>
      <c r="G685" s="1"/>
      <c r="H685" s="1"/>
      <c r="I685" s="9"/>
      <c r="L685" s="1"/>
      <c r="O685" s="9"/>
      <c r="Q685" s="1"/>
      <c r="R685" s="1"/>
      <c r="S685" s="1"/>
      <c r="T685" s="1"/>
      <c r="U685" s="1"/>
      <c r="V685" s="1"/>
      <c r="W685" s="9"/>
      <c r="Z685" s="9"/>
      <c r="AC685" s="9"/>
      <c r="AE685" s="1"/>
      <c r="AK685" s="9"/>
      <c r="AN685" s="9"/>
      <c r="AQ685" s="9"/>
      <c r="AS685" s="1"/>
      <c r="AY685" s="9"/>
      <c r="BB685" s="9"/>
      <c r="BE685" s="1"/>
      <c r="BF685" s="9"/>
      <c r="BH685" s="1"/>
      <c r="BM685" s="1"/>
      <c r="BN685" s="1"/>
    </row>
    <row r="686" spans="1:66">
      <c r="A686" s="1"/>
      <c r="B686" s="1"/>
      <c r="C686" s="1"/>
      <c r="D686" s="1"/>
      <c r="E686" s="1"/>
      <c r="F686" s="1"/>
      <c r="G686" s="1"/>
      <c r="H686" s="1"/>
      <c r="I686" s="9"/>
      <c r="L686" s="1"/>
      <c r="O686" s="9"/>
      <c r="Q686" s="1"/>
      <c r="R686" s="1"/>
      <c r="S686" s="1"/>
      <c r="T686" s="1"/>
      <c r="U686" s="1"/>
      <c r="V686" s="1"/>
      <c r="W686" s="9"/>
      <c r="Z686" s="9"/>
      <c r="AC686" s="9"/>
      <c r="AE686" s="1"/>
      <c r="AK686" s="9"/>
      <c r="AN686" s="9"/>
      <c r="AQ686" s="9"/>
      <c r="AS686" s="1"/>
      <c r="AY686" s="9"/>
      <c r="BB686" s="9"/>
      <c r="BE686" s="1"/>
      <c r="BF686" s="9"/>
      <c r="BH686" s="1"/>
      <c r="BM686" s="1"/>
      <c r="BN686" s="1"/>
    </row>
    <row r="687" spans="1:66">
      <c r="A687" s="1"/>
      <c r="B687" s="1"/>
      <c r="C687" s="1"/>
      <c r="D687" s="1"/>
      <c r="E687" s="1"/>
      <c r="F687" s="1"/>
      <c r="G687" s="1"/>
      <c r="H687" s="1"/>
      <c r="I687" s="9"/>
      <c r="L687" s="1"/>
      <c r="O687" s="9"/>
      <c r="Q687" s="1"/>
      <c r="R687" s="1"/>
      <c r="S687" s="1"/>
      <c r="T687" s="1"/>
      <c r="U687" s="1"/>
      <c r="V687" s="1"/>
      <c r="W687" s="9"/>
      <c r="Z687" s="9"/>
      <c r="AC687" s="9"/>
      <c r="AE687" s="1"/>
      <c r="AK687" s="9"/>
      <c r="AN687" s="9"/>
      <c r="AQ687" s="9"/>
      <c r="AS687" s="1"/>
      <c r="AY687" s="9"/>
      <c r="BB687" s="9"/>
      <c r="BE687" s="1"/>
      <c r="BF687" s="9"/>
      <c r="BH687" s="1"/>
      <c r="BM687" s="1"/>
      <c r="BN687" s="1"/>
    </row>
    <row r="688" spans="1:66">
      <c r="A688" s="1"/>
      <c r="B688" s="1"/>
      <c r="C688" s="1"/>
      <c r="D688" s="1"/>
      <c r="E688" s="1"/>
      <c r="F688" s="1"/>
      <c r="G688" s="1"/>
      <c r="H688" s="1"/>
      <c r="I688" s="9"/>
      <c r="L688" s="1"/>
      <c r="O688" s="9"/>
      <c r="Q688" s="1"/>
      <c r="R688" s="1"/>
      <c r="S688" s="1"/>
      <c r="T688" s="1"/>
      <c r="U688" s="1"/>
      <c r="V688" s="1"/>
      <c r="W688" s="9"/>
      <c r="Z688" s="9"/>
      <c r="AC688" s="9"/>
      <c r="AE688" s="1"/>
      <c r="AK688" s="9"/>
      <c r="AN688" s="9"/>
      <c r="AQ688" s="9"/>
      <c r="AS688" s="1"/>
      <c r="AY688" s="9"/>
      <c r="BB688" s="9"/>
      <c r="BE688" s="1"/>
      <c r="BF688" s="9"/>
      <c r="BH688" s="1"/>
      <c r="BM688" s="1"/>
      <c r="BN688" s="1"/>
    </row>
    <row r="689" spans="1:66">
      <c r="A689" s="1"/>
      <c r="B689" s="1"/>
      <c r="C689" s="1"/>
      <c r="D689" s="1"/>
      <c r="E689" s="1"/>
      <c r="F689" s="1"/>
      <c r="G689" s="1"/>
      <c r="H689" s="1"/>
      <c r="I689" s="9"/>
      <c r="L689" s="1"/>
      <c r="O689" s="9"/>
      <c r="Q689" s="1"/>
      <c r="R689" s="1"/>
      <c r="S689" s="1"/>
      <c r="T689" s="1"/>
      <c r="U689" s="1"/>
      <c r="V689" s="1"/>
      <c r="W689" s="9"/>
      <c r="Z689" s="9"/>
      <c r="AC689" s="9"/>
      <c r="AE689" s="1"/>
      <c r="AK689" s="9"/>
      <c r="AN689" s="9"/>
      <c r="AQ689" s="9"/>
      <c r="AS689" s="1"/>
      <c r="AY689" s="9"/>
      <c r="BB689" s="9"/>
      <c r="BE689" s="1"/>
      <c r="BF689" s="9"/>
      <c r="BH689" s="1"/>
      <c r="BM689" s="1"/>
      <c r="BN689" s="1"/>
    </row>
    <row r="690" spans="1:66">
      <c r="A690" s="1"/>
      <c r="B690" s="1"/>
      <c r="C690" s="1"/>
      <c r="D690" s="1"/>
      <c r="E690" s="1"/>
      <c r="F690" s="1"/>
      <c r="G690" s="1"/>
      <c r="H690" s="1"/>
      <c r="I690" s="9"/>
      <c r="L690" s="1"/>
      <c r="O690" s="9"/>
      <c r="Q690" s="1"/>
      <c r="R690" s="1"/>
      <c r="S690" s="1"/>
      <c r="T690" s="1"/>
      <c r="U690" s="1"/>
      <c r="V690" s="1"/>
      <c r="W690" s="9"/>
      <c r="Z690" s="9"/>
      <c r="AC690" s="9"/>
      <c r="AE690" s="1"/>
      <c r="AK690" s="9"/>
      <c r="AN690" s="9"/>
      <c r="AQ690" s="9"/>
      <c r="AS690" s="1"/>
      <c r="AY690" s="9"/>
      <c r="BB690" s="9"/>
      <c r="BE690" s="1"/>
      <c r="BF690" s="9"/>
      <c r="BH690" s="1"/>
      <c r="BM690" s="1"/>
      <c r="BN690" s="1"/>
    </row>
    <row r="691" spans="1:66">
      <c r="A691" s="1"/>
      <c r="B691" s="1"/>
      <c r="C691" s="1"/>
      <c r="D691" s="1"/>
      <c r="E691" s="1"/>
      <c r="F691" s="1"/>
      <c r="G691" s="1"/>
      <c r="H691" s="1"/>
      <c r="I691" s="9"/>
      <c r="L691" s="1"/>
      <c r="O691" s="9"/>
      <c r="Q691" s="1"/>
      <c r="R691" s="1"/>
      <c r="S691" s="1"/>
      <c r="T691" s="1"/>
      <c r="U691" s="1"/>
      <c r="V691" s="1"/>
      <c r="W691" s="9"/>
      <c r="Z691" s="9"/>
      <c r="AC691" s="9"/>
      <c r="AE691" s="1"/>
      <c r="AK691" s="9"/>
      <c r="AN691" s="9"/>
      <c r="AQ691" s="9"/>
      <c r="AS691" s="1"/>
      <c r="AY691" s="9"/>
      <c r="BB691" s="9"/>
      <c r="BE691" s="1"/>
      <c r="BF691" s="9"/>
      <c r="BH691" s="1"/>
      <c r="BM691" s="1"/>
      <c r="BN691" s="1"/>
    </row>
    <row r="692" spans="1:66">
      <c r="A692" s="1"/>
      <c r="B692" s="1"/>
      <c r="C692" s="1"/>
      <c r="D692" s="1"/>
      <c r="E692" s="1"/>
      <c r="F692" s="1"/>
      <c r="G692" s="1"/>
      <c r="H692" s="1"/>
      <c r="I692" s="9"/>
      <c r="L692" s="1"/>
      <c r="O692" s="9"/>
      <c r="Q692" s="1"/>
      <c r="R692" s="1"/>
      <c r="S692" s="1"/>
      <c r="T692" s="1"/>
      <c r="U692" s="1"/>
      <c r="V692" s="1"/>
      <c r="W692" s="9"/>
      <c r="Z692" s="9"/>
      <c r="AC692" s="9"/>
      <c r="AE692" s="1"/>
      <c r="AK692" s="9"/>
      <c r="AN692" s="9"/>
      <c r="AQ692" s="9"/>
      <c r="AS692" s="1"/>
      <c r="AY692" s="9"/>
      <c r="BB692" s="9"/>
      <c r="BE692" s="1"/>
      <c r="BF692" s="9"/>
      <c r="BH692" s="1"/>
      <c r="BM692" s="1"/>
      <c r="BN692" s="1"/>
    </row>
    <row r="693" spans="1:66">
      <c r="A693" s="1"/>
      <c r="B693" s="1"/>
      <c r="C693" s="1"/>
      <c r="D693" s="1"/>
      <c r="E693" s="1"/>
      <c r="F693" s="1"/>
      <c r="G693" s="1"/>
      <c r="H693" s="1"/>
      <c r="I693" s="9"/>
      <c r="L693" s="1"/>
      <c r="O693" s="9"/>
      <c r="Q693" s="1"/>
      <c r="R693" s="1"/>
      <c r="S693" s="1"/>
      <c r="T693" s="1"/>
      <c r="U693" s="1"/>
      <c r="V693" s="1"/>
      <c r="W693" s="9"/>
      <c r="Z693" s="9"/>
      <c r="AC693" s="9"/>
      <c r="AE693" s="1"/>
      <c r="AK693" s="9"/>
      <c r="AN693" s="9"/>
      <c r="AQ693" s="9"/>
      <c r="AS693" s="1"/>
      <c r="AY693" s="9"/>
      <c r="BB693" s="9"/>
      <c r="BE693" s="1"/>
      <c r="BF693" s="9"/>
      <c r="BH693" s="1"/>
      <c r="BM693" s="1"/>
      <c r="BN693" s="1"/>
    </row>
    <row r="694" spans="1:66">
      <c r="A694" s="1"/>
      <c r="B694" s="1"/>
      <c r="C694" s="1"/>
      <c r="D694" s="1"/>
      <c r="E694" s="1"/>
      <c r="F694" s="1"/>
      <c r="G694" s="1"/>
      <c r="H694" s="1"/>
      <c r="I694" s="9"/>
      <c r="L694" s="1"/>
      <c r="O694" s="9"/>
      <c r="Q694" s="1"/>
      <c r="R694" s="1"/>
      <c r="S694" s="1"/>
      <c r="T694" s="1"/>
      <c r="U694" s="1"/>
      <c r="V694" s="1"/>
      <c r="W694" s="9"/>
      <c r="Z694" s="9"/>
      <c r="AC694" s="9"/>
      <c r="AE694" s="1"/>
      <c r="AK694" s="9"/>
      <c r="AN694" s="9"/>
      <c r="AQ694" s="9"/>
      <c r="AS694" s="1"/>
      <c r="AY694" s="9"/>
      <c r="BB694" s="9"/>
      <c r="BE694" s="1"/>
      <c r="BF694" s="9"/>
      <c r="BH694" s="1"/>
      <c r="BM694" s="1"/>
      <c r="BN694" s="1"/>
    </row>
    <row r="695" spans="1:66">
      <c r="A695" s="1"/>
      <c r="B695" s="1"/>
      <c r="C695" s="1"/>
      <c r="D695" s="1"/>
      <c r="E695" s="1"/>
      <c r="F695" s="1"/>
      <c r="G695" s="1"/>
      <c r="H695" s="1"/>
      <c r="I695" s="9"/>
      <c r="L695" s="1"/>
      <c r="O695" s="9"/>
      <c r="Q695" s="1"/>
      <c r="R695" s="1"/>
      <c r="S695" s="1"/>
      <c r="T695" s="1"/>
      <c r="U695" s="1"/>
      <c r="V695" s="1"/>
      <c r="W695" s="9"/>
      <c r="Z695" s="9"/>
      <c r="AC695" s="9"/>
      <c r="AE695" s="1"/>
      <c r="AK695" s="9"/>
      <c r="AN695" s="9"/>
      <c r="AQ695" s="9"/>
      <c r="AS695" s="1"/>
      <c r="AY695" s="9"/>
      <c r="BB695" s="9"/>
      <c r="BE695" s="1"/>
      <c r="BF695" s="9"/>
      <c r="BH695" s="1"/>
      <c r="BM695" s="1"/>
      <c r="BN695" s="1"/>
    </row>
    <row r="696" spans="1:66">
      <c r="A696" s="1"/>
      <c r="B696" s="1"/>
      <c r="C696" s="1"/>
      <c r="D696" s="1"/>
      <c r="E696" s="1"/>
      <c r="F696" s="1"/>
      <c r="G696" s="1"/>
      <c r="H696" s="1"/>
      <c r="I696" s="9"/>
      <c r="L696" s="1"/>
      <c r="O696" s="9"/>
      <c r="Q696" s="1"/>
      <c r="R696" s="1"/>
      <c r="S696" s="1"/>
      <c r="T696" s="1"/>
      <c r="U696" s="1"/>
      <c r="V696" s="1"/>
      <c r="W696" s="9"/>
      <c r="Z696" s="9"/>
      <c r="AC696" s="9"/>
      <c r="AE696" s="1"/>
      <c r="AK696" s="9"/>
      <c r="AN696" s="9"/>
      <c r="AQ696" s="9"/>
      <c r="AS696" s="1"/>
      <c r="AY696" s="9"/>
      <c r="BB696" s="9"/>
      <c r="BE696" s="1"/>
      <c r="BF696" s="9"/>
      <c r="BH696" s="1"/>
      <c r="BM696" s="1"/>
      <c r="BN696" s="1"/>
    </row>
    <row r="697" spans="1:66">
      <c r="A697" s="1"/>
      <c r="B697" s="1"/>
      <c r="C697" s="1"/>
      <c r="D697" s="1"/>
      <c r="E697" s="1"/>
      <c r="F697" s="1"/>
      <c r="G697" s="1"/>
      <c r="H697" s="1"/>
      <c r="I697" s="9"/>
      <c r="L697" s="1"/>
      <c r="O697" s="9"/>
      <c r="Q697" s="1"/>
      <c r="R697" s="1"/>
      <c r="S697" s="1"/>
      <c r="T697" s="1"/>
      <c r="U697" s="1"/>
      <c r="V697" s="1"/>
      <c r="W697" s="9"/>
      <c r="Z697" s="9"/>
      <c r="AC697" s="9"/>
      <c r="AE697" s="1"/>
      <c r="AK697" s="9"/>
      <c r="AN697" s="9"/>
      <c r="AQ697" s="9"/>
      <c r="AS697" s="1"/>
      <c r="AY697" s="9"/>
      <c r="BB697" s="9"/>
      <c r="BE697" s="1"/>
      <c r="BF697" s="9"/>
      <c r="BH697" s="1"/>
      <c r="BM697" s="1"/>
      <c r="BN697" s="1"/>
    </row>
    <row r="698" spans="1:66">
      <c r="A698" s="1"/>
      <c r="B698" s="1"/>
      <c r="C698" s="1"/>
      <c r="D698" s="1"/>
      <c r="E698" s="1"/>
      <c r="F698" s="1"/>
      <c r="G698" s="1"/>
      <c r="H698" s="1"/>
      <c r="I698" s="9"/>
      <c r="L698" s="1"/>
      <c r="O698" s="9"/>
      <c r="Q698" s="1"/>
      <c r="R698" s="1"/>
      <c r="S698" s="1"/>
      <c r="T698" s="1"/>
      <c r="U698" s="1"/>
      <c r="V698" s="1"/>
      <c r="W698" s="9"/>
      <c r="Z698" s="9"/>
      <c r="AC698" s="9"/>
      <c r="AE698" s="1"/>
      <c r="AK698" s="9"/>
      <c r="AN698" s="9"/>
      <c r="AQ698" s="9"/>
      <c r="AS698" s="1"/>
      <c r="AY698" s="9"/>
      <c r="BB698" s="9"/>
      <c r="BE698" s="1"/>
      <c r="BF698" s="9"/>
      <c r="BH698" s="1"/>
      <c r="BM698" s="1"/>
      <c r="BN698" s="1"/>
    </row>
    <row r="699" spans="1:66">
      <c r="A699" s="1"/>
      <c r="B699" s="1"/>
      <c r="C699" s="1"/>
      <c r="D699" s="1"/>
      <c r="E699" s="1"/>
      <c r="F699" s="1"/>
      <c r="G699" s="1"/>
      <c r="H699" s="1"/>
      <c r="I699" s="9"/>
      <c r="L699" s="1"/>
      <c r="O699" s="9"/>
      <c r="Q699" s="1"/>
      <c r="R699" s="1"/>
      <c r="S699" s="1"/>
      <c r="T699" s="1"/>
      <c r="U699" s="1"/>
      <c r="V699" s="1"/>
      <c r="W699" s="9"/>
      <c r="Z699" s="9"/>
      <c r="AC699" s="9"/>
      <c r="AE699" s="1"/>
      <c r="AK699" s="9"/>
      <c r="AN699" s="9"/>
      <c r="AQ699" s="9"/>
      <c r="AS699" s="1"/>
      <c r="AY699" s="9"/>
      <c r="BB699" s="9"/>
      <c r="BE699" s="1"/>
      <c r="BF699" s="9"/>
      <c r="BH699" s="1"/>
      <c r="BM699" s="1"/>
      <c r="BN699" s="1"/>
    </row>
    <row r="700" spans="1:66">
      <c r="A700" s="1"/>
      <c r="B700" s="1"/>
      <c r="C700" s="1"/>
      <c r="D700" s="1"/>
      <c r="E700" s="1"/>
      <c r="F700" s="1"/>
      <c r="G700" s="1"/>
      <c r="H700" s="1"/>
      <c r="I700" s="9"/>
      <c r="L700" s="1"/>
      <c r="O700" s="9"/>
      <c r="Q700" s="1"/>
      <c r="R700" s="1"/>
      <c r="S700" s="1"/>
      <c r="T700" s="1"/>
      <c r="U700" s="1"/>
      <c r="V700" s="1"/>
      <c r="W700" s="9"/>
      <c r="Z700" s="9"/>
      <c r="AC700" s="9"/>
      <c r="AE700" s="1"/>
      <c r="AK700" s="9"/>
      <c r="AN700" s="9"/>
      <c r="AQ700" s="9"/>
      <c r="AS700" s="1"/>
      <c r="AY700" s="9"/>
      <c r="BB700" s="9"/>
      <c r="BE700" s="1"/>
      <c r="BF700" s="9"/>
      <c r="BH700" s="1"/>
      <c r="BM700" s="1"/>
      <c r="BN700" s="1"/>
    </row>
    <row r="701" spans="1:66">
      <c r="A701" s="1"/>
      <c r="B701" s="1"/>
      <c r="C701" s="1"/>
      <c r="D701" s="1"/>
      <c r="E701" s="1"/>
      <c r="F701" s="1"/>
      <c r="G701" s="1"/>
      <c r="H701" s="1"/>
      <c r="I701" s="9"/>
      <c r="L701" s="1"/>
      <c r="O701" s="9"/>
      <c r="Q701" s="1"/>
      <c r="R701" s="1"/>
      <c r="S701" s="1"/>
      <c r="T701" s="1"/>
      <c r="U701" s="1"/>
      <c r="V701" s="1"/>
      <c r="W701" s="9"/>
      <c r="Z701" s="9"/>
      <c r="AC701" s="9"/>
      <c r="AE701" s="1"/>
      <c r="AK701" s="9"/>
      <c r="AN701" s="9"/>
      <c r="AQ701" s="9"/>
      <c r="AS701" s="1"/>
      <c r="AY701" s="9"/>
      <c r="BB701" s="9"/>
      <c r="BE701" s="1"/>
      <c r="BF701" s="9"/>
      <c r="BH701" s="1"/>
      <c r="BM701" s="1"/>
      <c r="BN701" s="1"/>
    </row>
    <row r="702" spans="1:66">
      <c r="A702" s="1"/>
      <c r="B702" s="1"/>
      <c r="C702" s="1"/>
      <c r="D702" s="1"/>
      <c r="E702" s="1"/>
      <c r="F702" s="1"/>
      <c r="G702" s="1"/>
      <c r="H702" s="1"/>
      <c r="I702" s="9"/>
      <c r="L702" s="1"/>
      <c r="O702" s="9"/>
      <c r="Q702" s="1"/>
      <c r="R702" s="1"/>
      <c r="S702" s="1"/>
      <c r="T702" s="1"/>
      <c r="U702" s="1"/>
      <c r="V702" s="1"/>
      <c r="W702" s="9"/>
      <c r="Z702" s="9"/>
      <c r="AC702" s="9"/>
      <c r="AE702" s="1"/>
      <c r="AK702" s="9"/>
      <c r="AN702" s="9"/>
      <c r="AQ702" s="9"/>
      <c r="AS702" s="1"/>
      <c r="AY702" s="9"/>
      <c r="BB702" s="9"/>
      <c r="BE702" s="1"/>
      <c r="BF702" s="9"/>
      <c r="BH702" s="1"/>
      <c r="BM702" s="1"/>
      <c r="BN702" s="1"/>
    </row>
    <row r="703" spans="1:66">
      <c r="A703" s="1"/>
      <c r="B703" s="1"/>
      <c r="C703" s="1"/>
      <c r="D703" s="1"/>
      <c r="E703" s="1"/>
      <c r="F703" s="1"/>
      <c r="G703" s="1"/>
      <c r="H703" s="1"/>
      <c r="I703" s="9"/>
      <c r="L703" s="1"/>
      <c r="O703" s="9"/>
      <c r="Q703" s="1"/>
      <c r="R703" s="1"/>
      <c r="S703" s="1"/>
      <c r="T703" s="1"/>
      <c r="U703" s="1"/>
      <c r="V703" s="1"/>
      <c r="W703" s="9"/>
      <c r="Z703" s="9"/>
      <c r="AC703" s="9"/>
      <c r="AE703" s="1"/>
      <c r="AK703" s="9"/>
      <c r="AN703" s="9"/>
      <c r="AQ703" s="9"/>
      <c r="AS703" s="1"/>
      <c r="AY703" s="9"/>
      <c r="BB703" s="9"/>
      <c r="BE703" s="1"/>
      <c r="BF703" s="9"/>
      <c r="BH703" s="1"/>
      <c r="BM703" s="1"/>
      <c r="BN703" s="1"/>
    </row>
    <row r="704" spans="1:66">
      <c r="A704" s="1"/>
      <c r="B704" s="1"/>
      <c r="C704" s="1"/>
      <c r="D704" s="1"/>
      <c r="E704" s="1"/>
      <c r="F704" s="1"/>
      <c r="G704" s="1"/>
      <c r="H704" s="1"/>
      <c r="I704" s="9"/>
      <c r="L704" s="1"/>
      <c r="O704" s="9"/>
      <c r="Q704" s="1"/>
      <c r="R704" s="1"/>
      <c r="S704" s="1"/>
      <c r="T704" s="1"/>
      <c r="U704" s="1"/>
      <c r="V704" s="1"/>
      <c r="W704" s="9"/>
      <c r="Z704" s="9"/>
      <c r="AC704" s="9"/>
      <c r="AE704" s="1"/>
      <c r="AK704" s="9"/>
      <c r="AN704" s="9"/>
      <c r="AQ704" s="9"/>
      <c r="AS704" s="1"/>
      <c r="AY704" s="9"/>
      <c r="BB704" s="9"/>
      <c r="BE704" s="1"/>
      <c r="BF704" s="9"/>
      <c r="BH704" s="1"/>
      <c r="BM704" s="1"/>
      <c r="BN704" s="1"/>
    </row>
    <row r="705" spans="1:66">
      <c r="A705" s="1"/>
      <c r="B705" s="1"/>
      <c r="C705" s="1"/>
      <c r="D705" s="1"/>
      <c r="E705" s="1"/>
      <c r="F705" s="1"/>
      <c r="G705" s="1"/>
      <c r="H705" s="1"/>
      <c r="I705" s="9"/>
      <c r="L705" s="1"/>
      <c r="O705" s="9"/>
      <c r="Q705" s="1"/>
      <c r="R705" s="1"/>
      <c r="S705" s="1"/>
      <c r="T705" s="1"/>
      <c r="U705" s="1"/>
      <c r="V705" s="1"/>
      <c r="W705" s="9"/>
      <c r="Z705" s="9"/>
      <c r="AC705" s="9"/>
      <c r="AE705" s="1"/>
      <c r="AK705" s="9"/>
      <c r="AN705" s="9"/>
      <c r="AQ705" s="9"/>
      <c r="AS705" s="1"/>
      <c r="AY705" s="9"/>
      <c r="BB705" s="9"/>
      <c r="BE705" s="1"/>
      <c r="BF705" s="9"/>
      <c r="BH705" s="1"/>
      <c r="BM705" s="1"/>
      <c r="BN705" s="1"/>
    </row>
    <row r="706" spans="1:66">
      <c r="A706" s="1"/>
      <c r="B706" s="1"/>
      <c r="C706" s="1"/>
      <c r="D706" s="1"/>
      <c r="E706" s="1"/>
      <c r="F706" s="1"/>
      <c r="G706" s="1"/>
      <c r="H706" s="1"/>
      <c r="I706" s="9"/>
      <c r="L706" s="1"/>
      <c r="O706" s="9"/>
      <c r="Q706" s="1"/>
      <c r="R706" s="1"/>
      <c r="S706" s="1"/>
      <c r="T706" s="1"/>
      <c r="U706" s="1"/>
      <c r="V706" s="1"/>
      <c r="W706" s="9"/>
      <c r="Z706" s="9"/>
      <c r="AC706" s="9"/>
      <c r="AE706" s="1"/>
      <c r="AK706" s="9"/>
      <c r="AN706" s="9"/>
      <c r="AQ706" s="9"/>
      <c r="AS706" s="1"/>
      <c r="AY706" s="9"/>
      <c r="BB706" s="9"/>
      <c r="BE706" s="1"/>
      <c r="BF706" s="9"/>
      <c r="BH706" s="1"/>
      <c r="BM706" s="1"/>
      <c r="BN706" s="1"/>
    </row>
    <row r="707" spans="1:66">
      <c r="A707" s="1"/>
      <c r="B707" s="1"/>
      <c r="C707" s="1"/>
      <c r="D707" s="1"/>
      <c r="E707" s="1"/>
      <c r="F707" s="1"/>
      <c r="G707" s="1"/>
      <c r="H707" s="1"/>
      <c r="I707" s="9"/>
      <c r="L707" s="1"/>
      <c r="O707" s="9"/>
      <c r="Q707" s="1"/>
      <c r="R707" s="1"/>
      <c r="S707" s="1"/>
      <c r="T707" s="1"/>
      <c r="U707" s="1"/>
      <c r="V707" s="1"/>
      <c r="W707" s="9"/>
      <c r="Z707" s="9"/>
      <c r="AC707" s="9"/>
      <c r="AE707" s="1"/>
      <c r="AK707" s="9"/>
      <c r="AN707" s="9"/>
      <c r="AQ707" s="9"/>
      <c r="AS707" s="1"/>
      <c r="AY707" s="9"/>
      <c r="BB707" s="9"/>
      <c r="BE707" s="1"/>
      <c r="BF707" s="9"/>
      <c r="BH707" s="1"/>
      <c r="BM707" s="1"/>
      <c r="BN707" s="1"/>
    </row>
    <row r="708" spans="1:66">
      <c r="A708" s="1"/>
      <c r="B708" s="1"/>
      <c r="C708" s="1"/>
      <c r="D708" s="1"/>
      <c r="E708" s="1"/>
      <c r="F708" s="1"/>
      <c r="G708" s="1"/>
      <c r="H708" s="1"/>
      <c r="I708" s="9"/>
      <c r="L708" s="1"/>
      <c r="O708" s="9"/>
      <c r="Q708" s="1"/>
      <c r="R708" s="1"/>
      <c r="S708" s="1"/>
      <c r="T708" s="1"/>
      <c r="U708" s="1"/>
      <c r="V708" s="1"/>
      <c r="W708" s="9"/>
      <c r="Z708" s="9"/>
      <c r="AC708" s="9"/>
      <c r="AE708" s="1"/>
      <c r="AK708" s="9"/>
      <c r="AN708" s="9"/>
      <c r="AQ708" s="9"/>
      <c r="AS708" s="1"/>
      <c r="AY708" s="9"/>
      <c r="BB708" s="9"/>
      <c r="BE708" s="1"/>
      <c r="BF708" s="9"/>
      <c r="BH708" s="1"/>
      <c r="BM708" s="1"/>
      <c r="BN708" s="1"/>
    </row>
    <row r="709" spans="1:66">
      <c r="A709" s="1"/>
      <c r="B709" s="1"/>
      <c r="C709" s="1"/>
      <c r="D709" s="1"/>
      <c r="E709" s="1"/>
      <c r="F709" s="1"/>
      <c r="G709" s="1"/>
      <c r="H709" s="1"/>
      <c r="I709" s="9"/>
      <c r="L709" s="1"/>
      <c r="O709" s="9"/>
      <c r="Q709" s="1"/>
      <c r="R709" s="1"/>
      <c r="S709" s="1"/>
      <c r="T709" s="1"/>
      <c r="U709" s="1"/>
      <c r="V709" s="1"/>
      <c r="W709" s="9"/>
      <c r="Z709" s="9"/>
      <c r="AC709" s="9"/>
      <c r="AE709" s="1"/>
      <c r="AK709" s="9"/>
      <c r="AN709" s="9"/>
      <c r="AQ709" s="9"/>
      <c r="AS709" s="1"/>
      <c r="AY709" s="9"/>
      <c r="BB709" s="9"/>
      <c r="BE709" s="1"/>
      <c r="BF709" s="9"/>
      <c r="BH709" s="1"/>
      <c r="BM709" s="1"/>
      <c r="BN709" s="1"/>
    </row>
    <row r="710" spans="1:66">
      <c r="A710" s="1"/>
      <c r="B710" s="1"/>
      <c r="C710" s="1"/>
      <c r="D710" s="1"/>
      <c r="E710" s="1"/>
      <c r="F710" s="1"/>
      <c r="G710" s="1"/>
      <c r="H710" s="1"/>
      <c r="I710" s="9"/>
      <c r="L710" s="1"/>
      <c r="O710" s="9"/>
      <c r="Q710" s="1"/>
      <c r="R710" s="1"/>
      <c r="S710" s="1"/>
      <c r="T710" s="1"/>
      <c r="U710" s="1"/>
      <c r="V710" s="1"/>
      <c r="W710" s="9"/>
      <c r="Z710" s="9"/>
      <c r="AC710" s="9"/>
      <c r="AE710" s="1"/>
      <c r="AK710" s="9"/>
      <c r="AN710" s="9"/>
      <c r="AQ710" s="9"/>
      <c r="AS710" s="1"/>
      <c r="AY710" s="9"/>
      <c r="BB710" s="9"/>
      <c r="BE710" s="1"/>
      <c r="BF710" s="9"/>
      <c r="BH710" s="1"/>
      <c r="BM710" s="1"/>
      <c r="BN710" s="1"/>
    </row>
    <row r="711" spans="1:66">
      <c r="A711" s="1"/>
      <c r="B711" s="1"/>
      <c r="C711" s="1"/>
      <c r="D711" s="1"/>
      <c r="E711" s="1"/>
      <c r="F711" s="1"/>
      <c r="G711" s="1"/>
      <c r="H711" s="1"/>
      <c r="I711" s="9"/>
      <c r="L711" s="1"/>
      <c r="O711" s="9"/>
      <c r="Q711" s="1"/>
      <c r="R711" s="1"/>
      <c r="S711" s="1"/>
      <c r="T711" s="1"/>
      <c r="U711" s="1"/>
      <c r="V711" s="1"/>
      <c r="W711" s="9"/>
      <c r="Z711" s="9"/>
      <c r="AC711" s="9"/>
      <c r="AE711" s="1"/>
      <c r="AK711" s="9"/>
      <c r="AN711" s="9"/>
      <c r="AQ711" s="9"/>
      <c r="AS711" s="1"/>
      <c r="AY711" s="9"/>
      <c r="BB711" s="9"/>
      <c r="BE711" s="1"/>
      <c r="BF711" s="9"/>
      <c r="BH711" s="1"/>
      <c r="BM711" s="1"/>
      <c r="BN711" s="1"/>
    </row>
    <row r="712" spans="1:66">
      <c r="A712" s="1"/>
      <c r="B712" s="1"/>
      <c r="C712" s="1"/>
      <c r="D712" s="1"/>
      <c r="E712" s="1"/>
      <c r="F712" s="1"/>
      <c r="G712" s="1"/>
      <c r="H712" s="1"/>
      <c r="I712" s="9"/>
      <c r="L712" s="1"/>
      <c r="O712" s="9"/>
      <c r="Q712" s="1"/>
      <c r="R712" s="1"/>
      <c r="S712" s="1"/>
      <c r="T712" s="1"/>
      <c r="U712" s="1"/>
      <c r="V712" s="1"/>
      <c r="W712" s="9"/>
      <c r="Z712" s="9"/>
      <c r="AC712" s="9"/>
      <c r="AE712" s="1"/>
      <c r="AK712" s="9"/>
      <c r="AN712" s="9"/>
      <c r="AQ712" s="9"/>
      <c r="AS712" s="1"/>
      <c r="AY712" s="9"/>
      <c r="BB712" s="9"/>
      <c r="BE712" s="1"/>
      <c r="BF712" s="9"/>
      <c r="BH712" s="1"/>
      <c r="BM712" s="1"/>
      <c r="BN712" s="1"/>
    </row>
    <row r="713" spans="1:66">
      <c r="A713" s="1"/>
      <c r="B713" s="1"/>
      <c r="C713" s="1"/>
      <c r="D713" s="1"/>
      <c r="E713" s="1"/>
      <c r="F713" s="1"/>
      <c r="G713" s="1"/>
      <c r="H713" s="1"/>
      <c r="I713" s="9"/>
      <c r="L713" s="1"/>
      <c r="O713" s="9"/>
      <c r="Q713" s="1"/>
      <c r="R713" s="1"/>
      <c r="S713" s="1"/>
      <c r="T713" s="1"/>
      <c r="U713" s="1"/>
      <c r="V713" s="1"/>
      <c r="W713" s="9"/>
      <c r="Z713" s="9"/>
      <c r="AC713" s="9"/>
      <c r="AE713" s="1"/>
      <c r="AK713" s="9"/>
      <c r="AN713" s="9"/>
      <c r="AQ713" s="9"/>
      <c r="AS713" s="1"/>
      <c r="AY713" s="9"/>
      <c r="BB713" s="9"/>
      <c r="BE713" s="1"/>
      <c r="BF713" s="9"/>
      <c r="BH713" s="1"/>
      <c r="BM713" s="1"/>
      <c r="BN713" s="1"/>
    </row>
    <row r="714" spans="1:66">
      <c r="A714" s="1"/>
      <c r="B714" s="1"/>
      <c r="C714" s="1"/>
      <c r="D714" s="1"/>
      <c r="E714" s="1"/>
      <c r="F714" s="1"/>
      <c r="G714" s="1"/>
      <c r="H714" s="1"/>
      <c r="I714" s="9"/>
      <c r="L714" s="1"/>
      <c r="O714" s="9"/>
      <c r="Q714" s="1"/>
      <c r="R714" s="1"/>
      <c r="S714" s="1"/>
      <c r="T714" s="1"/>
      <c r="U714" s="1"/>
      <c r="V714" s="1"/>
      <c r="W714" s="9"/>
      <c r="Z714" s="9"/>
      <c r="AC714" s="9"/>
      <c r="AE714" s="1"/>
      <c r="AK714" s="9"/>
      <c r="AN714" s="9"/>
      <c r="AQ714" s="9"/>
      <c r="AS714" s="1"/>
      <c r="AY714" s="9"/>
      <c r="BB714" s="9"/>
      <c r="BE714" s="1"/>
      <c r="BF714" s="9"/>
      <c r="BH714" s="1"/>
      <c r="BM714" s="1"/>
      <c r="BN714" s="1"/>
    </row>
    <row r="715" spans="1:66">
      <c r="A715" s="1"/>
      <c r="B715" s="1"/>
      <c r="C715" s="1"/>
      <c r="D715" s="1"/>
      <c r="E715" s="1"/>
      <c r="F715" s="1"/>
      <c r="G715" s="1"/>
      <c r="H715" s="1"/>
      <c r="I715" s="9"/>
      <c r="L715" s="1"/>
      <c r="O715" s="9"/>
      <c r="Q715" s="1"/>
      <c r="R715" s="1"/>
      <c r="S715" s="1"/>
      <c r="T715" s="1"/>
      <c r="U715" s="1"/>
      <c r="V715" s="1"/>
      <c r="W715" s="9"/>
      <c r="Z715" s="9"/>
      <c r="AC715" s="9"/>
      <c r="AE715" s="1"/>
      <c r="AK715" s="9"/>
      <c r="AN715" s="9"/>
      <c r="AQ715" s="9"/>
      <c r="AS715" s="1"/>
      <c r="AY715" s="9"/>
      <c r="BB715" s="9"/>
      <c r="BE715" s="1"/>
      <c r="BF715" s="9"/>
      <c r="BH715" s="1"/>
      <c r="BM715" s="1"/>
      <c r="BN715" s="1"/>
    </row>
    <row r="716" spans="1:66">
      <c r="A716" s="1"/>
      <c r="B716" s="1"/>
      <c r="C716" s="1"/>
      <c r="D716" s="1"/>
      <c r="E716" s="1"/>
      <c r="F716" s="1"/>
      <c r="G716" s="1"/>
      <c r="H716" s="1"/>
      <c r="I716" s="9"/>
      <c r="L716" s="1"/>
      <c r="O716" s="9"/>
      <c r="Q716" s="1"/>
      <c r="R716" s="1"/>
      <c r="S716" s="1"/>
      <c r="T716" s="1"/>
      <c r="U716" s="1"/>
      <c r="V716" s="1"/>
      <c r="W716" s="9"/>
      <c r="Z716" s="9"/>
      <c r="AC716" s="9"/>
      <c r="AE716" s="1"/>
      <c r="AK716" s="9"/>
      <c r="AN716" s="9"/>
      <c r="AQ716" s="9"/>
      <c r="AS716" s="1"/>
      <c r="AY716" s="9"/>
      <c r="BB716" s="9"/>
      <c r="BE716" s="1"/>
      <c r="BF716" s="9"/>
      <c r="BH716" s="1"/>
      <c r="BM716" s="1"/>
      <c r="BN716" s="1"/>
    </row>
    <row r="717" spans="1:66">
      <c r="A717" s="1"/>
      <c r="B717" s="1"/>
      <c r="C717" s="1"/>
      <c r="D717" s="1"/>
      <c r="E717" s="1"/>
      <c r="F717" s="1"/>
      <c r="G717" s="1"/>
      <c r="H717" s="1"/>
      <c r="I717" s="9"/>
      <c r="L717" s="1"/>
      <c r="O717" s="9"/>
      <c r="Q717" s="1"/>
      <c r="R717" s="1"/>
      <c r="S717" s="1"/>
      <c r="T717" s="1"/>
      <c r="U717" s="1"/>
      <c r="V717" s="1"/>
      <c r="W717" s="9"/>
      <c r="Z717" s="9"/>
      <c r="AC717" s="9"/>
      <c r="AE717" s="1"/>
      <c r="AK717" s="9"/>
      <c r="AN717" s="9"/>
      <c r="AQ717" s="9"/>
      <c r="AS717" s="1"/>
      <c r="AY717" s="9"/>
      <c r="BB717" s="9"/>
      <c r="BE717" s="1"/>
      <c r="BF717" s="9"/>
      <c r="BH717" s="1"/>
      <c r="BM717" s="1"/>
      <c r="BN717" s="1"/>
    </row>
    <row r="718" spans="1:66">
      <c r="A718" s="1"/>
      <c r="B718" s="1"/>
      <c r="C718" s="1"/>
      <c r="D718" s="1"/>
      <c r="E718" s="1"/>
      <c r="F718" s="1"/>
      <c r="G718" s="1"/>
      <c r="H718" s="1"/>
      <c r="I718" s="9"/>
      <c r="L718" s="1"/>
      <c r="O718" s="9"/>
      <c r="Q718" s="1"/>
      <c r="R718" s="1"/>
      <c r="S718" s="1"/>
      <c r="T718" s="1"/>
      <c r="U718" s="1"/>
      <c r="V718" s="1"/>
      <c r="W718" s="9"/>
      <c r="Z718" s="9"/>
      <c r="AC718" s="9"/>
      <c r="AE718" s="1"/>
      <c r="AK718" s="9"/>
      <c r="AN718" s="9"/>
      <c r="AQ718" s="9"/>
      <c r="AS718" s="1"/>
      <c r="AY718" s="9"/>
      <c r="BB718" s="9"/>
      <c r="BE718" s="1"/>
      <c r="BF718" s="9"/>
      <c r="BH718" s="1"/>
      <c r="BM718" s="1"/>
      <c r="BN718" s="1"/>
    </row>
    <row r="719" spans="1:66">
      <c r="A719" s="1"/>
      <c r="B719" s="1"/>
      <c r="C719" s="1"/>
      <c r="D719" s="1"/>
      <c r="E719" s="1"/>
      <c r="F719" s="1"/>
      <c r="G719" s="1"/>
      <c r="H719" s="1"/>
      <c r="I719" s="9"/>
      <c r="L719" s="1"/>
      <c r="O719" s="9"/>
      <c r="Q719" s="1"/>
      <c r="R719" s="1"/>
      <c r="S719" s="1"/>
      <c r="T719" s="1"/>
      <c r="U719" s="1"/>
      <c r="V719" s="1"/>
      <c r="W719" s="9"/>
      <c r="Z719" s="9"/>
      <c r="AC719" s="9"/>
      <c r="AE719" s="1"/>
      <c r="AK719" s="9"/>
      <c r="AN719" s="9"/>
      <c r="AQ719" s="9"/>
      <c r="AS719" s="1"/>
      <c r="AY719" s="9"/>
      <c r="BB719" s="9"/>
      <c r="BE719" s="1"/>
      <c r="BF719" s="9"/>
      <c r="BH719" s="1"/>
      <c r="BM719" s="1"/>
      <c r="BN719" s="1"/>
    </row>
    <row r="720" spans="1:66">
      <c r="A720" s="1"/>
      <c r="B720" s="1"/>
      <c r="C720" s="1"/>
      <c r="D720" s="1"/>
      <c r="E720" s="1"/>
      <c r="F720" s="1"/>
      <c r="G720" s="1"/>
      <c r="H720" s="1"/>
      <c r="I720" s="9"/>
      <c r="L720" s="1"/>
      <c r="O720" s="9"/>
      <c r="Q720" s="1"/>
      <c r="R720" s="1"/>
      <c r="S720" s="1"/>
      <c r="T720" s="1"/>
      <c r="U720" s="1"/>
      <c r="V720" s="1"/>
      <c r="W720" s="9"/>
      <c r="Z720" s="9"/>
      <c r="AC720" s="9"/>
      <c r="AE720" s="1"/>
      <c r="AK720" s="9"/>
      <c r="AN720" s="9"/>
      <c r="AQ720" s="9"/>
      <c r="AS720" s="1"/>
      <c r="AY720" s="9"/>
      <c r="BB720" s="9"/>
      <c r="BE720" s="1"/>
      <c r="BF720" s="9"/>
      <c r="BH720" s="1"/>
      <c r="BM720" s="1"/>
      <c r="BN720" s="1"/>
    </row>
    <row r="721" spans="1:66">
      <c r="A721" s="1"/>
      <c r="B721" s="1"/>
      <c r="C721" s="1"/>
      <c r="D721" s="1"/>
      <c r="E721" s="1"/>
      <c r="F721" s="1"/>
      <c r="G721" s="1"/>
      <c r="H721" s="1"/>
      <c r="I721" s="9"/>
      <c r="L721" s="1"/>
      <c r="O721" s="9"/>
      <c r="Q721" s="1"/>
      <c r="R721" s="1"/>
      <c r="S721" s="1"/>
      <c r="T721" s="1"/>
      <c r="U721" s="1"/>
      <c r="V721" s="1"/>
      <c r="W721" s="9"/>
      <c r="Z721" s="9"/>
      <c r="AC721" s="9"/>
      <c r="AE721" s="1"/>
      <c r="AK721" s="9"/>
      <c r="AN721" s="9"/>
      <c r="AQ721" s="9"/>
      <c r="AS721" s="1"/>
      <c r="AY721" s="9"/>
      <c r="BB721" s="9"/>
      <c r="BE721" s="1"/>
      <c r="BF721" s="9"/>
      <c r="BH721" s="1"/>
      <c r="BM721" s="1"/>
      <c r="BN721" s="1"/>
    </row>
    <row r="722" spans="1:66">
      <c r="A722" s="1"/>
      <c r="B722" s="1"/>
      <c r="C722" s="1"/>
      <c r="D722" s="1"/>
      <c r="E722" s="1"/>
      <c r="F722" s="1"/>
      <c r="G722" s="1"/>
      <c r="H722" s="1"/>
      <c r="I722" s="9"/>
      <c r="L722" s="1"/>
      <c r="O722" s="9"/>
      <c r="Q722" s="1"/>
      <c r="R722" s="1"/>
      <c r="S722" s="1"/>
      <c r="T722" s="1"/>
      <c r="U722" s="1"/>
      <c r="V722" s="1"/>
      <c r="W722" s="9"/>
      <c r="Z722" s="9"/>
      <c r="AC722" s="9"/>
      <c r="AE722" s="1"/>
      <c r="AK722" s="9"/>
      <c r="AN722" s="9"/>
      <c r="AQ722" s="9"/>
      <c r="AS722" s="1"/>
      <c r="AY722" s="9"/>
      <c r="BB722" s="9"/>
      <c r="BE722" s="1"/>
      <c r="BF722" s="9"/>
      <c r="BH722" s="1"/>
      <c r="BM722" s="1"/>
      <c r="BN722" s="1"/>
    </row>
    <row r="723" spans="1:66">
      <c r="A723" s="1"/>
      <c r="B723" s="1"/>
      <c r="C723" s="1"/>
      <c r="D723" s="1"/>
      <c r="E723" s="1"/>
      <c r="F723" s="1"/>
      <c r="G723" s="1"/>
      <c r="H723" s="1"/>
      <c r="I723" s="9"/>
      <c r="L723" s="1"/>
      <c r="O723" s="9"/>
      <c r="Q723" s="1"/>
      <c r="R723" s="1"/>
      <c r="S723" s="1"/>
      <c r="T723" s="1"/>
      <c r="U723" s="1"/>
      <c r="V723" s="1"/>
      <c r="W723" s="9"/>
      <c r="Z723" s="9"/>
      <c r="AC723" s="9"/>
      <c r="AE723" s="1"/>
      <c r="AK723" s="9"/>
      <c r="AN723" s="9"/>
      <c r="AQ723" s="9"/>
      <c r="AS723" s="1"/>
      <c r="AY723" s="9"/>
      <c r="BB723" s="9"/>
      <c r="BE723" s="1"/>
      <c r="BF723" s="9"/>
      <c r="BH723" s="1"/>
      <c r="BM723" s="1"/>
      <c r="BN723" s="1"/>
    </row>
    <row r="724" spans="1:66">
      <c r="A724" s="1"/>
      <c r="B724" s="1"/>
      <c r="C724" s="1"/>
      <c r="D724" s="1"/>
      <c r="E724" s="1"/>
      <c r="F724" s="1"/>
      <c r="G724" s="1"/>
      <c r="H724" s="1"/>
      <c r="I724" s="9"/>
      <c r="L724" s="1"/>
      <c r="O724" s="9"/>
      <c r="Q724" s="1"/>
      <c r="R724" s="1"/>
      <c r="S724" s="1"/>
      <c r="T724" s="1"/>
      <c r="U724" s="1"/>
      <c r="V724" s="1"/>
      <c r="W724" s="9"/>
      <c r="Z724" s="9"/>
      <c r="AC724" s="9"/>
      <c r="AE724" s="1"/>
      <c r="AK724" s="9"/>
      <c r="AN724" s="9"/>
      <c r="AQ724" s="9"/>
      <c r="AS724" s="1"/>
      <c r="AY724" s="9"/>
      <c r="BB724" s="9"/>
      <c r="BE724" s="1"/>
      <c r="BF724" s="9"/>
      <c r="BH724" s="1"/>
      <c r="BM724" s="1"/>
      <c r="BN724" s="1"/>
    </row>
    <row r="725" spans="1:66">
      <c r="A725" s="1"/>
      <c r="B725" s="1"/>
      <c r="C725" s="1"/>
      <c r="D725" s="1"/>
      <c r="E725" s="1"/>
      <c r="F725" s="1"/>
      <c r="G725" s="1"/>
      <c r="H725" s="1"/>
      <c r="I725" s="9"/>
      <c r="L725" s="1"/>
      <c r="O725" s="9"/>
      <c r="Q725" s="1"/>
      <c r="R725" s="1"/>
      <c r="S725" s="1"/>
      <c r="T725" s="1"/>
      <c r="U725" s="1"/>
      <c r="V725" s="1"/>
      <c r="W725" s="9"/>
      <c r="Z725" s="9"/>
      <c r="AC725" s="9"/>
      <c r="AE725" s="1"/>
      <c r="AK725" s="9"/>
      <c r="AN725" s="9"/>
      <c r="AQ725" s="9"/>
      <c r="AS725" s="1"/>
      <c r="AY725" s="9"/>
      <c r="BB725" s="9"/>
      <c r="BE725" s="1"/>
      <c r="BF725" s="9"/>
      <c r="BH725" s="1"/>
      <c r="BM725" s="1"/>
      <c r="BN725" s="1"/>
    </row>
    <row r="726" spans="1:66">
      <c r="A726" s="1"/>
      <c r="B726" s="1"/>
      <c r="C726" s="1"/>
      <c r="D726" s="1"/>
      <c r="E726" s="1"/>
      <c r="F726" s="1"/>
      <c r="G726" s="1"/>
      <c r="H726" s="1"/>
      <c r="I726" s="9"/>
      <c r="L726" s="1"/>
      <c r="O726" s="9"/>
      <c r="Q726" s="1"/>
      <c r="R726" s="1"/>
      <c r="S726" s="1"/>
      <c r="T726" s="1"/>
      <c r="U726" s="1"/>
      <c r="V726" s="1"/>
      <c r="W726" s="9"/>
      <c r="Z726" s="9"/>
      <c r="AC726" s="9"/>
      <c r="AE726" s="1"/>
      <c r="AK726" s="9"/>
      <c r="AN726" s="9"/>
      <c r="AQ726" s="9"/>
      <c r="AS726" s="1"/>
      <c r="AY726" s="9"/>
      <c r="BB726" s="9"/>
      <c r="BE726" s="1"/>
      <c r="BF726" s="9"/>
      <c r="BH726" s="1"/>
      <c r="BM726" s="1"/>
      <c r="BN726" s="1"/>
    </row>
    <row r="727" spans="1:66">
      <c r="A727" s="1"/>
      <c r="B727" s="1"/>
      <c r="C727" s="1"/>
      <c r="D727" s="1"/>
      <c r="E727" s="1"/>
      <c r="F727" s="1"/>
      <c r="G727" s="1"/>
      <c r="H727" s="1"/>
      <c r="I727" s="9"/>
      <c r="L727" s="1"/>
      <c r="O727" s="9"/>
      <c r="Q727" s="1"/>
      <c r="R727" s="1"/>
      <c r="S727" s="1"/>
      <c r="T727" s="1"/>
      <c r="U727" s="1"/>
      <c r="V727" s="1"/>
      <c r="W727" s="9"/>
      <c r="Z727" s="9"/>
      <c r="AC727" s="9"/>
      <c r="AE727" s="1"/>
      <c r="AK727" s="9"/>
      <c r="AN727" s="9"/>
      <c r="AQ727" s="9"/>
      <c r="AS727" s="1"/>
      <c r="AY727" s="9"/>
      <c r="BB727" s="9"/>
      <c r="BE727" s="1"/>
      <c r="BF727" s="9"/>
      <c r="BH727" s="1"/>
      <c r="BM727" s="1"/>
      <c r="BN727" s="1"/>
    </row>
    <row r="728" spans="1:66">
      <c r="A728" s="1"/>
      <c r="B728" s="1"/>
      <c r="C728" s="1"/>
      <c r="D728" s="1"/>
      <c r="E728" s="1"/>
      <c r="F728" s="1"/>
      <c r="G728" s="1"/>
      <c r="H728" s="1"/>
      <c r="I728" s="9"/>
      <c r="L728" s="1"/>
      <c r="O728" s="9"/>
      <c r="Q728" s="1"/>
      <c r="R728" s="1"/>
      <c r="S728" s="1"/>
      <c r="T728" s="1"/>
      <c r="U728" s="1"/>
      <c r="V728" s="1"/>
      <c r="W728" s="9"/>
      <c r="Z728" s="9"/>
      <c r="AC728" s="9"/>
      <c r="AE728" s="1"/>
      <c r="AK728" s="9"/>
      <c r="AN728" s="9"/>
      <c r="AQ728" s="9"/>
      <c r="AS728" s="1"/>
      <c r="AY728" s="9"/>
      <c r="BB728" s="9"/>
      <c r="BE728" s="1"/>
      <c r="BF728" s="9"/>
      <c r="BH728" s="1"/>
      <c r="BM728" s="1"/>
      <c r="BN728" s="1"/>
    </row>
    <row r="729" spans="1:66">
      <c r="A729" s="1"/>
      <c r="B729" s="1"/>
      <c r="C729" s="1"/>
      <c r="D729" s="1"/>
      <c r="E729" s="1"/>
      <c r="F729" s="1"/>
      <c r="G729" s="1"/>
      <c r="H729" s="1"/>
      <c r="I729" s="9"/>
      <c r="L729" s="1"/>
      <c r="O729" s="9"/>
      <c r="Q729" s="1"/>
      <c r="R729" s="1"/>
      <c r="S729" s="1"/>
      <c r="T729" s="1"/>
      <c r="U729" s="1"/>
      <c r="V729" s="1"/>
      <c r="W729" s="9"/>
      <c r="Z729" s="9"/>
      <c r="AC729" s="9"/>
      <c r="AE729" s="1"/>
      <c r="AK729" s="9"/>
      <c r="AN729" s="9"/>
      <c r="AQ729" s="9"/>
      <c r="AS729" s="1"/>
      <c r="AY729" s="9"/>
      <c r="BB729" s="9"/>
      <c r="BE729" s="1"/>
      <c r="BF729" s="9"/>
      <c r="BH729" s="1"/>
      <c r="BM729" s="1"/>
      <c r="BN729" s="1"/>
    </row>
    <row r="730" spans="1:66">
      <c r="A730" s="1"/>
      <c r="B730" s="1"/>
      <c r="C730" s="1"/>
      <c r="D730" s="1"/>
      <c r="E730" s="1"/>
      <c r="F730" s="1"/>
      <c r="G730" s="1"/>
      <c r="H730" s="1"/>
      <c r="I730" s="9"/>
      <c r="L730" s="1"/>
      <c r="O730" s="9"/>
      <c r="Q730" s="1"/>
      <c r="R730" s="1"/>
      <c r="S730" s="1"/>
      <c r="T730" s="1"/>
      <c r="U730" s="1"/>
      <c r="V730" s="1"/>
      <c r="W730" s="9"/>
      <c r="Z730" s="9"/>
      <c r="AC730" s="9"/>
      <c r="AE730" s="1"/>
      <c r="AK730" s="9"/>
      <c r="AN730" s="9"/>
      <c r="AQ730" s="9"/>
      <c r="AS730" s="1"/>
      <c r="AY730" s="9"/>
      <c r="BB730" s="9"/>
      <c r="BE730" s="1"/>
      <c r="BF730" s="9"/>
      <c r="BH730" s="1"/>
      <c r="BM730" s="1"/>
      <c r="BN730" s="1"/>
    </row>
    <row r="731" spans="1:66">
      <c r="A731" s="1"/>
      <c r="B731" s="1"/>
      <c r="C731" s="1"/>
      <c r="D731" s="1"/>
      <c r="E731" s="1"/>
      <c r="F731" s="1"/>
      <c r="G731" s="1"/>
      <c r="H731" s="1"/>
      <c r="I731" s="9"/>
      <c r="L731" s="1"/>
      <c r="O731" s="9"/>
      <c r="Q731" s="1"/>
      <c r="R731" s="1"/>
      <c r="S731" s="1"/>
      <c r="T731" s="1"/>
      <c r="U731" s="1"/>
      <c r="V731" s="1"/>
      <c r="W731" s="9"/>
      <c r="Z731" s="9"/>
      <c r="AC731" s="9"/>
      <c r="AE731" s="1"/>
      <c r="AK731" s="9"/>
      <c r="AN731" s="9"/>
      <c r="AQ731" s="9"/>
      <c r="AS731" s="1"/>
      <c r="AY731" s="9"/>
      <c r="BB731" s="9"/>
      <c r="BE731" s="1"/>
      <c r="BF731" s="9"/>
      <c r="BH731" s="1"/>
      <c r="BM731" s="1"/>
      <c r="BN731" s="1"/>
    </row>
    <row r="732" spans="1:66">
      <c r="A732" s="1"/>
      <c r="B732" s="1"/>
      <c r="C732" s="1"/>
      <c r="D732" s="1"/>
      <c r="E732" s="1"/>
      <c r="F732" s="1"/>
      <c r="G732" s="1"/>
      <c r="H732" s="1"/>
      <c r="I732" s="9"/>
      <c r="L732" s="1"/>
      <c r="O732" s="9"/>
      <c r="Q732" s="1"/>
      <c r="R732" s="1"/>
      <c r="S732" s="1"/>
      <c r="T732" s="1"/>
      <c r="U732" s="1"/>
      <c r="V732" s="1"/>
      <c r="W732" s="9"/>
      <c r="Z732" s="9"/>
      <c r="AC732" s="9"/>
      <c r="AE732" s="1"/>
      <c r="AK732" s="9"/>
      <c r="AN732" s="9"/>
      <c r="AQ732" s="9"/>
      <c r="AS732" s="1"/>
      <c r="AY732" s="9"/>
      <c r="BB732" s="9"/>
      <c r="BE732" s="1"/>
      <c r="BF732" s="9"/>
      <c r="BH732" s="1"/>
      <c r="BM732" s="1"/>
      <c r="BN732" s="1"/>
    </row>
    <row r="733" spans="1:66">
      <c r="A733" s="1"/>
      <c r="B733" s="1"/>
      <c r="C733" s="1"/>
      <c r="D733" s="1"/>
      <c r="E733" s="1"/>
      <c r="F733" s="1"/>
      <c r="G733" s="1"/>
      <c r="H733" s="1"/>
      <c r="I733" s="9"/>
      <c r="L733" s="1"/>
      <c r="O733" s="9"/>
      <c r="Q733" s="1"/>
      <c r="R733" s="1"/>
      <c r="S733" s="1"/>
      <c r="T733" s="1"/>
      <c r="U733" s="1"/>
      <c r="V733" s="1"/>
      <c r="W733" s="9"/>
      <c r="Z733" s="9"/>
      <c r="AC733" s="9"/>
      <c r="AE733" s="1"/>
      <c r="AK733" s="9"/>
      <c r="AN733" s="9"/>
      <c r="AQ733" s="9"/>
      <c r="AS733" s="1"/>
      <c r="AY733" s="9"/>
      <c r="BB733" s="9"/>
      <c r="BE733" s="1"/>
      <c r="BF733" s="9"/>
      <c r="BH733" s="1"/>
      <c r="BM733" s="1"/>
      <c r="BN733" s="1"/>
    </row>
    <row r="734" spans="1:66">
      <c r="A734" s="1"/>
      <c r="B734" s="1"/>
      <c r="C734" s="1"/>
      <c r="D734" s="1"/>
      <c r="E734" s="1"/>
      <c r="F734" s="1"/>
      <c r="G734" s="1"/>
      <c r="H734" s="1"/>
      <c r="I734" s="9"/>
      <c r="L734" s="1"/>
      <c r="O734" s="9"/>
      <c r="Q734" s="1"/>
      <c r="R734" s="1"/>
      <c r="S734" s="1"/>
      <c r="T734" s="1"/>
      <c r="U734" s="1"/>
      <c r="V734" s="1"/>
      <c r="W734" s="9"/>
      <c r="Z734" s="9"/>
      <c r="AC734" s="9"/>
      <c r="AE734" s="1"/>
      <c r="AK734" s="9"/>
      <c r="AN734" s="9"/>
      <c r="AQ734" s="9"/>
      <c r="AS734" s="1"/>
      <c r="AY734" s="9"/>
      <c r="BB734" s="9"/>
      <c r="BE734" s="1"/>
      <c r="BF734" s="9"/>
      <c r="BH734" s="1"/>
      <c r="BM734" s="1"/>
      <c r="BN734" s="1"/>
    </row>
    <row r="735" spans="1:66">
      <c r="A735" s="1"/>
      <c r="B735" s="1"/>
      <c r="C735" s="1"/>
      <c r="D735" s="1"/>
      <c r="E735" s="1"/>
      <c r="F735" s="1"/>
      <c r="G735" s="1"/>
      <c r="H735" s="1"/>
      <c r="I735" s="9"/>
      <c r="L735" s="1"/>
      <c r="O735" s="9"/>
      <c r="Q735" s="1"/>
      <c r="R735" s="1"/>
      <c r="S735" s="1"/>
      <c r="T735" s="1"/>
      <c r="U735" s="1"/>
      <c r="V735" s="1"/>
      <c r="W735" s="9"/>
      <c r="Z735" s="9"/>
      <c r="AC735" s="9"/>
      <c r="AE735" s="1"/>
      <c r="AK735" s="9"/>
      <c r="AN735" s="9"/>
      <c r="AQ735" s="9"/>
      <c r="AS735" s="1"/>
      <c r="AY735" s="9"/>
      <c r="BB735" s="9"/>
      <c r="BE735" s="1"/>
      <c r="BF735" s="9"/>
      <c r="BH735" s="1"/>
      <c r="BM735" s="1"/>
      <c r="BN735" s="1"/>
    </row>
    <row r="736" spans="1:66">
      <c r="A736" s="1"/>
      <c r="B736" s="1"/>
      <c r="C736" s="1"/>
      <c r="D736" s="1"/>
      <c r="E736" s="1"/>
      <c r="F736" s="1"/>
      <c r="G736" s="1"/>
      <c r="H736" s="1"/>
      <c r="I736" s="9"/>
      <c r="L736" s="1"/>
      <c r="O736" s="9"/>
      <c r="Q736" s="1"/>
      <c r="R736" s="1"/>
      <c r="S736" s="1"/>
      <c r="T736" s="1"/>
      <c r="U736" s="1"/>
      <c r="V736" s="1"/>
      <c r="W736" s="9"/>
      <c r="Z736" s="9"/>
      <c r="AC736" s="9"/>
      <c r="AE736" s="1"/>
      <c r="AK736" s="9"/>
      <c r="AN736" s="9"/>
      <c r="AQ736" s="9"/>
      <c r="AS736" s="1"/>
      <c r="AY736" s="9"/>
      <c r="BB736" s="9"/>
      <c r="BE736" s="1"/>
      <c r="BF736" s="9"/>
      <c r="BH736" s="1"/>
      <c r="BM736" s="1"/>
      <c r="BN736" s="1"/>
    </row>
    <row r="737" spans="1:66">
      <c r="A737" s="1"/>
      <c r="B737" s="1"/>
      <c r="C737" s="1"/>
      <c r="D737" s="1"/>
      <c r="E737" s="1"/>
      <c r="F737" s="1"/>
      <c r="G737" s="1"/>
      <c r="H737" s="1"/>
      <c r="I737" s="9"/>
      <c r="L737" s="1"/>
      <c r="O737" s="9"/>
      <c r="Q737" s="1"/>
      <c r="R737" s="1"/>
      <c r="S737" s="1"/>
      <c r="T737" s="1"/>
      <c r="U737" s="1"/>
      <c r="V737" s="1"/>
      <c r="W737" s="9"/>
      <c r="Z737" s="9"/>
      <c r="AC737" s="9"/>
      <c r="AE737" s="1"/>
      <c r="AK737" s="9"/>
      <c r="AN737" s="9"/>
      <c r="AQ737" s="9"/>
      <c r="AS737" s="1"/>
      <c r="AY737" s="9"/>
      <c r="BB737" s="9"/>
      <c r="BE737" s="1"/>
      <c r="BF737" s="9"/>
      <c r="BH737" s="1"/>
      <c r="BM737" s="1"/>
      <c r="BN737" s="1"/>
    </row>
    <row r="738" spans="1:66">
      <c r="A738" s="1"/>
      <c r="B738" s="1"/>
      <c r="C738" s="1"/>
      <c r="D738" s="1"/>
      <c r="E738" s="1"/>
      <c r="F738" s="1"/>
      <c r="G738" s="1"/>
      <c r="H738" s="1"/>
      <c r="I738" s="9"/>
      <c r="L738" s="1"/>
      <c r="O738" s="9"/>
      <c r="Q738" s="1"/>
      <c r="R738" s="1"/>
      <c r="S738" s="1"/>
      <c r="T738" s="1"/>
      <c r="U738" s="1"/>
      <c r="V738" s="1"/>
      <c r="W738" s="9"/>
      <c r="Z738" s="9"/>
      <c r="AC738" s="9"/>
      <c r="AE738" s="1"/>
      <c r="AK738" s="9"/>
      <c r="AN738" s="9"/>
      <c r="AQ738" s="9"/>
      <c r="AS738" s="1"/>
      <c r="AY738" s="9"/>
      <c r="BB738" s="9"/>
      <c r="BE738" s="1"/>
      <c r="BF738" s="9"/>
      <c r="BH738" s="1"/>
      <c r="BM738" s="1"/>
      <c r="BN738" s="1"/>
    </row>
    <row r="739" spans="1:66">
      <c r="A739" s="1"/>
      <c r="B739" s="1"/>
      <c r="C739" s="1"/>
      <c r="D739" s="1"/>
      <c r="E739" s="1"/>
      <c r="F739" s="1"/>
      <c r="G739" s="1"/>
      <c r="H739" s="1"/>
      <c r="I739" s="9"/>
      <c r="L739" s="1"/>
      <c r="O739" s="9"/>
      <c r="Q739" s="1"/>
      <c r="R739" s="1"/>
      <c r="S739" s="1"/>
      <c r="T739" s="1"/>
      <c r="U739" s="1"/>
      <c r="V739" s="1"/>
      <c r="W739" s="9"/>
      <c r="Z739" s="9"/>
      <c r="AC739" s="9"/>
      <c r="AE739" s="1"/>
      <c r="AK739" s="9"/>
      <c r="AN739" s="9"/>
      <c r="AQ739" s="9"/>
      <c r="AS739" s="1"/>
      <c r="AY739" s="9"/>
      <c r="BB739" s="9"/>
      <c r="BE739" s="1"/>
      <c r="BF739" s="9"/>
      <c r="BH739" s="1"/>
      <c r="BM739" s="1"/>
      <c r="BN739" s="1"/>
    </row>
    <row r="740" spans="1:66">
      <c r="A740" s="1"/>
      <c r="B740" s="1"/>
      <c r="C740" s="1"/>
      <c r="D740" s="1"/>
      <c r="E740" s="1"/>
      <c r="F740" s="1"/>
      <c r="G740" s="1"/>
      <c r="H740" s="1"/>
      <c r="I740" s="9"/>
      <c r="L740" s="1"/>
      <c r="O740" s="9"/>
      <c r="Q740" s="1"/>
      <c r="R740" s="1"/>
      <c r="S740" s="1"/>
      <c r="T740" s="1"/>
      <c r="U740" s="1"/>
      <c r="V740" s="1"/>
      <c r="W740" s="9"/>
      <c r="Z740" s="9"/>
      <c r="AC740" s="9"/>
      <c r="AE740" s="1"/>
      <c r="AK740" s="9"/>
      <c r="AN740" s="9"/>
      <c r="AQ740" s="9"/>
      <c r="AS740" s="1"/>
      <c r="AY740" s="9"/>
      <c r="BB740" s="9"/>
      <c r="BE740" s="1"/>
      <c r="BF740" s="9"/>
      <c r="BH740" s="1"/>
      <c r="BM740" s="1"/>
      <c r="BN740" s="1"/>
    </row>
    <row r="741" spans="1:66">
      <c r="A741" s="1"/>
      <c r="B741" s="1"/>
      <c r="C741" s="1"/>
      <c r="D741" s="1"/>
      <c r="E741" s="1"/>
      <c r="F741" s="1"/>
      <c r="G741" s="1"/>
      <c r="H741" s="1"/>
      <c r="I741" s="9"/>
      <c r="L741" s="1"/>
      <c r="O741" s="9"/>
      <c r="Q741" s="1"/>
      <c r="R741" s="1"/>
      <c r="S741" s="1"/>
      <c r="T741" s="1"/>
      <c r="U741" s="1"/>
      <c r="V741" s="1"/>
      <c r="W741" s="9"/>
      <c r="Z741" s="9"/>
      <c r="AC741" s="9"/>
      <c r="AE741" s="1"/>
      <c r="AK741" s="9"/>
      <c r="AN741" s="9"/>
      <c r="AQ741" s="9"/>
      <c r="AS741" s="1"/>
      <c r="AY741" s="9"/>
      <c r="BB741" s="9"/>
      <c r="BE741" s="1"/>
      <c r="BF741" s="9"/>
      <c r="BH741" s="1"/>
      <c r="BM741" s="1"/>
      <c r="BN741" s="1"/>
    </row>
    <row r="742" spans="1:66">
      <c r="A742" s="1"/>
      <c r="B742" s="1"/>
      <c r="C742" s="1"/>
      <c r="D742" s="1"/>
      <c r="E742" s="1"/>
      <c r="F742" s="1"/>
      <c r="G742" s="1"/>
      <c r="H742" s="1"/>
      <c r="I742" s="9"/>
      <c r="L742" s="1"/>
      <c r="O742" s="9"/>
      <c r="Q742" s="1"/>
      <c r="R742" s="1"/>
      <c r="S742" s="1"/>
      <c r="T742" s="1"/>
      <c r="U742" s="1"/>
      <c r="V742" s="1"/>
      <c r="W742" s="9"/>
      <c r="Z742" s="9"/>
      <c r="AC742" s="9"/>
      <c r="AE742" s="1"/>
      <c r="AK742" s="9"/>
      <c r="AN742" s="9"/>
      <c r="AQ742" s="9"/>
      <c r="AS742" s="1"/>
      <c r="AY742" s="9"/>
      <c r="BB742" s="9"/>
      <c r="BE742" s="1"/>
      <c r="BF742" s="9"/>
      <c r="BH742" s="1"/>
      <c r="BM742" s="1"/>
      <c r="BN742" s="1"/>
    </row>
    <row r="743" spans="1:66">
      <c r="A743" s="1"/>
      <c r="B743" s="1"/>
      <c r="C743" s="1"/>
      <c r="D743" s="1"/>
      <c r="E743" s="1"/>
      <c r="F743" s="1"/>
      <c r="G743" s="1"/>
      <c r="H743" s="1"/>
      <c r="I743" s="9"/>
      <c r="L743" s="1"/>
      <c r="O743" s="9"/>
      <c r="Q743" s="1"/>
      <c r="R743" s="1"/>
      <c r="S743" s="1"/>
      <c r="T743" s="1"/>
      <c r="U743" s="1"/>
      <c r="V743" s="1"/>
      <c r="W743" s="9"/>
      <c r="Z743" s="9"/>
      <c r="AC743" s="9"/>
      <c r="AE743" s="1"/>
      <c r="AK743" s="9"/>
      <c r="AN743" s="9"/>
      <c r="AQ743" s="9"/>
      <c r="AS743" s="1"/>
      <c r="AY743" s="9"/>
      <c r="BB743" s="9"/>
      <c r="BE743" s="1"/>
      <c r="BF743" s="9"/>
      <c r="BH743" s="1"/>
      <c r="BM743" s="1"/>
      <c r="BN743" s="1"/>
    </row>
    <row r="744" spans="1:66">
      <c r="A744" s="1"/>
      <c r="B744" s="1"/>
      <c r="C744" s="1"/>
      <c r="D744" s="1"/>
      <c r="E744" s="1"/>
      <c r="F744" s="1"/>
      <c r="G744" s="1"/>
      <c r="H744" s="1"/>
      <c r="I744" s="9"/>
      <c r="L744" s="1"/>
      <c r="O744" s="9"/>
      <c r="Q744" s="1"/>
      <c r="R744" s="1"/>
      <c r="S744" s="1"/>
      <c r="T744" s="1"/>
      <c r="U744" s="1"/>
      <c r="V744" s="1"/>
      <c r="W744" s="9"/>
      <c r="Z744" s="9"/>
      <c r="AC744" s="9"/>
      <c r="AE744" s="1"/>
      <c r="AK744" s="9"/>
      <c r="AN744" s="9"/>
      <c r="AQ744" s="9"/>
      <c r="AS744" s="1"/>
      <c r="AY744" s="9"/>
      <c r="BB744" s="9"/>
      <c r="BE744" s="1"/>
      <c r="BF744" s="9"/>
      <c r="BH744" s="1"/>
      <c r="BM744" s="1"/>
      <c r="BN744" s="1"/>
    </row>
    <row r="745" spans="1:66">
      <c r="A745" s="1"/>
      <c r="B745" s="1"/>
      <c r="C745" s="1"/>
      <c r="D745" s="1"/>
      <c r="E745" s="1"/>
      <c r="F745" s="1"/>
      <c r="G745" s="1"/>
      <c r="H745" s="1"/>
      <c r="I745" s="9"/>
      <c r="L745" s="1"/>
      <c r="O745" s="9"/>
      <c r="Q745" s="1"/>
      <c r="R745" s="1"/>
      <c r="S745" s="1"/>
      <c r="T745" s="1"/>
      <c r="U745" s="1"/>
      <c r="V745" s="1"/>
      <c r="W745" s="9"/>
      <c r="Z745" s="9"/>
      <c r="AC745" s="9"/>
      <c r="AE745" s="1"/>
      <c r="AK745" s="9"/>
      <c r="AN745" s="9"/>
      <c r="AQ745" s="9"/>
      <c r="AS745" s="1"/>
      <c r="AY745" s="9"/>
      <c r="BB745" s="9"/>
      <c r="BE745" s="1"/>
      <c r="BF745" s="9"/>
      <c r="BH745" s="1"/>
      <c r="BM745" s="1"/>
      <c r="BN745" s="1"/>
    </row>
    <row r="746" spans="1:66">
      <c r="A746" s="1"/>
      <c r="B746" s="1"/>
      <c r="C746" s="1"/>
      <c r="D746" s="1"/>
      <c r="E746" s="1"/>
      <c r="F746" s="1"/>
      <c r="G746" s="1"/>
      <c r="H746" s="1"/>
      <c r="I746" s="9"/>
      <c r="L746" s="1"/>
      <c r="O746" s="9"/>
      <c r="Q746" s="1"/>
      <c r="R746" s="1"/>
      <c r="S746" s="1"/>
      <c r="T746" s="1"/>
      <c r="U746" s="1"/>
      <c r="V746" s="1"/>
      <c r="W746" s="9"/>
      <c r="Z746" s="9"/>
      <c r="AC746" s="9"/>
      <c r="AE746" s="1"/>
      <c r="AK746" s="9"/>
      <c r="AN746" s="9"/>
      <c r="AQ746" s="9"/>
      <c r="AS746" s="1"/>
      <c r="AY746" s="9"/>
      <c r="BB746" s="9"/>
      <c r="BE746" s="1"/>
      <c r="BF746" s="9"/>
      <c r="BH746" s="1"/>
      <c r="BM746" s="1"/>
      <c r="BN746" s="1"/>
    </row>
    <row r="747" spans="1:66">
      <c r="A747" s="1"/>
      <c r="B747" s="1"/>
      <c r="C747" s="1"/>
      <c r="D747" s="1"/>
      <c r="E747" s="1"/>
      <c r="F747" s="1"/>
      <c r="G747" s="1"/>
      <c r="H747" s="1"/>
      <c r="I747" s="9"/>
      <c r="L747" s="1"/>
      <c r="O747" s="9"/>
      <c r="Q747" s="1"/>
      <c r="R747" s="1"/>
      <c r="S747" s="1"/>
      <c r="T747" s="1"/>
      <c r="U747" s="1"/>
      <c r="V747" s="1"/>
      <c r="W747" s="9"/>
      <c r="Z747" s="9"/>
      <c r="AC747" s="9"/>
      <c r="AE747" s="1"/>
      <c r="AK747" s="9"/>
      <c r="AN747" s="9"/>
      <c r="AQ747" s="9"/>
      <c r="AS747" s="1"/>
      <c r="AY747" s="9"/>
      <c r="BB747" s="9"/>
      <c r="BE747" s="1"/>
      <c r="BF747" s="9"/>
      <c r="BH747" s="1"/>
      <c r="BM747" s="1"/>
      <c r="BN747" s="1"/>
    </row>
    <row r="748" spans="1:66">
      <c r="A748" s="1"/>
      <c r="B748" s="1"/>
      <c r="C748" s="1"/>
      <c r="D748" s="1"/>
      <c r="E748" s="1"/>
      <c r="F748" s="1"/>
      <c r="G748" s="1"/>
      <c r="H748" s="1"/>
      <c r="I748" s="9"/>
      <c r="L748" s="1"/>
      <c r="O748" s="9"/>
      <c r="Q748" s="1"/>
      <c r="R748" s="1"/>
      <c r="S748" s="1"/>
      <c r="T748" s="1"/>
      <c r="U748" s="1"/>
      <c r="V748" s="1"/>
      <c r="W748" s="9"/>
      <c r="Z748" s="9"/>
      <c r="AC748" s="9"/>
      <c r="AE748" s="1"/>
      <c r="AK748" s="9"/>
      <c r="AN748" s="9"/>
      <c r="AQ748" s="9"/>
      <c r="AS748" s="1"/>
      <c r="AY748" s="9"/>
      <c r="BB748" s="9"/>
      <c r="BE748" s="1"/>
      <c r="BF748" s="9"/>
      <c r="BH748" s="1"/>
      <c r="BM748" s="1"/>
      <c r="BN748" s="1"/>
    </row>
    <row r="749" spans="1:66">
      <c r="A749" s="1"/>
      <c r="B749" s="1"/>
      <c r="C749" s="1"/>
      <c r="D749" s="1"/>
      <c r="E749" s="1"/>
      <c r="F749" s="1"/>
      <c r="G749" s="1"/>
      <c r="H749" s="1"/>
      <c r="I749" s="9"/>
      <c r="L749" s="1"/>
      <c r="O749" s="9"/>
      <c r="Q749" s="1"/>
      <c r="R749" s="1"/>
      <c r="S749" s="1"/>
      <c r="T749" s="1"/>
      <c r="U749" s="1"/>
      <c r="V749" s="1"/>
      <c r="W749" s="9"/>
      <c r="Z749" s="9"/>
      <c r="AC749" s="9"/>
      <c r="AE749" s="1"/>
      <c r="AK749" s="9"/>
      <c r="AN749" s="9"/>
      <c r="AQ749" s="9"/>
      <c r="AS749" s="1"/>
      <c r="AY749" s="9"/>
      <c r="BB749" s="9"/>
      <c r="BE749" s="1"/>
      <c r="BF749" s="9"/>
      <c r="BH749" s="1"/>
      <c r="BM749" s="1"/>
      <c r="BN749" s="1"/>
    </row>
    <row r="750" spans="1:66">
      <c r="A750" s="1"/>
      <c r="B750" s="1"/>
      <c r="C750" s="1"/>
      <c r="D750" s="1"/>
      <c r="E750" s="1"/>
      <c r="F750" s="1"/>
      <c r="G750" s="1"/>
      <c r="H750" s="1"/>
      <c r="I750" s="9"/>
      <c r="L750" s="1"/>
      <c r="O750" s="9"/>
      <c r="Q750" s="1"/>
      <c r="R750" s="1"/>
      <c r="S750" s="1"/>
      <c r="T750" s="1"/>
      <c r="U750" s="1"/>
      <c r="V750" s="1"/>
      <c r="W750" s="9"/>
      <c r="Z750" s="9"/>
      <c r="AC750" s="9"/>
      <c r="AE750" s="1"/>
      <c r="AK750" s="9"/>
      <c r="AN750" s="9"/>
      <c r="AQ750" s="9"/>
      <c r="AS750" s="1"/>
      <c r="AY750" s="9"/>
      <c r="BB750" s="9"/>
      <c r="BE750" s="1"/>
      <c r="BF750" s="9"/>
      <c r="BH750" s="1"/>
      <c r="BM750" s="1"/>
      <c r="BN750" s="1"/>
    </row>
    <row r="751" spans="1:66">
      <c r="A751" s="1"/>
      <c r="B751" s="1"/>
      <c r="C751" s="1"/>
      <c r="D751" s="1"/>
      <c r="E751" s="1"/>
      <c r="F751" s="1"/>
      <c r="G751" s="1"/>
      <c r="H751" s="1"/>
      <c r="I751" s="9"/>
      <c r="L751" s="1"/>
      <c r="O751" s="9"/>
      <c r="Q751" s="1"/>
      <c r="R751" s="1"/>
      <c r="S751" s="1"/>
      <c r="T751" s="1"/>
      <c r="U751" s="1"/>
      <c r="V751" s="1"/>
      <c r="W751" s="9"/>
      <c r="Z751" s="9"/>
      <c r="AC751" s="9"/>
      <c r="AE751" s="1"/>
      <c r="AK751" s="9"/>
      <c r="AN751" s="9"/>
      <c r="AQ751" s="9"/>
      <c r="AS751" s="1"/>
      <c r="AY751" s="9"/>
      <c r="BB751" s="9"/>
      <c r="BE751" s="1"/>
      <c r="BF751" s="9"/>
      <c r="BH751" s="1"/>
      <c r="BM751" s="1"/>
      <c r="BN751" s="1"/>
    </row>
    <row r="752" spans="1:66">
      <c r="A752" s="1"/>
      <c r="B752" s="1"/>
      <c r="C752" s="1"/>
      <c r="D752" s="1"/>
      <c r="E752" s="1"/>
      <c r="F752" s="1"/>
      <c r="G752" s="1"/>
      <c r="H752" s="1"/>
      <c r="I752" s="9"/>
      <c r="L752" s="1"/>
      <c r="O752" s="9"/>
      <c r="Q752" s="1"/>
      <c r="R752" s="1"/>
      <c r="S752" s="1"/>
      <c r="T752" s="1"/>
      <c r="U752" s="1"/>
      <c r="V752" s="1"/>
      <c r="W752" s="9"/>
      <c r="Z752" s="9"/>
      <c r="AC752" s="9"/>
      <c r="AE752" s="1"/>
      <c r="AK752" s="9"/>
      <c r="AN752" s="9"/>
      <c r="AQ752" s="9"/>
      <c r="AS752" s="1"/>
      <c r="AY752" s="9"/>
      <c r="BB752" s="9"/>
      <c r="BE752" s="1"/>
      <c r="BF752" s="9"/>
      <c r="BH752" s="1"/>
      <c r="BM752" s="1"/>
      <c r="BN752" s="1"/>
    </row>
    <row r="753" spans="1:66">
      <c r="A753" s="1"/>
      <c r="B753" s="1"/>
      <c r="C753" s="1"/>
      <c r="D753" s="1"/>
      <c r="E753" s="1"/>
      <c r="F753" s="1"/>
      <c r="G753" s="1"/>
      <c r="H753" s="1"/>
      <c r="I753" s="9"/>
      <c r="L753" s="1"/>
      <c r="O753" s="9"/>
      <c r="Q753" s="1"/>
      <c r="R753" s="1"/>
      <c r="S753" s="1"/>
      <c r="T753" s="1"/>
      <c r="U753" s="1"/>
      <c r="V753" s="1"/>
      <c r="W753" s="9"/>
      <c r="Z753" s="9"/>
      <c r="AC753" s="9"/>
      <c r="AE753" s="1"/>
      <c r="AK753" s="9"/>
      <c r="AN753" s="9"/>
      <c r="AQ753" s="9"/>
      <c r="AS753" s="1"/>
      <c r="AY753" s="9"/>
      <c r="BB753" s="9"/>
      <c r="BE753" s="1"/>
      <c r="BF753" s="9"/>
      <c r="BH753" s="1"/>
      <c r="BM753" s="1"/>
      <c r="BN753" s="1"/>
    </row>
    <row r="754" spans="1:66">
      <c r="A754" s="1"/>
      <c r="B754" s="1"/>
      <c r="C754" s="1"/>
      <c r="D754" s="1"/>
      <c r="E754" s="1"/>
      <c r="F754" s="1"/>
      <c r="G754" s="1"/>
      <c r="H754" s="1"/>
      <c r="I754" s="9"/>
      <c r="L754" s="1"/>
      <c r="O754" s="9"/>
      <c r="Q754" s="1"/>
      <c r="R754" s="1"/>
      <c r="S754" s="1"/>
      <c r="T754" s="1"/>
      <c r="U754" s="1"/>
      <c r="V754" s="1"/>
      <c r="W754" s="9"/>
      <c r="Z754" s="9"/>
      <c r="AC754" s="9"/>
      <c r="AE754" s="1"/>
      <c r="AK754" s="9"/>
      <c r="AN754" s="9"/>
      <c r="AQ754" s="9"/>
      <c r="AS754" s="1"/>
      <c r="AY754" s="9"/>
      <c r="BB754" s="9"/>
      <c r="BE754" s="1"/>
      <c r="BF754" s="9"/>
      <c r="BH754" s="1"/>
      <c r="BM754" s="1"/>
      <c r="BN754" s="1"/>
    </row>
    <row r="755" spans="1:66">
      <c r="A755" s="1"/>
      <c r="B755" s="1"/>
      <c r="C755" s="1"/>
      <c r="D755" s="1"/>
      <c r="E755" s="1"/>
      <c r="F755" s="1"/>
      <c r="G755" s="1"/>
      <c r="H755" s="1"/>
      <c r="I755" s="9"/>
      <c r="L755" s="1"/>
      <c r="O755" s="9"/>
      <c r="Q755" s="1"/>
      <c r="R755" s="1"/>
      <c r="S755" s="1"/>
      <c r="T755" s="1"/>
      <c r="U755" s="1"/>
      <c r="V755" s="1"/>
      <c r="W755" s="9"/>
      <c r="Z755" s="9"/>
      <c r="AC755" s="9"/>
      <c r="AE755" s="1"/>
      <c r="AK755" s="9"/>
      <c r="AN755" s="9"/>
      <c r="AQ755" s="9"/>
      <c r="AS755" s="1"/>
      <c r="AY755" s="9"/>
      <c r="BB755" s="9"/>
      <c r="BE755" s="1"/>
      <c r="BF755" s="9"/>
      <c r="BH755" s="1"/>
      <c r="BM755" s="1"/>
      <c r="BN755" s="1"/>
    </row>
    <row r="756" spans="1:66">
      <c r="A756" s="1"/>
      <c r="B756" s="1"/>
      <c r="C756" s="1"/>
      <c r="D756" s="1"/>
      <c r="E756" s="1"/>
      <c r="F756" s="1"/>
      <c r="G756" s="1"/>
      <c r="H756" s="1"/>
      <c r="I756" s="9"/>
      <c r="L756" s="1"/>
      <c r="O756" s="9"/>
      <c r="Q756" s="1"/>
      <c r="R756" s="1"/>
      <c r="S756" s="1"/>
      <c r="T756" s="1"/>
      <c r="U756" s="1"/>
      <c r="V756" s="1"/>
      <c r="W756" s="9"/>
      <c r="Z756" s="9"/>
      <c r="AC756" s="9"/>
      <c r="AE756" s="1"/>
      <c r="AK756" s="9"/>
      <c r="AN756" s="9"/>
      <c r="AQ756" s="9"/>
      <c r="AS756" s="1"/>
      <c r="AY756" s="9"/>
      <c r="BB756" s="9"/>
      <c r="BE756" s="1"/>
      <c r="BF756" s="9"/>
      <c r="BH756" s="1"/>
      <c r="BM756" s="1"/>
      <c r="BN756" s="1"/>
    </row>
    <row r="757" spans="1:66">
      <c r="A757" s="1"/>
      <c r="B757" s="1"/>
      <c r="C757" s="1"/>
      <c r="D757" s="1"/>
      <c r="E757" s="1"/>
      <c r="F757" s="1"/>
      <c r="G757" s="1"/>
      <c r="H757" s="1"/>
      <c r="I757" s="9"/>
      <c r="L757" s="1"/>
      <c r="O757" s="9"/>
      <c r="Q757" s="1"/>
      <c r="R757" s="1"/>
      <c r="S757" s="1"/>
      <c r="T757" s="1"/>
      <c r="U757" s="1"/>
      <c r="V757" s="1"/>
      <c r="W757" s="9"/>
      <c r="Z757" s="9"/>
      <c r="AC757" s="9"/>
      <c r="AE757" s="1"/>
      <c r="AK757" s="9"/>
      <c r="AN757" s="9"/>
      <c r="AQ757" s="9"/>
      <c r="AS757" s="1"/>
      <c r="AY757" s="9"/>
      <c r="BB757" s="9"/>
      <c r="BE757" s="1"/>
      <c r="BF757" s="9"/>
      <c r="BH757" s="1"/>
      <c r="BM757" s="1"/>
      <c r="BN757" s="1"/>
    </row>
    <row r="758" spans="1:66">
      <c r="A758" s="1"/>
      <c r="B758" s="1"/>
      <c r="C758" s="1"/>
      <c r="D758" s="1"/>
      <c r="E758" s="1"/>
      <c r="F758" s="1"/>
      <c r="G758" s="1"/>
      <c r="H758" s="1"/>
      <c r="I758" s="9"/>
      <c r="L758" s="1"/>
      <c r="O758" s="9"/>
      <c r="Q758" s="1"/>
      <c r="R758" s="1"/>
      <c r="S758" s="1"/>
      <c r="T758" s="1"/>
      <c r="U758" s="1"/>
      <c r="V758" s="1"/>
      <c r="W758" s="9"/>
      <c r="Z758" s="9"/>
      <c r="AC758" s="9"/>
      <c r="AE758" s="1"/>
      <c r="AK758" s="9"/>
      <c r="AN758" s="9"/>
      <c r="AQ758" s="9"/>
      <c r="AS758" s="1"/>
      <c r="AY758" s="9"/>
      <c r="BB758" s="9"/>
      <c r="BE758" s="1"/>
      <c r="BF758" s="9"/>
      <c r="BH758" s="1"/>
      <c r="BM758" s="1"/>
      <c r="BN758" s="1"/>
    </row>
    <row r="759" spans="1:66">
      <c r="A759" s="1"/>
      <c r="B759" s="1"/>
      <c r="C759" s="1"/>
      <c r="D759" s="1"/>
      <c r="E759" s="1"/>
      <c r="F759" s="1"/>
      <c r="G759" s="1"/>
      <c r="H759" s="1"/>
      <c r="I759" s="9"/>
      <c r="L759" s="1"/>
      <c r="O759" s="9"/>
      <c r="Q759" s="1"/>
      <c r="R759" s="1"/>
      <c r="S759" s="1"/>
      <c r="T759" s="1"/>
      <c r="U759" s="1"/>
      <c r="V759" s="1"/>
      <c r="W759" s="9"/>
      <c r="Z759" s="9"/>
      <c r="AC759" s="9"/>
      <c r="AE759" s="1"/>
      <c r="AK759" s="9"/>
      <c r="AN759" s="9"/>
      <c r="AQ759" s="9"/>
      <c r="AS759" s="1"/>
      <c r="AY759" s="9"/>
      <c r="BB759" s="9"/>
      <c r="BE759" s="1"/>
      <c r="BF759" s="9"/>
      <c r="BH759" s="1"/>
      <c r="BM759" s="1"/>
      <c r="BN759" s="1"/>
    </row>
    <row r="760" spans="1:66">
      <c r="A760" s="1"/>
      <c r="B760" s="1"/>
      <c r="C760" s="1"/>
      <c r="D760" s="1"/>
      <c r="E760" s="1"/>
      <c r="F760" s="1"/>
      <c r="G760" s="1"/>
      <c r="H760" s="1"/>
      <c r="I760" s="9"/>
      <c r="L760" s="1"/>
      <c r="O760" s="9"/>
      <c r="Q760" s="1"/>
      <c r="R760" s="1"/>
      <c r="S760" s="1"/>
      <c r="T760" s="1"/>
      <c r="U760" s="1"/>
      <c r="V760" s="1"/>
      <c r="W760" s="9"/>
      <c r="Z760" s="9"/>
      <c r="AC760" s="9"/>
      <c r="AE760" s="1"/>
      <c r="AK760" s="9"/>
      <c r="AN760" s="9"/>
      <c r="AQ760" s="9"/>
      <c r="AS760" s="1"/>
      <c r="AY760" s="9"/>
      <c r="BB760" s="9"/>
      <c r="BE760" s="1"/>
      <c r="BF760" s="9"/>
      <c r="BH760" s="1"/>
      <c r="BM760" s="1"/>
      <c r="BN760" s="1"/>
    </row>
    <row r="761" spans="1:66">
      <c r="A761" s="1"/>
      <c r="B761" s="1"/>
      <c r="C761" s="1"/>
      <c r="D761" s="1"/>
      <c r="E761" s="1"/>
      <c r="F761" s="1"/>
      <c r="G761" s="1"/>
      <c r="H761" s="1"/>
      <c r="I761" s="9"/>
      <c r="L761" s="1"/>
      <c r="O761" s="9"/>
      <c r="Q761" s="1"/>
      <c r="R761" s="1"/>
      <c r="S761" s="1"/>
      <c r="T761" s="1"/>
      <c r="U761" s="1"/>
      <c r="V761" s="1"/>
      <c r="W761" s="9"/>
      <c r="Z761" s="9"/>
      <c r="AC761" s="9"/>
      <c r="AE761" s="1"/>
      <c r="AK761" s="9"/>
      <c r="AN761" s="9"/>
      <c r="AQ761" s="9"/>
      <c r="AS761" s="1"/>
      <c r="AY761" s="9"/>
      <c r="BB761" s="9"/>
      <c r="BE761" s="1"/>
      <c r="BF761" s="9"/>
      <c r="BH761" s="1"/>
      <c r="BM761" s="1"/>
      <c r="BN761" s="1"/>
    </row>
    <row r="762" spans="1:66">
      <c r="A762" s="1"/>
      <c r="B762" s="1"/>
      <c r="C762" s="1"/>
      <c r="D762" s="1"/>
      <c r="E762" s="1"/>
      <c r="F762" s="1"/>
      <c r="G762" s="1"/>
      <c r="H762" s="1"/>
      <c r="I762" s="9"/>
      <c r="L762" s="1"/>
      <c r="O762" s="9"/>
      <c r="Q762" s="1"/>
      <c r="R762" s="1"/>
      <c r="S762" s="1"/>
      <c r="T762" s="1"/>
      <c r="U762" s="1"/>
      <c r="V762" s="1"/>
      <c r="W762" s="9"/>
      <c r="Z762" s="9"/>
      <c r="AC762" s="9"/>
      <c r="AE762" s="1"/>
      <c r="AK762" s="9"/>
      <c r="AN762" s="9"/>
      <c r="AQ762" s="9"/>
      <c r="AS762" s="1"/>
      <c r="AY762" s="9"/>
      <c r="BB762" s="9"/>
      <c r="BE762" s="1"/>
      <c r="BF762" s="9"/>
      <c r="BH762" s="1"/>
      <c r="BM762" s="1"/>
      <c r="BN762" s="1"/>
    </row>
    <row r="763" spans="1:66">
      <c r="A763" s="1"/>
      <c r="B763" s="1"/>
      <c r="C763" s="1"/>
      <c r="D763" s="1"/>
      <c r="E763" s="1"/>
      <c r="F763" s="1"/>
      <c r="G763" s="1"/>
      <c r="H763" s="1"/>
      <c r="I763" s="9"/>
      <c r="L763" s="1"/>
      <c r="O763" s="9"/>
      <c r="Q763" s="1"/>
      <c r="R763" s="1"/>
      <c r="S763" s="1"/>
      <c r="T763" s="1"/>
      <c r="U763" s="1"/>
      <c r="V763" s="1"/>
      <c r="W763" s="9"/>
      <c r="Z763" s="9"/>
      <c r="AC763" s="9"/>
      <c r="AE763" s="1"/>
      <c r="AK763" s="9"/>
      <c r="AN763" s="9"/>
      <c r="AQ763" s="9"/>
      <c r="AS763" s="1"/>
      <c r="AY763" s="9"/>
      <c r="BB763" s="9"/>
      <c r="BE763" s="1"/>
      <c r="BF763" s="9"/>
      <c r="BH763" s="1"/>
      <c r="BM763" s="1"/>
      <c r="BN763" s="1"/>
    </row>
    <row r="764" spans="1:66">
      <c r="A764" s="1"/>
      <c r="B764" s="1"/>
      <c r="C764" s="1"/>
      <c r="D764" s="1"/>
      <c r="E764" s="1"/>
      <c r="F764" s="1"/>
      <c r="G764" s="1"/>
      <c r="H764" s="1"/>
      <c r="I764" s="9"/>
      <c r="L764" s="1"/>
      <c r="O764" s="9"/>
      <c r="Q764" s="1"/>
      <c r="R764" s="1"/>
      <c r="S764" s="1"/>
      <c r="T764" s="1"/>
      <c r="U764" s="1"/>
      <c r="V764" s="1"/>
      <c r="W764" s="9"/>
      <c r="Z764" s="9"/>
      <c r="AC764" s="9"/>
      <c r="AE764" s="1"/>
      <c r="AK764" s="9"/>
      <c r="AN764" s="9"/>
      <c r="AQ764" s="9"/>
      <c r="AS764" s="1"/>
      <c r="AY764" s="9"/>
      <c r="BB764" s="9"/>
      <c r="BE764" s="1"/>
      <c r="BF764" s="9"/>
      <c r="BH764" s="1"/>
      <c r="BM764" s="1"/>
      <c r="BN764" s="1"/>
    </row>
    <row r="765" spans="1:66">
      <c r="A765" s="1"/>
      <c r="B765" s="1"/>
      <c r="C765" s="1"/>
      <c r="D765" s="1"/>
      <c r="E765" s="1"/>
      <c r="F765" s="1"/>
      <c r="G765" s="1"/>
      <c r="H765" s="1"/>
      <c r="I765" s="9"/>
      <c r="L765" s="1"/>
      <c r="O765" s="9"/>
      <c r="Q765" s="1"/>
      <c r="R765" s="1"/>
      <c r="S765" s="1"/>
      <c r="T765" s="1"/>
      <c r="U765" s="1"/>
      <c r="V765" s="1"/>
      <c r="W765" s="9"/>
      <c r="Z765" s="9"/>
      <c r="AC765" s="9"/>
      <c r="AE765" s="1"/>
      <c r="AK765" s="9"/>
      <c r="AN765" s="9"/>
      <c r="AQ765" s="9"/>
      <c r="AS765" s="1"/>
      <c r="AY765" s="9"/>
      <c r="BB765" s="9"/>
      <c r="BE765" s="1"/>
      <c r="BF765" s="9"/>
      <c r="BH765" s="1"/>
      <c r="BM765" s="1"/>
      <c r="BN765" s="1"/>
    </row>
    <row r="766" spans="1:66">
      <c r="A766" s="1"/>
      <c r="B766" s="1"/>
      <c r="C766" s="1"/>
      <c r="D766" s="1"/>
      <c r="E766" s="1"/>
      <c r="F766" s="1"/>
      <c r="G766" s="1"/>
      <c r="H766" s="1"/>
      <c r="I766" s="9"/>
      <c r="L766" s="1"/>
      <c r="O766" s="9"/>
      <c r="Q766" s="1"/>
      <c r="R766" s="1"/>
      <c r="S766" s="1"/>
      <c r="T766" s="1"/>
      <c r="U766" s="1"/>
      <c r="V766" s="1"/>
      <c r="W766" s="9"/>
      <c r="Z766" s="9"/>
      <c r="AC766" s="9"/>
      <c r="AE766" s="1"/>
      <c r="AK766" s="9"/>
      <c r="AN766" s="9"/>
      <c r="AQ766" s="9"/>
      <c r="AS766" s="1"/>
      <c r="AY766" s="9"/>
      <c r="BB766" s="9"/>
      <c r="BE766" s="1"/>
      <c r="BF766" s="9"/>
      <c r="BH766" s="1"/>
      <c r="BM766" s="1"/>
      <c r="BN766" s="1"/>
    </row>
    <row r="767" spans="1:66">
      <c r="A767" s="1"/>
      <c r="B767" s="1"/>
      <c r="C767" s="1"/>
      <c r="D767" s="1"/>
      <c r="E767" s="1"/>
      <c r="F767" s="1"/>
      <c r="G767" s="1"/>
      <c r="H767" s="1"/>
      <c r="I767" s="9"/>
      <c r="L767" s="1"/>
      <c r="O767" s="9"/>
      <c r="Q767" s="1"/>
      <c r="R767" s="1"/>
      <c r="S767" s="1"/>
      <c r="T767" s="1"/>
      <c r="U767" s="1"/>
      <c r="V767" s="1"/>
      <c r="W767" s="9"/>
      <c r="Z767" s="9"/>
      <c r="AC767" s="9"/>
      <c r="AE767" s="1"/>
      <c r="AK767" s="9"/>
      <c r="AN767" s="9"/>
      <c r="AQ767" s="9"/>
      <c r="AS767" s="1"/>
      <c r="AY767" s="9"/>
      <c r="BB767" s="9"/>
      <c r="BE767" s="1"/>
      <c r="BF767" s="9"/>
      <c r="BH767" s="1"/>
      <c r="BM767" s="1"/>
      <c r="BN767" s="1"/>
    </row>
    <row r="768" spans="1:66">
      <c r="A768" s="1"/>
      <c r="B768" s="1"/>
      <c r="C768" s="1"/>
      <c r="D768" s="1"/>
      <c r="E768" s="1"/>
      <c r="F768" s="1"/>
      <c r="G768" s="1"/>
      <c r="H768" s="1"/>
      <c r="I768" s="9"/>
      <c r="L768" s="1"/>
      <c r="O768" s="9"/>
      <c r="Q768" s="1"/>
      <c r="R768" s="1"/>
      <c r="S768" s="1"/>
      <c r="T768" s="1"/>
      <c r="U768" s="1"/>
      <c r="V768" s="1"/>
      <c r="W768" s="9"/>
      <c r="Z768" s="9"/>
      <c r="AC768" s="9"/>
      <c r="AE768" s="1"/>
      <c r="AK768" s="9"/>
      <c r="AN768" s="9"/>
      <c r="AQ768" s="9"/>
      <c r="AS768" s="1"/>
      <c r="AY768" s="9"/>
      <c r="BB768" s="9"/>
      <c r="BE768" s="1"/>
      <c r="BF768" s="9"/>
      <c r="BH768" s="1"/>
      <c r="BM768" s="1"/>
      <c r="BN768" s="1"/>
    </row>
    <row r="769" spans="1:66">
      <c r="A769" s="1"/>
      <c r="B769" s="1"/>
      <c r="C769" s="1"/>
      <c r="D769" s="1"/>
      <c r="E769" s="1"/>
      <c r="F769" s="1"/>
      <c r="G769" s="1"/>
      <c r="H769" s="1"/>
      <c r="I769" s="9"/>
      <c r="L769" s="1"/>
      <c r="O769" s="9"/>
      <c r="Q769" s="1"/>
      <c r="R769" s="1"/>
      <c r="S769" s="1"/>
      <c r="T769" s="1"/>
      <c r="U769" s="1"/>
      <c r="V769" s="1"/>
      <c r="W769" s="9"/>
      <c r="Z769" s="9"/>
      <c r="AC769" s="9"/>
      <c r="AE769" s="1"/>
      <c r="AK769" s="9"/>
      <c r="AN769" s="9"/>
      <c r="AQ769" s="9"/>
      <c r="AS769" s="1"/>
      <c r="AY769" s="9"/>
      <c r="BB769" s="9"/>
      <c r="BE769" s="1"/>
      <c r="BF769" s="9"/>
      <c r="BH769" s="1"/>
      <c r="BM769" s="1"/>
      <c r="BN769" s="1"/>
    </row>
    <row r="770" spans="1:66">
      <c r="A770" s="1"/>
      <c r="B770" s="1"/>
      <c r="C770" s="1"/>
      <c r="D770" s="1"/>
      <c r="E770" s="1"/>
      <c r="F770" s="1"/>
      <c r="G770" s="1"/>
      <c r="H770" s="1"/>
      <c r="I770" s="9"/>
      <c r="L770" s="1"/>
      <c r="O770" s="9"/>
      <c r="Q770" s="1"/>
      <c r="R770" s="1"/>
      <c r="S770" s="1"/>
      <c r="T770" s="1"/>
      <c r="U770" s="1"/>
      <c r="V770" s="1"/>
      <c r="W770" s="9"/>
      <c r="Z770" s="9"/>
      <c r="AC770" s="9"/>
      <c r="AE770" s="1"/>
      <c r="AK770" s="9"/>
      <c r="AN770" s="9"/>
      <c r="AQ770" s="9"/>
      <c r="AS770" s="1"/>
      <c r="AY770" s="9"/>
      <c r="BB770" s="9"/>
      <c r="BE770" s="1"/>
      <c r="BF770" s="9"/>
      <c r="BH770" s="1"/>
      <c r="BM770" s="1"/>
      <c r="BN770" s="1"/>
    </row>
    <row r="771" spans="1:66">
      <c r="A771" s="1"/>
      <c r="B771" s="1"/>
      <c r="C771" s="1"/>
      <c r="D771" s="1"/>
      <c r="E771" s="1"/>
      <c r="F771" s="1"/>
      <c r="G771" s="1"/>
      <c r="H771" s="1"/>
      <c r="I771" s="9"/>
      <c r="L771" s="1"/>
      <c r="O771" s="9"/>
      <c r="Q771" s="1"/>
      <c r="R771" s="1"/>
      <c r="S771" s="1"/>
      <c r="T771" s="1"/>
      <c r="U771" s="1"/>
      <c r="V771" s="1"/>
      <c r="W771" s="9"/>
      <c r="Z771" s="9"/>
      <c r="AC771" s="9"/>
      <c r="AE771" s="1"/>
      <c r="AK771" s="9"/>
      <c r="AN771" s="9"/>
      <c r="AQ771" s="9"/>
      <c r="AS771" s="1"/>
      <c r="AY771" s="9"/>
      <c r="BB771" s="9"/>
      <c r="BE771" s="1"/>
      <c r="BF771" s="9"/>
      <c r="BH771" s="1"/>
      <c r="BM771" s="1"/>
      <c r="BN771" s="1"/>
    </row>
    <row r="772" spans="1:66">
      <c r="A772" s="1"/>
      <c r="B772" s="1"/>
      <c r="C772" s="1"/>
      <c r="D772" s="1"/>
      <c r="E772" s="1"/>
      <c r="F772" s="1"/>
      <c r="G772" s="1"/>
      <c r="H772" s="1"/>
      <c r="I772" s="9"/>
      <c r="L772" s="1"/>
      <c r="O772" s="9"/>
      <c r="Q772" s="1"/>
      <c r="R772" s="1"/>
      <c r="S772" s="1"/>
      <c r="T772" s="1"/>
      <c r="U772" s="1"/>
      <c r="V772" s="1"/>
      <c r="W772" s="9"/>
      <c r="Z772" s="9"/>
      <c r="AC772" s="9"/>
      <c r="AE772" s="1"/>
      <c r="AK772" s="9"/>
      <c r="AN772" s="9"/>
      <c r="AQ772" s="9"/>
      <c r="AS772" s="1"/>
      <c r="AY772" s="9"/>
      <c r="BB772" s="9"/>
      <c r="BE772" s="1"/>
      <c r="BF772" s="9"/>
      <c r="BH772" s="1"/>
      <c r="BM772" s="1"/>
      <c r="BN772" s="1"/>
    </row>
    <row r="773" spans="1:66">
      <c r="A773" s="1"/>
      <c r="B773" s="1"/>
      <c r="C773" s="1"/>
      <c r="D773" s="1"/>
      <c r="E773" s="1"/>
      <c r="F773" s="1"/>
      <c r="G773" s="1"/>
      <c r="H773" s="1"/>
      <c r="I773" s="9"/>
      <c r="L773" s="1"/>
      <c r="O773" s="9"/>
      <c r="Q773" s="1"/>
      <c r="R773" s="1"/>
      <c r="S773" s="1"/>
      <c r="T773" s="1"/>
      <c r="U773" s="1"/>
      <c r="V773" s="1"/>
      <c r="W773" s="9"/>
      <c r="Z773" s="9"/>
      <c r="AC773" s="9"/>
      <c r="AE773" s="1"/>
      <c r="AK773" s="9"/>
      <c r="AN773" s="9"/>
      <c r="AQ773" s="9"/>
      <c r="AS773" s="1"/>
      <c r="AY773" s="9"/>
      <c r="BB773" s="9"/>
      <c r="BE773" s="1"/>
      <c r="BF773" s="9"/>
      <c r="BH773" s="1"/>
      <c r="BM773" s="1"/>
      <c r="BN773" s="1"/>
    </row>
    <row r="774" spans="1:66">
      <c r="A774" s="1"/>
      <c r="B774" s="1"/>
      <c r="C774" s="1"/>
      <c r="D774" s="1"/>
      <c r="E774" s="1"/>
      <c r="F774" s="1"/>
      <c r="G774" s="1"/>
      <c r="H774" s="1"/>
      <c r="I774" s="9"/>
      <c r="L774" s="1"/>
      <c r="O774" s="9"/>
      <c r="Q774" s="1"/>
      <c r="R774" s="1"/>
      <c r="S774" s="1"/>
      <c r="T774" s="1"/>
      <c r="U774" s="1"/>
      <c r="V774" s="1"/>
      <c r="W774" s="9"/>
      <c r="Z774" s="9"/>
      <c r="AC774" s="9"/>
      <c r="AE774" s="1"/>
      <c r="AK774" s="9"/>
      <c r="AN774" s="9"/>
      <c r="AQ774" s="9"/>
      <c r="AS774" s="1"/>
      <c r="AY774" s="9"/>
      <c r="BB774" s="9"/>
      <c r="BE774" s="1"/>
      <c r="BF774" s="9"/>
      <c r="BH774" s="1"/>
      <c r="BM774" s="1"/>
      <c r="BN774" s="1"/>
    </row>
    <row r="775" spans="1:66">
      <c r="A775" s="1"/>
      <c r="B775" s="1"/>
      <c r="C775" s="1"/>
      <c r="D775" s="1"/>
      <c r="E775" s="1"/>
      <c r="F775" s="1"/>
      <c r="G775" s="1"/>
      <c r="H775" s="1"/>
      <c r="I775" s="9"/>
      <c r="L775" s="1"/>
      <c r="O775" s="9"/>
      <c r="Q775" s="1"/>
      <c r="R775" s="1"/>
      <c r="S775" s="1"/>
      <c r="T775" s="1"/>
      <c r="U775" s="1"/>
      <c r="V775" s="1"/>
      <c r="W775" s="9"/>
      <c r="Z775" s="9"/>
      <c r="AC775" s="9"/>
      <c r="AE775" s="1"/>
      <c r="AK775" s="9"/>
      <c r="AN775" s="9"/>
      <c r="AQ775" s="9"/>
      <c r="AS775" s="1"/>
      <c r="AY775" s="9"/>
      <c r="BB775" s="9"/>
      <c r="BE775" s="1"/>
      <c r="BF775" s="9"/>
      <c r="BH775" s="1"/>
      <c r="BM775" s="1"/>
      <c r="BN775" s="1"/>
    </row>
    <row r="776" spans="1:66">
      <c r="A776" s="1"/>
      <c r="B776" s="1"/>
      <c r="C776" s="1"/>
      <c r="D776" s="1"/>
      <c r="E776" s="1"/>
      <c r="F776" s="1"/>
      <c r="G776" s="1"/>
      <c r="H776" s="1"/>
      <c r="I776" s="9"/>
      <c r="L776" s="1"/>
      <c r="O776" s="9"/>
      <c r="Q776" s="1"/>
      <c r="R776" s="1"/>
      <c r="S776" s="1"/>
      <c r="T776" s="1"/>
      <c r="U776" s="1"/>
      <c r="V776" s="1"/>
      <c r="W776" s="9"/>
      <c r="Z776" s="9"/>
      <c r="AC776" s="9"/>
      <c r="AE776" s="1"/>
      <c r="AK776" s="9"/>
      <c r="AN776" s="9"/>
      <c r="AQ776" s="9"/>
      <c r="AS776" s="1"/>
      <c r="AY776" s="9"/>
      <c r="BB776" s="9"/>
      <c r="BE776" s="1"/>
      <c r="BF776" s="9"/>
      <c r="BH776" s="1"/>
      <c r="BM776" s="1"/>
      <c r="BN776" s="1"/>
    </row>
    <row r="777" spans="1:66">
      <c r="A777" s="1"/>
      <c r="B777" s="1"/>
      <c r="C777" s="1"/>
      <c r="D777" s="1"/>
      <c r="E777" s="1"/>
      <c r="F777" s="1"/>
      <c r="G777" s="1"/>
      <c r="H777" s="1"/>
      <c r="I777" s="9"/>
      <c r="L777" s="1"/>
      <c r="O777" s="9"/>
      <c r="Q777" s="1"/>
      <c r="R777" s="1"/>
      <c r="S777" s="1"/>
      <c r="T777" s="1"/>
      <c r="U777" s="1"/>
      <c r="V777" s="1"/>
      <c r="W777" s="9"/>
      <c r="Z777" s="9"/>
      <c r="AC777" s="9"/>
      <c r="AE777" s="1"/>
      <c r="AK777" s="9"/>
      <c r="AN777" s="9"/>
      <c r="AQ777" s="9"/>
      <c r="AS777" s="1"/>
      <c r="AY777" s="9"/>
      <c r="BB777" s="9"/>
      <c r="BE777" s="1"/>
      <c r="BF777" s="9"/>
      <c r="BH777" s="1"/>
      <c r="BM777" s="1"/>
      <c r="BN777" s="1"/>
    </row>
    <row r="778" spans="1:66">
      <c r="A778" s="1"/>
      <c r="B778" s="1"/>
      <c r="C778" s="1"/>
      <c r="D778" s="1"/>
      <c r="E778" s="1"/>
      <c r="F778" s="1"/>
      <c r="G778" s="1"/>
      <c r="H778" s="1"/>
      <c r="I778" s="9"/>
      <c r="L778" s="1"/>
      <c r="O778" s="9"/>
      <c r="Q778" s="1"/>
      <c r="R778" s="1"/>
      <c r="S778" s="1"/>
      <c r="T778" s="1"/>
      <c r="U778" s="1"/>
      <c r="V778" s="1"/>
      <c r="W778" s="9"/>
      <c r="Z778" s="9"/>
      <c r="AC778" s="9"/>
      <c r="AE778" s="1"/>
      <c r="AK778" s="9"/>
      <c r="AN778" s="9"/>
      <c r="AQ778" s="9"/>
      <c r="AS778" s="1"/>
      <c r="AY778" s="9"/>
      <c r="BB778" s="9"/>
      <c r="BE778" s="1"/>
      <c r="BF778" s="9"/>
      <c r="BH778" s="1"/>
      <c r="BM778" s="1"/>
      <c r="BN778" s="1"/>
    </row>
    <row r="779" spans="1:66">
      <c r="A779" s="1"/>
      <c r="B779" s="1"/>
      <c r="C779" s="1"/>
      <c r="D779" s="1"/>
      <c r="E779" s="1"/>
      <c r="F779" s="1"/>
      <c r="G779" s="1"/>
      <c r="H779" s="1"/>
      <c r="I779" s="9"/>
      <c r="L779" s="1"/>
      <c r="O779" s="9"/>
      <c r="Q779" s="1"/>
      <c r="R779" s="1"/>
      <c r="S779" s="1"/>
      <c r="T779" s="1"/>
      <c r="U779" s="1"/>
      <c r="V779" s="1"/>
      <c r="W779" s="9"/>
      <c r="Z779" s="9"/>
      <c r="AC779" s="9"/>
      <c r="AE779" s="1"/>
      <c r="AK779" s="9"/>
      <c r="AN779" s="9"/>
      <c r="AQ779" s="9"/>
      <c r="AS779" s="1"/>
      <c r="AY779" s="9"/>
      <c r="BB779" s="9"/>
      <c r="BE779" s="1"/>
      <c r="BF779" s="9"/>
      <c r="BH779" s="1"/>
      <c r="BM779" s="1"/>
      <c r="BN779" s="1"/>
    </row>
    <row r="780" spans="1:66">
      <c r="A780" s="1"/>
      <c r="B780" s="1"/>
      <c r="C780" s="1"/>
      <c r="D780" s="1"/>
      <c r="E780" s="1"/>
      <c r="F780" s="1"/>
      <c r="G780" s="1"/>
      <c r="H780" s="1"/>
      <c r="I780" s="9"/>
      <c r="L780" s="1"/>
      <c r="O780" s="9"/>
      <c r="Q780" s="1"/>
      <c r="R780" s="1"/>
      <c r="S780" s="1"/>
      <c r="T780" s="1"/>
      <c r="U780" s="1"/>
      <c r="V780" s="1"/>
      <c r="W780" s="9"/>
      <c r="Z780" s="9"/>
      <c r="AC780" s="9"/>
      <c r="AE780" s="1"/>
      <c r="AK780" s="9"/>
      <c r="AN780" s="9"/>
      <c r="AQ780" s="9"/>
      <c r="AS780" s="1"/>
      <c r="AY780" s="9"/>
      <c r="BB780" s="9"/>
      <c r="BE780" s="1"/>
      <c r="BF780" s="9"/>
      <c r="BH780" s="1"/>
      <c r="BM780" s="1"/>
      <c r="BN780" s="1"/>
    </row>
    <row r="781" spans="1:66">
      <c r="A781" s="1"/>
      <c r="B781" s="1"/>
      <c r="C781" s="1"/>
      <c r="D781" s="1"/>
      <c r="E781" s="1"/>
      <c r="F781" s="1"/>
      <c r="G781" s="1"/>
      <c r="H781" s="1"/>
      <c r="I781" s="9"/>
      <c r="L781" s="1"/>
      <c r="O781" s="9"/>
      <c r="Q781" s="1"/>
      <c r="R781" s="1"/>
      <c r="S781" s="1"/>
      <c r="T781" s="1"/>
      <c r="U781" s="1"/>
      <c r="V781" s="1"/>
      <c r="W781" s="9"/>
      <c r="Z781" s="9"/>
      <c r="AC781" s="9"/>
      <c r="AE781" s="1"/>
      <c r="AK781" s="9"/>
      <c r="AN781" s="9"/>
      <c r="AQ781" s="9"/>
      <c r="AS781" s="1"/>
      <c r="AY781" s="9"/>
      <c r="BB781" s="9"/>
      <c r="BE781" s="1"/>
      <c r="BF781" s="9"/>
      <c r="BH781" s="1"/>
      <c r="BM781" s="1"/>
      <c r="BN781" s="1"/>
    </row>
    <row r="782" spans="1:66">
      <c r="A782" s="1"/>
      <c r="B782" s="1"/>
      <c r="C782" s="1"/>
      <c r="D782" s="1"/>
      <c r="E782" s="1"/>
      <c r="F782" s="1"/>
      <c r="G782" s="1"/>
      <c r="H782" s="1"/>
      <c r="I782" s="9"/>
      <c r="L782" s="1"/>
      <c r="O782" s="9"/>
      <c r="Q782" s="1"/>
      <c r="R782" s="1"/>
      <c r="S782" s="1"/>
      <c r="T782" s="1"/>
      <c r="U782" s="1"/>
      <c r="V782" s="1"/>
      <c r="W782" s="9"/>
      <c r="Z782" s="9"/>
      <c r="AC782" s="9"/>
      <c r="AE782" s="1"/>
      <c r="AK782" s="9"/>
      <c r="AN782" s="9"/>
      <c r="AQ782" s="9"/>
      <c r="AS782" s="1"/>
      <c r="AY782" s="9"/>
      <c r="BB782" s="9"/>
      <c r="BE782" s="1"/>
      <c r="BF782" s="9"/>
      <c r="BH782" s="1"/>
      <c r="BM782" s="1"/>
      <c r="BN782" s="1"/>
    </row>
    <row r="783" spans="1:66">
      <c r="A783" s="1"/>
      <c r="B783" s="1"/>
      <c r="C783" s="1"/>
      <c r="D783" s="1"/>
      <c r="E783" s="1"/>
      <c r="F783" s="1"/>
      <c r="G783" s="1"/>
      <c r="H783" s="1"/>
      <c r="I783" s="9"/>
      <c r="L783" s="1"/>
      <c r="O783" s="9"/>
      <c r="Q783" s="1"/>
      <c r="R783" s="1"/>
      <c r="S783" s="1"/>
      <c r="T783" s="1"/>
      <c r="U783" s="1"/>
      <c r="V783" s="1"/>
      <c r="W783" s="9"/>
      <c r="Z783" s="9"/>
      <c r="AC783" s="9"/>
      <c r="AE783" s="1"/>
      <c r="AK783" s="9"/>
      <c r="AN783" s="9"/>
      <c r="AQ783" s="9"/>
      <c r="AS783" s="1"/>
      <c r="AY783" s="9"/>
      <c r="BB783" s="9"/>
      <c r="BE783" s="1"/>
      <c r="BF783" s="9"/>
      <c r="BH783" s="1"/>
      <c r="BM783" s="1"/>
      <c r="BN783" s="1"/>
    </row>
    <row r="784" spans="1:66">
      <c r="A784" s="1"/>
      <c r="B784" s="1"/>
      <c r="C784" s="1"/>
      <c r="D784" s="1"/>
      <c r="E784" s="1"/>
      <c r="F784" s="1"/>
      <c r="G784" s="1"/>
      <c r="H784" s="1"/>
      <c r="I784" s="9"/>
      <c r="L784" s="1"/>
      <c r="O784" s="9"/>
      <c r="Q784" s="1"/>
      <c r="R784" s="1"/>
      <c r="S784" s="1"/>
      <c r="T784" s="1"/>
      <c r="U784" s="1"/>
      <c r="V784" s="1"/>
      <c r="W784" s="9"/>
      <c r="Z784" s="9"/>
      <c r="AC784" s="9"/>
      <c r="AE784" s="1"/>
      <c r="AK784" s="9"/>
      <c r="AN784" s="9"/>
      <c r="AQ784" s="9"/>
      <c r="AS784" s="1"/>
      <c r="AY784" s="9"/>
      <c r="BB784" s="9"/>
      <c r="BE784" s="1"/>
      <c r="BF784" s="9"/>
      <c r="BH784" s="1"/>
      <c r="BM784" s="1"/>
      <c r="BN784" s="1"/>
    </row>
    <row r="785" spans="1:66">
      <c r="A785" s="1"/>
      <c r="B785" s="1"/>
      <c r="C785" s="1"/>
      <c r="D785" s="1"/>
      <c r="E785" s="1"/>
      <c r="F785" s="1"/>
      <c r="G785" s="1"/>
      <c r="H785" s="1"/>
      <c r="I785" s="9"/>
      <c r="L785" s="1"/>
      <c r="O785" s="9"/>
      <c r="Q785" s="1"/>
      <c r="R785" s="1"/>
      <c r="S785" s="1"/>
      <c r="T785" s="1"/>
      <c r="U785" s="1"/>
      <c r="V785" s="1"/>
      <c r="W785" s="9"/>
      <c r="Z785" s="9"/>
      <c r="AC785" s="9"/>
      <c r="AE785" s="1"/>
      <c r="AK785" s="9"/>
      <c r="AN785" s="9"/>
      <c r="AQ785" s="9"/>
      <c r="AS785" s="1"/>
      <c r="AY785" s="9"/>
      <c r="BB785" s="9"/>
      <c r="BE785" s="1"/>
      <c r="BF785" s="9"/>
      <c r="BH785" s="1"/>
      <c r="BM785" s="1"/>
      <c r="BN785" s="1"/>
    </row>
    <row r="786" spans="1:66">
      <c r="A786" s="1"/>
      <c r="B786" s="1"/>
      <c r="C786" s="1"/>
      <c r="D786" s="1"/>
      <c r="E786" s="1"/>
      <c r="F786" s="1"/>
      <c r="G786" s="1"/>
      <c r="H786" s="1"/>
      <c r="I786" s="9"/>
      <c r="L786" s="1"/>
      <c r="O786" s="9"/>
      <c r="Q786" s="1"/>
      <c r="R786" s="1"/>
      <c r="S786" s="1"/>
      <c r="T786" s="1"/>
      <c r="U786" s="1"/>
      <c r="V786" s="1"/>
      <c r="W786" s="9"/>
      <c r="Z786" s="9"/>
      <c r="AC786" s="9"/>
      <c r="AE786" s="1"/>
      <c r="AK786" s="9"/>
      <c r="AN786" s="9"/>
      <c r="AQ786" s="9"/>
      <c r="AS786" s="1"/>
      <c r="AY786" s="9"/>
      <c r="BB786" s="9"/>
      <c r="BE786" s="1"/>
      <c r="BF786" s="9"/>
      <c r="BH786" s="1"/>
      <c r="BM786" s="1"/>
      <c r="BN786" s="1"/>
    </row>
    <row r="787" spans="1:66">
      <c r="A787" s="1"/>
      <c r="B787" s="1"/>
      <c r="C787" s="1"/>
      <c r="D787" s="1"/>
      <c r="E787" s="1"/>
      <c r="F787" s="1"/>
      <c r="G787" s="1"/>
      <c r="H787" s="1"/>
      <c r="I787" s="9"/>
      <c r="L787" s="1"/>
      <c r="O787" s="9"/>
      <c r="Q787" s="1"/>
      <c r="R787" s="1"/>
      <c r="S787" s="1"/>
      <c r="T787" s="1"/>
      <c r="U787" s="1"/>
      <c r="V787" s="1"/>
      <c r="W787" s="9"/>
      <c r="Z787" s="9"/>
      <c r="AC787" s="9"/>
      <c r="AE787" s="1"/>
      <c r="AK787" s="9"/>
      <c r="AN787" s="9"/>
      <c r="AQ787" s="9"/>
      <c r="AS787" s="1"/>
      <c r="AY787" s="9"/>
      <c r="BB787" s="9"/>
      <c r="BE787" s="1"/>
      <c r="BF787" s="9"/>
      <c r="BH787" s="1"/>
      <c r="BM787" s="1"/>
      <c r="BN787" s="1"/>
    </row>
    <row r="788" spans="1:66">
      <c r="A788" s="1"/>
      <c r="B788" s="1"/>
      <c r="C788" s="1"/>
      <c r="D788" s="1"/>
      <c r="E788" s="1"/>
      <c r="F788" s="1"/>
      <c r="G788" s="1"/>
      <c r="H788" s="1"/>
      <c r="I788" s="9"/>
      <c r="L788" s="1"/>
      <c r="O788" s="9"/>
      <c r="Q788" s="1"/>
      <c r="R788" s="1"/>
      <c r="S788" s="1"/>
      <c r="T788" s="1"/>
      <c r="U788" s="1"/>
      <c r="V788" s="1"/>
      <c r="W788" s="9"/>
      <c r="Z788" s="9"/>
      <c r="AC788" s="9"/>
      <c r="AE788" s="1"/>
      <c r="AK788" s="9"/>
      <c r="AN788" s="9"/>
      <c r="AQ788" s="9"/>
      <c r="AS788" s="1"/>
      <c r="AY788" s="9"/>
      <c r="BB788" s="9"/>
      <c r="BE788" s="1"/>
      <c r="BF788" s="9"/>
      <c r="BH788" s="1"/>
      <c r="BM788" s="1"/>
      <c r="BN788" s="1"/>
    </row>
    <row r="789" spans="1:66">
      <c r="A789" s="1"/>
      <c r="B789" s="1"/>
      <c r="C789" s="1"/>
      <c r="D789" s="1"/>
      <c r="E789" s="1"/>
      <c r="F789" s="1"/>
      <c r="G789" s="1"/>
      <c r="H789" s="1"/>
      <c r="I789" s="9"/>
      <c r="L789" s="1"/>
      <c r="O789" s="9"/>
      <c r="Q789" s="1"/>
      <c r="R789" s="1"/>
      <c r="S789" s="1"/>
      <c r="T789" s="1"/>
      <c r="U789" s="1"/>
      <c r="V789" s="1"/>
      <c r="W789" s="9"/>
      <c r="Z789" s="9"/>
      <c r="AC789" s="9"/>
      <c r="AE789" s="1"/>
      <c r="AK789" s="9"/>
      <c r="AN789" s="9"/>
      <c r="AQ789" s="9"/>
      <c r="AS789" s="1"/>
      <c r="AY789" s="9"/>
      <c r="BB789" s="9"/>
      <c r="BE789" s="1"/>
      <c r="BF789" s="9"/>
      <c r="BH789" s="1"/>
      <c r="BM789" s="1"/>
      <c r="BN789" s="1"/>
    </row>
    <row r="790" spans="1:66">
      <c r="A790" s="1"/>
      <c r="B790" s="1"/>
      <c r="C790" s="1"/>
      <c r="D790" s="1"/>
      <c r="E790" s="1"/>
      <c r="F790" s="1"/>
      <c r="G790" s="1"/>
      <c r="H790" s="1"/>
      <c r="I790" s="9"/>
      <c r="L790" s="1"/>
      <c r="O790" s="9"/>
      <c r="Q790" s="1"/>
      <c r="R790" s="1"/>
      <c r="S790" s="1"/>
      <c r="T790" s="1"/>
      <c r="U790" s="1"/>
      <c r="V790" s="1"/>
      <c r="W790" s="9"/>
      <c r="Z790" s="9"/>
      <c r="AC790" s="9"/>
      <c r="AE790" s="1"/>
      <c r="AK790" s="9"/>
      <c r="AN790" s="9"/>
      <c r="AQ790" s="9"/>
      <c r="AS790" s="1"/>
      <c r="AY790" s="9"/>
      <c r="BB790" s="9"/>
      <c r="BE790" s="1"/>
      <c r="BF790" s="9"/>
      <c r="BH790" s="1"/>
      <c r="BM790" s="1"/>
      <c r="BN790" s="1"/>
    </row>
    <row r="791" spans="1:66">
      <c r="A791" s="1"/>
      <c r="B791" s="1"/>
      <c r="C791" s="1"/>
      <c r="D791" s="1"/>
      <c r="E791" s="1"/>
      <c r="F791" s="1"/>
      <c r="G791" s="1"/>
      <c r="H791" s="1"/>
      <c r="I791" s="9"/>
      <c r="L791" s="1"/>
      <c r="O791" s="9"/>
      <c r="Q791" s="1"/>
      <c r="R791" s="1"/>
      <c r="S791" s="1"/>
      <c r="T791" s="1"/>
      <c r="U791" s="1"/>
      <c r="V791" s="1"/>
      <c r="W791" s="9"/>
      <c r="Z791" s="9"/>
      <c r="AC791" s="9"/>
      <c r="AE791" s="1"/>
      <c r="AK791" s="9"/>
      <c r="AN791" s="9"/>
      <c r="AQ791" s="9"/>
      <c r="AS791" s="1"/>
      <c r="AY791" s="9"/>
      <c r="BB791" s="9"/>
      <c r="BE791" s="1"/>
      <c r="BF791" s="9"/>
      <c r="BH791" s="1"/>
      <c r="BM791" s="1"/>
      <c r="BN791" s="1"/>
    </row>
    <row r="792" spans="1:66">
      <c r="A792" s="1"/>
      <c r="B792" s="1"/>
      <c r="C792" s="1"/>
      <c r="D792" s="1"/>
      <c r="E792" s="1"/>
      <c r="F792" s="1"/>
      <c r="G792" s="1"/>
      <c r="H792" s="1"/>
      <c r="I792" s="9"/>
      <c r="L792" s="1"/>
      <c r="O792" s="9"/>
      <c r="Q792" s="1"/>
      <c r="R792" s="1"/>
      <c r="S792" s="1"/>
      <c r="T792" s="1"/>
      <c r="U792" s="1"/>
      <c r="V792" s="1"/>
      <c r="W792" s="9"/>
      <c r="Z792" s="9"/>
      <c r="AC792" s="9"/>
      <c r="AE792" s="1"/>
      <c r="AK792" s="9"/>
      <c r="AN792" s="9"/>
      <c r="AQ792" s="9"/>
      <c r="AS792" s="1"/>
      <c r="AY792" s="9"/>
      <c r="BB792" s="9"/>
      <c r="BE792" s="1"/>
      <c r="BF792" s="9"/>
      <c r="BH792" s="1"/>
      <c r="BM792" s="1"/>
      <c r="BN792" s="1"/>
    </row>
    <row r="793" spans="1:66">
      <c r="A793" s="1"/>
      <c r="B793" s="1"/>
      <c r="C793" s="1"/>
      <c r="D793" s="1"/>
      <c r="E793" s="1"/>
      <c r="F793" s="1"/>
      <c r="G793" s="1"/>
      <c r="H793" s="1"/>
      <c r="I793" s="9"/>
      <c r="L793" s="1"/>
      <c r="O793" s="9"/>
      <c r="Q793" s="1"/>
      <c r="R793" s="1"/>
      <c r="S793" s="1"/>
      <c r="T793" s="1"/>
      <c r="U793" s="1"/>
      <c r="V793" s="1"/>
      <c r="W793" s="9"/>
      <c r="Z793" s="9"/>
      <c r="AC793" s="9"/>
      <c r="AE793" s="1"/>
      <c r="AK793" s="9"/>
      <c r="AN793" s="9"/>
      <c r="AQ793" s="9"/>
      <c r="AS793" s="1"/>
      <c r="AY793" s="9"/>
      <c r="BB793" s="9"/>
      <c r="BE793" s="1"/>
      <c r="BF793" s="9"/>
      <c r="BH793" s="1"/>
      <c r="BM793" s="1"/>
      <c r="BN793" s="1"/>
    </row>
    <row r="794" spans="1:66">
      <c r="A794" s="1"/>
      <c r="B794" s="1"/>
      <c r="C794" s="1"/>
      <c r="D794" s="1"/>
      <c r="E794" s="1"/>
      <c r="F794" s="1"/>
      <c r="G794" s="1"/>
      <c r="H794" s="1"/>
      <c r="I794" s="9"/>
      <c r="L794" s="1"/>
      <c r="O794" s="9"/>
      <c r="Q794" s="1"/>
      <c r="R794" s="1"/>
      <c r="S794" s="1"/>
      <c r="T794" s="1"/>
      <c r="U794" s="1"/>
      <c r="V794" s="1"/>
      <c r="W794" s="9"/>
      <c r="Z794" s="9"/>
      <c r="AC794" s="9"/>
      <c r="AE794" s="1"/>
      <c r="AK794" s="9"/>
      <c r="AN794" s="9"/>
      <c r="AQ794" s="9"/>
      <c r="AS794" s="1"/>
      <c r="AY794" s="9"/>
      <c r="BB794" s="9"/>
      <c r="BE794" s="1"/>
      <c r="BF794" s="9"/>
      <c r="BH794" s="1"/>
      <c r="BM794" s="1"/>
      <c r="BN794" s="1"/>
    </row>
    <row r="795" spans="1:66">
      <c r="A795" s="1"/>
      <c r="B795" s="1"/>
      <c r="C795" s="1"/>
      <c r="D795" s="1"/>
      <c r="E795" s="1"/>
      <c r="F795" s="1"/>
      <c r="G795" s="1"/>
      <c r="H795" s="1"/>
      <c r="I795" s="9"/>
      <c r="L795" s="1"/>
      <c r="O795" s="9"/>
      <c r="Q795" s="1"/>
      <c r="R795" s="1"/>
      <c r="S795" s="1"/>
      <c r="T795" s="1"/>
      <c r="U795" s="1"/>
      <c r="V795" s="1"/>
      <c r="W795" s="9"/>
      <c r="Z795" s="9"/>
      <c r="AC795" s="9"/>
      <c r="AE795" s="1"/>
      <c r="AK795" s="9"/>
      <c r="AN795" s="9"/>
      <c r="AQ795" s="9"/>
      <c r="AS795" s="1"/>
      <c r="AY795" s="9"/>
      <c r="BB795" s="9"/>
      <c r="BE795" s="1"/>
      <c r="BF795" s="9"/>
      <c r="BH795" s="1"/>
      <c r="BM795" s="1"/>
      <c r="BN795" s="1"/>
    </row>
    <row r="796" spans="1:66">
      <c r="A796" s="1"/>
      <c r="B796" s="1"/>
      <c r="C796" s="1"/>
      <c r="D796" s="1"/>
      <c r="E796" s="1"/>
      <c r="F796" s="1"/>
      <c r="G796" s="1"/>
      <c r="H796" s="1"/>
      <c r="I796" s="9"/>
      <c r="L796" s="1"/>
      <c r="O796" s="9"/>
      <c r="Q796" s="1"/>
      <c r="R796" s="1"/>
      <c r="S796" s="1"/>
      <c r="T796" s="1"/>
      <c r="U796" s="1"/>
      <c r="V796" s="1"/>
      <c r="W796" s="9"/>
      <c r="Z796" s="9"/>
      <c r="AC796" s="9"/>
      <c r="AE796" s="1"/>
      <c r="AK796" s="9"/>
      <c r="AN796" s="9"/>
      <c r="AQ796" s="9"/>
      <c r="AS796" s="1"/>
      <c r="AY796" s="9"/>
      <c r="BB796" s="9"/>
      <c r="BE796" s="1"/>
      <c r="BF796" s="9"/>
      <c r="BH796" s="1"/>
      <c r="BM796" s="1"/>
      <c r="BN796" s="1"/>
    </row>
    <row r="797" spans="1:66">
      <c r="A797" s="1"/>
      <c r="B797" s="1"/>
      <c r="C797" s="1"/>
      <c r="D797" s="1"/>
      <c r="E797" s="1"/>
      <c r="F797" s="1"/>
      <c r="G797" s="1"/>
      <c r="H797" s="1"/>
      <c r="I797" s="9"/>
      <c r="L797" s="1"/>
      <c r="O797" s="9"/>
      <c r="Q797" s="1"/>
      <c r="R797" s="1"/>
      <c r="S797" s="1"/>
      <c r="T797" s="1"/>
      <c r="U797" s="1"/>
      <c r="V797" s="1"/>
      <c r="W797" s="9"/>
      <c r="Z797" s="9"/>
      <c r="AC797" s="9"/>
      <c r="AE797" s="1"/>
      <c r="AK797" s="9"/>
      <c r="AN797" s="9"/>
      <c r="AQ797" s="9"/>
      <c r="AS797" s="1"/>
      <c r="AY797" s="9"/>
      <c r="BB797" s="9"/>
      <c r="BE797" s="1"/>
      <c r="BF797" s="9"/>
      <c r="BH797" s="1"/>
      <c r="BM797" s="1"/>
      <c r="BN797" s="1"/>
    </row>
    <row r="798" spans="1:66">
      <c r="A798" s="1"/>
      <c r="B798" s="1"/>
      <c r="C798" s="1"/>
      <c r="D798" s="1"/>
      <c r="E798" s="1"/>
      <c r="F798" s="1"/>
      <c r="G798" s="1"/>
      <c r="H798" s="1"/>
      <c r="I798" s="9"/>
      <c r="L798" s="1"/>
      <c r="O798" s="9"/>
      <c r="Q798" s="1"/>
      <c r="R798" s="1"/>
      <c r="S798" s="1"/>
      <c r="T798" s="1"/>
      <c r="U798" s="1"/>
      <c r="V798" s="1"/>
      <c r="W798" s="9"/>
      <c r="Z798" s="9"/>
      <c r="AC798" s="9"/>
      <c r="AE798" s="1"/>
      <c r="AK798" s="9"/>
      <c r="AN798" s="9"/>
      <c r="AQ798" s="9"/>
      <c r="AS798" s="1"/>
      <c r="AY798" s="9"/>
      <c r="BB798" s="9"/>
      <c r="BE798" s="1"/>
      <c r="BF798" s="9"/>
      <c r="BH798" s="1"/>
      <c r="BM798" s="1"/>
      <c r="BN798" s="1"/>
    </row>
    <row r="799" spans="1:66">
      <c r="A799" s="1"/>
      <c r="B799" s="1"/>
      <c r="C799" s="1"/>
      <c r="D799" s="1"/>
      <c r="E799" s="1"/>
      <c r="F799" s="1"/>
      <c r="G799" s="1"/>
      <c r="H799" s="1"/>
      <c r="I799" s="9"/>
      <c r="L799" s="1"/>
      <c r="O799" s="9"/>
      <c r="Q799" s="1"/>
      <c r="R799" s="1"/>
      <c r="S799" s="1"/>
      <c r="T799" s="1"/>
      <c r="U799" s="1"/>
      <c r="V799" s="1"/>
      <c r="W799" s="9"/>
      <c r="Z799" s="9"/>
      <c r="AC799" s="9"/>
      <c r="AE799" s="1"/>
      <c r="AK799" s="9"/>
      <c r="AN799" s="9"/>
      <c r="AQ799" s="9"/>
      <c r="AS799" s="1"/>
      <c r="AY799" s="9"/>
      <c r="BB799" s="9"/>
      <c r="BE799" s="1"/>
      <c r="BF799" s="9"/>
      <c r="BH799" s="1"/>
      <c r="BM799" s="1"/>
      <c r="BN799" s="1"/>
    </row>
    <row r="800" spans="1:66">
      <c r="A800" s="1"/>
      <c r="B800" s="1"/>
      <c r="C800" s="1"/>
      <c r="D800" s="1"/>
      <c r="E800" s="1"/>
      <c r="F800" s="1"/>
      <c r="G800" s="1"/>
      <c r="H800" s="1"/>
      <c r="I800" s="9"/>
      <c r="L800" s="1"/>
      <c r="O800" s="9"/>
      <c r="Q800" s="1"/>
      <c r="R800" s="1"/>
      <c r="S800" s="1"/>
      <c r="T800" s="1"/>
      <c r="U800" s="1"/>
      <c r="V800" s="1"/>
      <c r="W800" s="9"/>
      <c r="Z800" s="9"/>
      <c r="AC800" s="9"/>
      <c r="AE800" s="1"/>
      <c r="AK800" s="9"/>
      <c r="AN800" s="9"/>
      <c r="AQ800" s="9"/>
      <c r="AS800" s="1"/>
      <c r="AY800" s="9"/>
      <c r="BB800" s="9"/>
      <c r="BE800" s="1"/>
      <c r="BF800" s="9"/>
      <c r="BH800" s="1"/>
      <c r="BM800" s="1"/>
      <c r="BN800" s="1"/>
    </row>
    <row r="801" spans="1:66">
      <c r="A801" s="1"/>
      <c r="B801" s="1"/>
      <c r="C801" s="1"/>
      <c r="D801" s="1"/>
      <c r="E801" s="1"/>
      <c r="F801" s="1"/>
      <c r="G801" s="1"/>
      <c r="H801" s="1"/>
      <c r="I801" s="9"/>
      <c r="L801" s="1"/>
      <c r="O801" s="9"/>
      <c r="Q801" s="1"/>
      <c r="R801" s="1"/>
      <c r="S801" s="1"/>
      <c r="T801" s="1"/>
      <c r="U801" s="1"/>
      <c r="V801" s="1"/>
      <c r="W801" s="9"/>
      <c r="Z801" s="9"/>
      <c r="AC801" s="9"/>
      <c r="AE801" s="1"/>
      <c r="AK801" s="9"/>
      <c r="AN801" s="9"/>
      <c r="AQ801" s="9"/>
      <c r="AS801" s="1"/>
      <c r="AY801" s="9"/>
      <c r="BB801" s="9"/>
      <c r="BE801" s="1"/>
      <c r="BF801" s="9"/>
      <c r="BH801" s="1"/>
      <c r="BM801" s="1"/>
      <c r="BN801" s="1"/>
    </row>
    <row r="802" spans="1:66">
      <c r="A802" s="1"/>
      <c r="B802" s="1"/>
      <c r="C802" s="1"/>
      <c r="D802" s="1"/>
      <c r="E802" s="1"/>
      <c r="F802" s="1"/>
      <c r="G802" s="1"/>
      <c r="H802" s="1"/>
      <c r="I802" s="9"/>
      <c r="L802" s="1"/>
      <c r="O802" s="9"/>
      <c r="Q802" s="1"/>
      <c r="R802" s="1"/>
      <c r="S802" s="1"/>
      <c r="T802" s="1"/>
      <c r="U802" s="1"/>
      <c r="V802" s="1"/>
      <c r="W802" s="9"/>
      <c r="Z802" s="9"/>
      <c r="AC802" s="9"/>
      <c r="AE802" s="1"/>
      <c r="AK802" s="9"/>
      <c r="AN802" s="9"/>
      <c r="AQ802" s="9"/>
      <c r="AS802" s="1"/>
      <c r="AY802" s="9"/>
      <c r="BB802" s="9"/>
      <c r="BE802" s="1"/>
      <c r="BF802" s="9"/>
      <c r="BH802" s="1"/>
      <c r="BM802" s="1"/>
      <c r="BN802" s="1"/>
    </row>
    <row r="803" spans="1:66">
      <c r="A803" s="1"/>
      <c r="B803" s="1"/>
      <c r="C803" s="1"/>
      <c r="D803" s="1"/>
      <c r="E803" s="1"/>
      <c r="F803" s="1"/>
      <c r="G803" s="1"/>
      <c r="H803" s="1"/>
      <c r="I803" s="9"/>
      <c r="L803" s="1"/>
      <c r="O803" s="9"/>
      <c r="Q803" s="1"/>
      <c r="R803" s="1"/>
      <c r="S803" s="1"/>
      <c r="T803" s="1"/>
      <c r="U803" s="1"/>
      <c r="V803" s="1"/>
      <c r="W803" s="9"/>
      <c r="Z803" s="9"/>
      <c r="AC803" s="9"/>
      <c r="AE803" s="1"/>
      <c r="AK803" s="9"/>
      <c r="AN803" s="9"/>
      <c r="AQ803" s="9"/>
      <c r="AS803" s="1"/>
      <c r="AY803" s="9"/>
      <c r="BB803" s="9"/>
      <c r="BE803" s="1"/>
      <c r="BF803" s="9"/>
      <c r="BH803" s="1"/>
      <c r="BM803" s="1"/>
      <c r="BN803" s="1"/>
    </row>
    <row r="804" spans="1:66">
      <c r="A804" s="1"/>
      <c r="B804" s="1"/>
      <c r="C804" s="1"/>
      <c r="D804" s="1"/>
      <c r="E804" s="1"/>
      <c r="F804" s="1"/>
      <c r="G804" s="1"/>
      <c r="H804" s="1"/>
      <c r="I804" s="9"/>
      <c r="L804" s="1"/>
      <c r="O804" s="9"/>
      <c r="Q804" s="1"/>
      <c r="R804" s="1"/>
      <c r="S804" s="1"/>
      <c r="T804" s="1"/>
      <c r="U804" s="1"/>
      <c r="V804" s="1"/>
      <c r="W804" s="9"/>
      <c r="Z804" s="9"/>
      <c r="AC804" s="9"/>
      <c r="AE804" s="1"/>
      <c r="AK804" s="9"/>
      <c r="AN804" s="9"/>
      <c r="AQ804" s="9"/>
      <c r="AS804" s="1"/>
      <c r="AY804" s="9"/>
      <c r="BB804" s="9"/>
      <c r="BE804" s="1"/>
      <c r="BF804" s="9"/>
      <c r="BH804" s="1"/>
      <c r="BM804" s="1"/>
      <c r="BN804" s="1"/>
    </row>
    <row r="805" spans="1:66">
      <c r="A805" s="1"/>
      <c r="B805" s="1"/>
      <c r="C805" s="1"/>
      <c r="D805" s="1"/>
      <c r="E805" s="1"/>
      <c r="F805" s="1"/>
      <c r="G805" s="1"/>
      <c r="H805" s="1"/>
      <c r="I805" s="9"/>
      <c r="L805" s="1"/>
      <c r="O805" s="9"/>
      <c r="Q805" s="1"/>
      <c r="R805" s="1"/>
      <c r="S805" s="1"/>
      <c r="T805" s="1"/>
      <c r="U805" s="1"/>
      <c r="V805" s="1"/>
      <c r="W805" s="9"/>
      <c r="Z805" s="9"/>
      <c r="AC805" s="9"/>
      <c r="AE805" s="1"/>
      <c r="AK805" s="9"/>
      <c r="AN805" s="9"/>
      <c r="AQ805" s="9"/>
      <c r="AS805" s="1"/>
      <c r="AY805" s="9"/>
      <c r="BB805" s="9"/>
      <c r="BE805" s="1"/>
      <c r="BF805" s="9"/>
      <c r="BH805" s="1"/>
      <c r="BM805" s="1"/>
      <c r="BN805" s="1"/>
    </row>
    <row r="806" spans="1:66">
      <c r="A806" s="1"/>
      <c r="B806" s="1"/>
      <c r="C806" s="1"/>
      <c r="D806" s="1"/>
      <c r="E806" s="1"/>
      <c r="F806" s="1"/>
      <c r="G806" s="1"/>
      <c r="H806" s="1"/>
      <c r="I806" s="9"/>
      <c r="L806" s="1"/>
      <c r="O806" s="9"/>
      <c r="Q806" s="1"/>
      <c r="R806" s="1"/>
      <c r="S806" s="1"/>
      <c r="T806" s="1"/>
      <c r="U806" s="1"/>
      <c r="V806" s="1"/>
      <c r="W806" s="9"/>
      <c r="Z806" s="9"/>
      <c r="AC806" s="9"/>
      <c r="AE806" s="1"/>
      <c r="AK806" s="9"/>
      <c r="AN806" s="9"/>
      <c r="AQ806" s="9"/>
      <c r="AS806" s="1"/>
      <c r="AY806" s="9"/>
      <c r="BB806" s="9"/>
      <c r="BE806" s="1"/>
      <c r="BF806" s="9"/>
      <c r="BH806" s="1"/>
      <c r="BM806" s="1"/>
      <c r="BN806" s="1"/>
    </row>
    <row r="807" spans="1:66">
      <c r="A807" s="1"/>
      <c r="B807" s="1"/>
      <c r="C807" s="1"/>
      <c r="D807" s="1"/>
      <c r="E807" s="1"/>
      <c r="F807" s="1"/>
      <c r="G807" s="1"/>
      <c r="H807" s="1"/>
      <c r="I807" s="9"/>
      <c r="L807" s="1"/>
      <c r="O807" s="9"/>
      <c r="Q807" s="1"/>
      <c r="R807" s="1"/>
      <c r="S807" s="1"/>
      <c r="T807" s="1"/>
      <c r="U807" s="1"/>
      <c r="V807" s="1"/>
      <c r="W807" s="9"/>
      <c r="Z807" s="9"/>
      <c r="AC807" s="9"/>
      <c r="AE807" s="1"/>
      <c r="AK807" s="9"/>
      <c r="AN807" s="9"/>
      <c r="AQ807" s="9"/>
      <c r="AS807" s="1"/>
      <c r="AY807" s="9"/>
      <c r="BB807" s="9"/>
      <c r="BE807" s="1"/>
      <c r="BF807" s="9"/>
      <c r="BH807" s="1"/>
      <c r="BM807" s="1"/>
      <c r="BN807" s="1"/>
    </row>
    <row r="808" spans="1:66">
      <c r="A808" s="1"/>
      <c r="B808" s="1"/>
      <c r="C808" s="1"/>
      <c r="D808" s="1"/>
      <c r="E808" s="1"/>
      <c r="F808" s="1"/>
      <c r="G808" s="1"/>
      <c r="H808" s="1"/>
      <c r="I808" s="9"/>
      <c r="L808" s="1"/>
      <c r="O808" s="9"/>
      <c r="Q808" s="1"/>
      <c r="R808" s="1"/>
      <c r="S808" s="1"/>
      <c r="T808" s="1"/>
      <c r="U808" s="1"/>
      <c r="V808" s="1"/>
      <c r="W808" s="9"/>
      <c r="Z808" s="9"/>
      <c r="AC808" s="9"/>
      <c r="AE808" s="1"/>
      <c r="AK808" s="9"/>
      <c r="AN808" s="9"/>
      <c r="AQ808" s="9"/>
      <c r="AS808" s="1"/>
      <c r="AY808" s="9"/>
      <c r="BB808" s="9"/>
      <c r="BE808" s="1"/>
      <c r="BF808" s="9"/>
      <c r="BH808" s="1"/>
      <c r="BM808" s="1"/>
      <c r="BN808" s="1"/>
    </row>
    <row r="809" spans="1:66">
      <c r="A809" s="1"/>
      <c r="B809" s="1"/>
      <c r="C809" s="1"/>
      <c r="D809" s="1"/>
      <c r="E809" s="1"/>
      <c r="F809" s="1"/>
      <c r="G809" s="1"/>
      <c r="H809" s="1"/>
      <c r="I809" s="9"/>
      <c r="L809" s="1"/>
      <c r="O809" s="9"/>
      <c r="Q809" s="1"/>
      <c r="R809" s="1"/>
      <c r="S809" s="1"/>
      <c r="T809" s="1"/>
      <c r="U809" s="1"/>
      <c r="V809" s="1"/>
      <c r="W809" s="9"/>
      <c r="Z809" s="9"/>
      <c r="AC809" s="9"/>
      <c r="AE809" s="1"/>
      <c r="AK809" s="9"/>
      <c r="AN809" s="9"/>
      <c r="AQ809" s="9"/>
      <c r="AS809" s="1"/>
      <c r="AY809" s="9"/>
      <c r="BB809" s="9"/>
      <c r="BE809" s="1"/>
      <c r="BF809" s="9"/>
      <c r="BH809" s="1"/>
      <c r="BM809" s="1"/>
      <c r="BN809" s="1"/>
    </row>
    <row r="810" spans="1:66">
      <c r="A810" s="1"/>
      <c r="B810" s="1"/>
      <c r="C810" s="1"/>
      <c r="D810" s="1"/>
      <c r="E810" s="1"/>
      <c r="F810" s="1"/>
      <c r="G810" s="1"/>
      <c r="H810" s="1"/>
      <c r="I810" s="9"/>
      <c r="L810" s="1"/>
      <c r="O810" s="9"/>
      <c r="Q810" s="1"/>
      <c r="R810" s="1"/>
      <c r="S810" s="1"/>
      <c r="T810" s="1"/>
      <c r="U810" s="1"/>
      <c r="V810" s="1"/>
      <c r="W810" s="9"/>
      <c r="Z810" s="9"/>
      <c r="AC810" s="9"/>
      <c r="AE810" s="1"/>
      <c r="AK810" s="9"/>
      <c r="AN810" s="9"/>
      <c r="AQ810" s="9"/>
      <c r="AS810" s="1"/>
      <c r="AY810" s="9"/>
      <c r="BB810" s="9"/>
      <c r="BE810" s="1"/>
      <c r="BF810" s="9"/>
      <c r="BH810" s="1"/>
      <c r="BM810" s="1"/>
      <c r="BN810" s="1"/>
    </row>
    <row r="811" spans="1:66">
      <c r="A811" s="1"/>
      <c r="B811" s="1"/>
      <c r="C811" s="1"/>
      <c r="D811" s="1"/>
      <c r="E811" s="1"/>
      <c r="F811" s="1"/>
      <c r="G811" s="1"/>
      <c r="H811" s="1"/>
      <c r="I811" s="9"/>
      <c r="L811" s="1"/>
      <c r="O811" s="9"/>
      <c r="Q811" s="1"/>
      <c r="R811" s="1"/>
      <c r="S811" s="1"/>
      <c r="T811" s="1"/>
      <c r="U811" s="1"/>
      <c r="V811" s="1"/>
      <c r="W811" s="9"/>
      <c r="Z811" s="9"/>
      <c r="AC811" s="9"/>
      <c r="AE811" s="1"/>
      <c r="AK811" s="9"/>
      <c r="AN811" s="9"/>
      <c r="AQ811" s="9"/>
      <c r="AS811" s="1"/>
      <c r="AY811" s="9"/>
      <c r="BB811" s="9"/>
      <c r="BE811" s="1"/>
      <c r="BF811" s="9"/>
      <c r="BH811" s="1"/>
      <c r="BM811" s="1"/>
      <c r="BN811" s="1"/>
    </row>
    <row r="812" spans="1:66">
      <c r="A812" s="1"/>
      <c r="B812" s="1"/>
      <c r="C812" s="1"/>
      <c r="D812" s="1"/>
      <c r="E812" s="1"/>
      <c r="F812" s="1"/>
      <c r="G812" s="1"/>
      <c r="H812" s="1"/>
      <c r="I812" s="9"/>
      <c r="L812" s="1"/>
      <c r="O812" s="9"/>
      <c r="Q812" s="1"/>
      <c r="R812" s="1"/>
      <c r="S812" s="1"/>
      <c r="T812" s="1"/>
      <c r="U812" s="1"/>
      <c r="V812" s="1"/>
      <c r="W812" s="9"/>
      <c r="Z812" s="9"/>
      <c r="AC812" s="9"/>
      <c r="AE812" s="1"/>
      <c r="AK812" s="9"/>
      <c r="AN812" s="9"/>
      <c r="AQ812" s="9"/>
      <c r="AS812" s="1"/>
      <c r="AY812" s="9"/>
      <c r="BB812" s="9"/>
      <c r="BE812" s="1"/>
      <c r="BF812" s="9"/>
      <c r="BH812" s="1"/>
      <c r="BM812" s="1"/>
      <c r="BN812" s="1"/>
    </row>
    <row r="813" spans="1:66">
      <c r="A813" s="1"/>
      <c r="B813" s="1"/>
      <c r="C813" s="1"/>
      <c r="D813" s="1"/>
      <c r="E813" s="1"/>
      <c r="F813" s="1"/>
      <c r="G813" s="1"/>
      <c r="H813" s="1"/>
      <c r="I813" s="9"/>
      <c r="L813" s="1"/>
      <c r="O813" s="9"/>
      <c r="Q813" s="1"/>
      <c r="R813" s="1"/>
      <c r="S813" s="1"/>
      <c r="T813" s="1"/>
      <c r="U813" s="1"/>
      <c r="V813" s="1"/>
      <c r="W813" s="9"/>
      <c r="Z813" s="9"/>
      <c r="AC813" s="9"/>
      <c r="AE813" s="1"/>
      <c r="AK813" s="9"/>
      <c r="AN813" s="9"/>
      <c r="AQ813" s="9"/>
      <c r="AS813" s="1"/>
      <c r="AY813" s="9"/>
      <c r="BB813" s="9"/>
      <c r="BE813" s="1"/>
      <c r="BF813" s="9"/>
      <c r="BH813" s="1"/>
      <c r="BM813" s="1"/>
      <c r="BN813" s="1"/>
    </row>
    <row r="814" spans="1:66">
      <c r="A814" s="1"/>
      <c r="B814" s="1"/>
      <c r="C814" s="1"/>
      <c r="D814" s="1"/>
      <c r="E814" s="1"/>
      <c r="F814" s="1"/>
      <c r="G814" s="1"/>
      <c r="H814" s="1"/>
      <c r="I814" s="9"/>
      <c r="L814" s="1"/>
      <c r="O814" s="9"/>
      <c r="Q814" s="1"/>
      <c r="R814" s="1"/>
      <c r="S814" s="1"/>
      <c r="T814" s="1"/>
      <c r="U814" s="1"/>
      <c r="V814" s="1"/>
      <c r="W814" s="9"/>
      <c r="Z814" s="9"/>
      <c r="AC814" s="9"/>
      <c r="AE814" s="1"/>
      <c r="AK814" s="9"/>
      <c r="AN814" s="9"/>
      <c r="AQ814" s="9"/>
      <c r="AS814" s="1"/>
      <c r="AY814" s="9"/>
      <c r="BB814" s="9"/>
      <c r="BE814" s="1"/>
      <c r="BF814" s="9"/>
      <c r="BH814" s="1"/>
      <c r="BM814" s="1"/>
      <c r="BN814" s="1"/>
    </row>
    <row r="815" spans="1:66">
      <c r="A815" s="1"/>
      <c r="B815" s="1"/>
      <c r="C815" s="1"/>
      <c r="D815" s="1"/>
      <c r="E815" s="1"/>
      <c r="F815" s="1"/>
      <c r="G815" s="1"/>
      <c r="H815" s="1"/>
      <c r="I815" s="9"/>
      <c r="L815" s="1"/>
      <c r="O815" s="9"/>
      <c r="Q815" s="1"/>
      <c r="R815" s="1"/>
      <c r="S815" s="1"/>
      <c r="T815" s="1"/>
      <c r="U815" s="1"/>
      <c r="V815" s="1"/>
      <c r="W815" s="9"/>
      <c r="Z815" s="9"/>
      <c r="AC815" s="9"/>
      <c r="AE815" s="1"/>
      <c r="AK815" s="9"/>
      <c r="AN815" s="9"/>
      <c r="AQ815" s="9"/>
      <c r="AS815" s="1"/>
      <c r="AY815" s="9"/>
      <c r="BB815" s="9"/>
      <c r="BE815" s="1"/>
      <c r="BF815" s="9"/>
      <c r="BH815" s="1"/>
      <c r="BM815" s="1"/>
      <c r="BN815" s="1"/>
    </row>
    <row r="816" spans="1:66">
      <c r="A816" s="1"/>
      <c r="B816" s="1"/>
      <c r="C816" s="1"/>
      <c r="D816" s="1"/>
      <c r="E816" s="1"/>
      <c r="F816" s="1"/>
      <c r="G816" s="1"/>
      <c r="H816" s="1"/>
      <c r="I816" s="9"/>
      <c r="L816" s="1"/>
      <c r="O816" s="9"/>
      <c r="Q816" s="1"/>
      <c r="R816" s="1"/>
      <c r="S816" s="1"/>
      <c r="T816" s="1"/>
      <c r="U816" s="1"/>
      <c r="V816" s="1"/>
      <c r="W816" s="9"/>
      <c r="Z816" s="9"/>
      <c r="AC816" s="9"/>
      <c r="AE816" s="1"/>
      <c r="AK816" s="9"/>
      <c r="AN816" s="9"/>
      <c r="AQ816" s="9"/>
      <c r="AS816" s="1"/>
      <c r="AY816" s="9"/>
      <c r="BB816" s="9"/>
      <c r="BE816" s="1"/>
      <c r="BF816" s="9"/>
      <c r="BH816" s="1"/>
      <c r="BM816" s="1"/>
      <c r="BN816" s="1"/>
    </row>
    <row r="817" spans="1:66">
      <c r="A817" s="1"/>
      <c r="B817" s="1"/>
      <c r="C817" s="1"/>
      <c r="D817" s="1"/>
      <c r="E817" s="1"/>
      <c r="F817" s="1"/>
      <c r="G817" s="1"/>
      <c r="H817" s="1"/>
      <c r="I817" s="9"/>
      <c r="L817" s="1"/>
      <c r="O817" s="9"/>
      <c r="Q817" s="1"/>
      <c r="R817" s="1"/>
      <c r="S817" s="1"/>
      <c r="T817" s="1"/>
      <c r="U817" s="1"/>
      <c r="V817" s="1"/>
      <c r="W817" s="9"/>
      <c r="Z817" s="9"/>
      <c r="AC817" s="9"/>
      <c r="AE817" s="1"/>
      <c r="AK817" s="9"/>
      <c r="AN817" s="9"/>
      <c r="AQ817" s="9"/>
      <c r="AS817" s="1"/>
      <c r="AY817" s="9"/>
      <c r="BB817" s="9"/>
      <c r="BE817" s="1"/>
      <c r="BF817" s="9"/>
      <c r="BH817" s="1"/>
      <c r="BM817" s="1"/>
      <c r="BN817" s="1"/>
    </row>
    <row r="818" spans="1:66">
      <c r="A818" s="1"/>
      <c r="B818" s="1"/>
      <c r="C818" s="1"/>
      <c r="D818" s="1"/>
      <c r="E818" s="1"/>
      <c r="F818" s="1"/>
      <c r="G818" s="1"/>
      <c r="H818" s="1"/>
      <c r="I818" s="9"/>
      <c r="L818" s="1"/>
      <c r="O818" s="9"/>
      <c r="Q818" s="1"/>
      <c r="R818" s="1"/>
      <c r="S818" s="1"/>
      <c r="T818" s="1"/>
      <c r="U818" s="1"/>
      <c r="V818" s="1"/>
      <c r="W818" s="9"/>
      <c r="Z818" s="9"/>
      <c r="AC818" s="9"/>
      <c r="AE818" s="1"/>
      <c r="AK818" s="9"/>
      <c r="AN818" s="9"/>
      <c r="AQ818" s="9"/>
      <c r="AS818" s="1"/>
      <c r="AY818" s="9"/>
      <c r="BB818" s="9"/>
      <c r="BE818" s="1"/>
      <c r="BF818" s="9"/>
      <c r="BH818" s="1"/>
      <c r="BM818" s="1"/>
      <c r="BN818" s="1"/>
    </row>
    <row r="819" spans="1:66">
      <c r="A819" s="1"/>
      <c r="B819" s="1"/>
      <c r="C819" s="1"/>
      <c r="D819" s="1"/>
      <c r="E819" s="1"/>
      <c r="F819" s="1"/>
      <c r="G819" s="1"/>
      <c r="H819" s="1"/>
      <c r="I819" s="9"/>
      <c r="L819" s="1"/>
      <c r="O819" s="9"/>
      <c r="Q819" s="1"/>
      <c r="R819" s="1"/>
      <c r="S819" s="1"/>
      <c r="T819" s="1"/>
      <c r="U819" s="1"/>
      <c r="V819" s="1"/>
      <c r="W819" s="9"/>
      <c r="Z819" s="9"/>
      <c r="AC819" s="9"/>
      <c r="AE819" s="1"/>
      <c r="AK819" s="9"/>
      <c r="AN819" s="9"/>
      <c r="AQ819" s="9"/>
      <c r="AS819" s="1"/>
      <c r="AY819" s="9"/>
      <c r="BB819" s="9"/>
      <c r="BE819" s="1"/>
      <c r="BF819" s="9"/>
      <c r="BH819" s="1"/>
      <c r="BM819" s="1"/>
      <c r="BN819" s="1"/>
    </row>
    <row r="820" spans="1:66">
      <c r="A820" s="1"/>
      <c r="B820" s="1"/>
      <c r="C820" s="1"/>
      <c r="D820" s="1"/>
      <c r="E820" s="1"/>
      <c r="F820" s="1"/>
      <c r="G820" s="1"/>
      <c r="H820" s="1"/>
      <c r="I820" s="9"/>
      <c r="L820" s="1"/>
      <c r="O820" s="9"/>
      <c r="Q820" s="1"/>
      <c r="R820" s="1"/>
      <c r="S820" s="1"/>
      <c r="T820" s="1"/>
      <c r="U820" s="1"/>
      <c r="V820" s="1"/>
      <c r="W820" s="9"/>
      <c r="Z820" s="9"/>
      <c r="AC820" s="9"/>
      <c r="AE820" s="1"/>
      <c r="AK820" s="9"/>
      <c r="AN820" s="9"/>
      <c r="AQ820" s="9"/>
      <c r="AS820" s="1"/>
      <c r="AY820" s="9"/>
      <c r="BB820" s="9"/>
      <c r="BE820" s="1"/>
      <c r="BF820" s="9"/>
      <c r="BH820" s="1"/>
      <c r="BM820" s="1"/>
      <c r="BN820" s="1"/>
    </row>
    <row r="821" spans="1:66">
      <c r="A821" s="1"/>
      <c r="B821" s="1"/>
      <c r="C821" s="1"/>
      <c r="D821" s="1"/>
      <c r="E821" s="1"/>
      <c r="F821" s="1"/>
      <c r="G821" s="1"/>
      <c r="H821" s="1"/>
      <c r="I821" s="9"/>
      <c r="L821" s="1"/>
      <c r="O821" s="9"/>
      <c r="Q821" s="1"/>
      <c r="R821" s="1"/>
      <c r="S821" s="1"/>
      <c r="T821" s="1"/>
      <c r="U821" s="1"/>
      <c r="V821" s="1"/>
      <c r="W821" s="9"/>
      <c r="Z821" s="9"/>
      <c r="AC821" s="9"/>
      <c r="AE821" s="1"/>
      <c r="AK821" s="9"/>
      <c r="AN821" s="9"/>
      <c r="AQ821" s="9"/>
      <c r="AS821" s="1"/>
      <c r="AY821" s="9"/>
      <c r="BB821" s="9"/>
      <c r="BE821" s="1"/>
      <c r="BF821" s="9"/>
      <c r="BH821" s="1"/>
      <c r="BM821" s="1"/>
      <c r="BN821" s="1"/>
    </row>
    <row r="822" spans="1:66">
      <c r="A822" s="1"/>
      <c r="B822" s="1"/>
      <c r="C822" s="1"/>
      <c r="D822" s="1"/>
      <c r="E822" s="1"/>
      <c r="F822" s="1"/>
      <c r="G822" s="1"/>
      <c r="H822" s="1"/>
      <c r="I822" s="9"/>
      <c r="L822" s="1"/>
      <c r="O822" s="9"/>
      <c r="Q822" s="1"/>
      <c r="R822" s="1"/>
      <c r="S822" s="1"/>
      <c r="T822" s="1"/>
      <c r="U822" s="1"/>
      <c r="V822" s="1"/>
      <c r="W822" s="9"/>
      <c r="Z822" s="9"/>
      <c r="AC822" s="9"/>
      <c r="AE822" s="1"/>
      <c r="AK822" s="9"/>
      <c r="AN822" s="9"/>
      <c r="AQ822" s="9"/>
      <c r="AS822" s="1"/>
      <c r="AY822" s="9"/>
      <c r="BB822" s="9"/>
      <c r="BE822" s="1"/>
      <c r="BF822" s="9"/>
      <c r="BH822" s="1"/>
      <c r="BM822" s="1"/>
      <c r="BN822" s="1"/>
    </row>
    <row r="823" spans="1:66">
      <c r="A823" s="1"/>
      <c r="B823" s="1"/>
      <c r="C823" s="1"/>
      <c r="D823" s="1"/>
      <c r="E823" s="1"/>
      <c r="F823" s="1"/>
      <c r="G823" s="1"/>
      <c r="H823" s="1"/>
      <c r="I823" s="9"/>
      <c r="L823" s="1"/>
      <c r="O823" s="9"/>
      <c r="Q823" s="1"/>
      <c r="R823" s="1"/>
      <c r="S823" s="1"/>
      <c r="T823" s="1"/>
      <c r="U823" s="1"/>
      <c r="V823" s="1"/>
      <c r="W823" s="9"/>
      <c r="Z823" s="9"/>
      <c r="AC823" s="9"/>
      <c r="AE823" s="1"/>
      <c r="AK823" s="9"/>
      <c r="AN823" s="9"/>
      <c r="AQ823" s="9"/>
      <c r="AS823" s="1"/>
      <c r="AY823" s="9"/>
      <c r="BB823" s="9"/>
      <c r="BE823" s="1"/>
      <c r="BF823" s="9"/>
      <c r="BH823" s="1"/>
      <c r="BM823" s="1"/>
      <c r="BN823" s="1"/>
    </row>
    <row r="824" spans="1:66">
      <c r="A824" s="1"/>
      <c r="B824" s="1"/>
      <c r="C824" s="1"/>
      <c r="D824" s="1"/>
      <c r="E824" s="1"/>
      <c r="F824" s="1"/>
      <c r="G824" s="1"/>
      <c r="H824" s="1"/>
      <c r="I824" s="9"/>
      <c r="L824" s="1"/>
      <c r="O824" s="9"/>
      <c r="Q824" s="1"/>
      <c r="R824" s="1"/>
      <c r="S824" s="1"/>
      <c r="T824" s="1"/>
      <c r="U824" s="1"/>
      <c r="V824" s="1"/>
      <c r="W824" s="9"/>
      <c r="Z824" s="9"/>
      <c r="AC824" s="9"/>
      <c r="AE824" s="1"/>
      <c r="AK824" s="9"/>
      <c r="AN824" s="9"/>
      <c r="AQ824" s="9"/>
      <c r="AS824" s="1"/>
      <c r="AY824" s="9"/>
      <c r="BB824" s="9"/>
      <c r="BE824" s="1"/>
      <c r="BF824" s="9"/>
      <c r="BH824" s="1"/>
      <c r="BM824" s="1"/>
      <c r="BN824" s="1"/>
    </row>
    <row r="825" spans="1:66">
      <c r="A825" s="1"/>
      <c r="B825" s="1"/>
      <c r="C825" s="1"/>
      <c r="D825" s="1"/>
      <c r="E825" s="1"/>
      <c r="F825" s="1"/>
      <c r="G825" s="1"/>
      <c r="H825" s="1"/>
      <c r="I825" s="9"/>
      <c r="L825" s="1"/>
      <c r="O825" s="9"/>
      <c r="Q825" s="1"/>
      <c r="R825" s="1"/>
      <c r="S825" s="1"/>
      <c r="T825" s="1"/>
      <c r="U825" s="1"/>
      <c r="V825" s="1"/>
      <c r="W825" s="9"/>
      <c r="Z825" s="9"/>
      <c r="AC825" s="9"/>
      <c r="AE825" s="1"/>
      <c r="AK825" s="9"/>
      <c r="AN825" s="9"/>
      <c r="AQ825" s="9"/>
      <c r="AS825" s="1"/>
      <c r="AY825" s="9"/>
      <c r="BB825" s="9"/>
      <c r="BE825" s="1"/>
      <c r="BF825" s="9"/>
      <c r="BH825" s="1"/>
      <c r="BM825" s="1"/>
      <c r="BN825" s="1"/>
    </row>
    <row r="826" spans="1:66">
      <c r="A826" s="1"/>
      <c r="B826" s="1"/>
      <c r="C826" s="1"/>
      <c r="D826" s="1"/>
      <c r="E826" s="1"/>
      <c r="F826" s="1"/>
      <c r="G826" s="1"/>
      <c r="H826" s="1"/>
      <c r="I826" s="9"/>
      <c r="L826" s="1"/>
      <c r="O826" s="9"/>
      <c r="Q826" s="1"/>
      <c r="R826" s="1"/>
      <c r="S826" s="1"/>
      <c r="T826" s="1"/>
      <c r="U826" s="1"/>
      <c r="V826" s="1"/>
      <c r="W826" s="9"/>
      <c r="Z826" s="9"/>
      <c r="AC826" s="9"/>
      <c r="AE826" s="1"/>
      <c r="AK826" s="9"/>
      <c r="AN826" s="9"/>
      <c r="AQ826" s="9"/>
      <c r="AS826" s="1"/>
      <c r="AY826" s="9"/>
      <c r="BB826" s="9"/>
      <c r="BE826" s="1"/>
      <c r="BF826" s="9"/>
      <c r="BH826" s="1"/>
      <c r="BM826" s="1"/>
      <c r="BN826" s="1"/>
    </row>
    <row r="827" spans="1:66">
      <c r="A827" s="1"/>
      <c r="B827" s="1"/>
      <c r="C827" s="1"/>
      <c r="D827" s="1"/>
      <c r="E827" s="1"/>
      <c r="F827" s="1"/>
      <c r="G827" s="1"/>
      <c r="H827" s="1"/>
      <c r="I827" s="9"/>
      <c r="L827" s="1"/>
      <c r="O827" s="9"/>
      <c r="Q827" s="1"/>
      <c r="R827" s="1"/>
      <c r="S827" s="1"/>
      <c r="T827" s="1"/>
      <c r="U827" s="1"/>
      <c r="V827" s="1"/>
      <c r="W827" s="9"/>
      <c r="Z827" s="9"/>
      <c r="AC827" s="9"/>
      <c r="AE827" s="1"/>
      <c r="AK827" s="9"/>
      <c r="AN827" s="9"/>
      <c r="AQ827" s="9"/>
      <c r="AS827" s="1"/>
      <c r="AY827" s="9"/>
      <c r="BB827" s="9"/>
      <c r="BE827" s="1"/>
      <c r="BF827" s="9"/>
      <c r="BH827" s="1"/>
      <c r="BM827" s="1"/>
      <c r="BN827" s="1"/>
    </row>
    <row r="828" spans="1:66">
      <c r="A828" s="1"/>
      <c r="B828" s="1"/>
      <c r="C828" s="1"/>
      <c r="D828" s="1"/>
      <c r="E828" s="1"/>
      <c r="F828" s="1"/>
      <c r="G828" s="1"/>
      <c r="H828" s="1"/>
      <c r="I828" s="9"/>
      <c r="L828" s="1"/>
      <c r="O828" s="9"/>
      <c r="Q828" s="1"/>
      <c r="R828" s="1"/>
      <c r="S828" s="1"/>
      <c r="T828" s="1"/>
      <c r="U828" s="1"/>
      <c r="V828" s="1"/>
      <c r="W828" s="9"/>
      <c r="Z828" s="9"/>
      <c r="AC828" s="9"/>
      <c r="AE828" s="1"/>
      <c r="AK828" s="9"/>
      <c r="AN828" s="9"/>
      <c r="AQ828" s="9"/>
      <c r="AS828" s="1"/>
      <c r="AY828" s="9"/>
      <c r="BB828" s="9"/>
      <c r="BE828" s="1"/>
      <c r="BF828" s="9"/>
      <c r="BH828" s="1"/>
      <c r="BM828" s="1"/>
      <c r="BN828" s="1"/>
    </row>
    <row r="829" spans="1:66">
      <c r="A829" s="1"/>
      <c r="B829" s="1"/>
      <c r="C829" s="1"/>
      <c r="D829" s="1"/>
      <c r="E829" s="1"/>
      <c r="F829" s="1"/>
      <c r="G829" s="1"/>
      <c r="H829" s="1"/>
      <c r="I829" s="9"/>
      <c r="L829" s="1"/>
      <c r="O829" s="9"/>
      <c r="Q829" s="1"/>
      <c r="R829" s="1"/>
      <c r="S829" s="1"/>
      <c r="T829" s="1"/>
      <c r="U829" s="1"/>
      <c r="V829" s="1"/>
      <c r="W829" s="9"/>
      <c r="Z829" s="9"/>
      <c r="AC829" s="9"/>
      <c r="AE829" s="1"/>
      <c r="AK829" s="9"/>
      <c r="AN829" s="9"/>
      <c r="AQ829" s="9"/>
      <c r="AS829" s="1"/>
      <c r="AY829" s="9"/>
      <c r="BB829" s="9"/>
      <c r="BE829" s="1"/>
      <c r="BF829" s="9"/>
      <c r="BH829" s="1"/>
      <c r="BM829" s="1"/>
      <c r="BN829" s="1"/>
    </row>
    <row r="830" spans="1:66">
      <c r="A830" s="1"/>
      <c r="B830" s="1"/>
      <c r="C830" s="1"/>
      <c r="D830" s="1"/>
      <c r="E830" s="1"/>
      <c r="F830" s="1"/>
      <c r="G830" s="1"/>
      <c r="H830" s="1"/>
      <c r="I830" s="9"/>
      <c r="L830" s="1"/>
      <c r="O830" s="9"/>
      <c r="Q830" s="1"/>
      <c r="R830" s="1"/>
      <c r="S830" s="1"/>
      <c r="T830" s="1"/>
      <c r="U830" s="1"/>
      <c r="V830" s="1"/>
      <c r="W830" s="9"/>
      <c r="Z830" s="9"/>
      <c r="AC830" s="9"/>
      <c r="AE830" s="1"/>
      <c r="AK830" s="9"/>
      <c r="AN830" s="9"/>
      <c r="AQ830" s="9"/>
      <c r="AS830" s="1"/>
      <c r="AY830" s="9"/>
      <c r="BB830" s="9"/>
      <c r="BE830" s="1"/>
      <c r="BF830" s="9"/>
      <c r="BH830" s="1"/>
      <c r="BM830" s="1"/>
      <c r="BN830" s="1"/>
    </row>
    <row r="831" spans="1:66">
      <c r="A831" s="1"/>
      <c r="B831" s="1"/>
      <c r="C831" s="1"/>
      <c r="D831" s="1"/>
      <c r="E831" s="1"/>
      <c r="F831" s="1"/>
      <c r="G831" s="1"/>
      <c r="H831" s="1"/>
      <c r="I831" s="9"/>
      <c r="L831" s="1"/>
      <c r="O831" s="9"/>
      <c r="Q831" s="1"/>
      <c r="R831" s="1"/>
      <c r="S831" s="1"/>
      <c r="T831" s="1"/>
      <c r="U831" s="1"/>
      <c r="V831" s="1"/>
      <c r="W831" s="9"/>
      <c r="Z831" s="9"/>
      <c r="AC831" s="9"/>
      <c r="AE831" s="1"/>
      <c r="AK831" s="9"/>
      <c r="AN831" s="9"/>
      <c r="AQ831" s="9"/>
      <c r="AS831" s="1"/>
      <c r="AY831" s="9"/>
      <c r="BB831" s="9"/>
      <c r="BE831" s="1"/>
      <c r="BF831" s="9"/>
      <c r="BH831" s="1"/>
      <c r="BM831" s="1"/>
      <c r="BN831" s="1"/>
    </row>
    <row r="832" spans="1:66">
      <c r="A832" s="1"/>
      <c r="B832" s="1"/>
      <c r="C832" s="1"/>
      <c r="D832" s="1"/>
      <c r="E832" s="1"/>
      <c r="F832" s="1"/>
      <c r="G832" s="1"/>
      <c r="H832" s="1"/>
      <c r="I832" s="9"/>
      <c r="L832" s="1"/>
      <c r="O832" s="9"/>
      <c r="Q832" s="1"/>
      <c r="R832" s="1"/>
      <c r="S832" s="1"/>
      <c r="T832" s="1"/>
      <c r="U832" s="1"/>
      <c r="V832" s="1"/>
      <c r="W832" s="9"/>
      <c r="Z832" s="9"/>
      <c r="AC832" s="9"/>
      <c r="AE832" s="1"/>
      <c r="AK832" s="9"/>
      <c r="AN832" s="9"/>
      <c r="AQ832" s="9"/>
      <c r="AS832" s="1"/>
      <c r="AY832" s="9"/>
      <c r="BB832" s="9"/>
      <c r="BE832" s="1"/>
      <c r="BF832" s="9"/>
      <c r="BH832" s="1"/>
      <c r="BM832" s="1"/>
      <c r="BN832" s="1"/>
    </row>
    <row r="833" spans="1:66">
      <c r="A833" s="1"/>
      <c r="B833" s="1"/>
      <c r="C833" s="1"/>
      <c r="D833" s="1"/>
      <c r="E833" s="1"/>
      <c r="F833" s="1"/>
      <c r="G833" s="1"/>
      <c r="H833" s="1"/>
      <c r="I833" s="9"/>
      <c r="L833" s="1"/>
      <c r="O833" s="9"/>
      <c r="Q833" s="1"/>
      <c r="R833" s="1"/>
      <c r="S833" s="1"/>
      <c r="T833" s="1"/>
      <c r="U833" s="1"/>
      <c r="V833" s="1"/>
      <c r="W833" s="9"/>
      <c r="Z833" s="9"/>
      <c r="AC833" s="9"/>
      <c r="AE833" s="1"/>
      <c r="AK833" s="9"/>
      <c r="AN833" s="9"/>
      <c r="AQ833" s="9"/>
      <c r="AS833" s="1"/>
      <c r="AY833" s="9"/>
      <c r="BB833" s="9"/>
      <c r="BE833" s="1"/>
      <c r="BF833" s="9"/>
      <c r="BH833" s="1"/>
      <c r="BM833" s="1"/>
      <c r="BN833" s="1"/>
    </row>
    <row r="834" spans="1:66">
      <c r="A834" s="1"/>
      <c r="B834" s="1"/>
      <c r="C834" s="1"/>
      <c r="D834" s="1"/>
      <c r="E834" s="1"/>
      <c r="F834" s="1"/>
      <c r="G834" s="1"/>
      <c r="H834" s="1"/>
      <c r="I834" s="9"/>
      <c r="L834" s="1"/>
      <c r="O834" s="9"/>
      <c r="Q834" s="1"/>
      <c r="R834" s="1"/>
      <c r="S834" s="1"/>
      <c r="T834" s="1"/>
      <c r="U834" s="1"/>
      <c r="V834" s="1"/>
      <c r="W834" s="9"/>
      <c r="Z834" s="9"/>
      <c r="AC834" s="9"/>
      <c r="AE834" s="1"/>
      <c r="AK834" s="9"/>
      <c r="AN834" s="9"/>
      <c r="AQ834" s="9"/>
      <c r="AS834" s="1"/>
      <c r="AY834" s="9"/>
      <c r="BB834" s="9"/>
      <c r="BE834" s="1"/>
      <c r="BF834" s="9"/>
      <c r="BH834" s="1"/>
      <c r="BM834" s="1"/>
      <c r="BN834" s="1"/>
    </row>
    <row r="835" spans="1:66">
      <c r="A835" s="1"/>
      <c r="B835" s="1"/>
      <c r="C835" s="1"/>
      <c r="D835" s="1"/>
      <c r="E835" s="1"/>
      <c r="F835" s="1"/>
      <c r="G835" s="1"/>
      <c r="H835" s="1"/>
      <c r="I835" s="9"/>
      <c r="L835" s="1"/>
      <c r="O835" s="9"/>
      <c r="Q835" s="1"/>
      <c r="R835" s="1"/>
      <c r="S835" s="1"/>
      <c r="T835" s="1"/>
      <c r="U835" s="1"/>
      <c r="V835" s="1"/>
      <c r="W835" s="9"/>
      <c r="Z835" s="9"/>
      <c r="AC835" s="9"/>
      <c r="AE835" s="1"/>
      <c r="AK835" s="9"/>
      <c r="AN835" s="9"/>
      <c r="AQ835" s="9"/>
      <c r="AS835" s="1"/>
      <c r="AY835" s="9"/>
      <c r="BB835" s="9"/>
      <c r="BE835" s="1"/>
      <c r="BF835" s="9"/>
      <c r="BH835" s="1"/>
      <c r="BM835" s="1"/>
      <c r="BN835" s="1"/>
    </row>
    <row r="836" spans="1:66">
      <c r="A836" s="1"/>
      <c r="B836" s="1"/>
      <c r="C836" s="1"/>
      <c r="D836" s="1"/>
      <c r="E836" s="1"/>
      <c r="F836" s="1"/>
      <c r="G836" s="1"/>
      <c r="H836" s="1"/>
      <c r="I836" s="9"/>
      <c r="L836" s="1"/>
      <c r="O836" s="9"/>
      <c r="Q836" s="1"/>
      <c r="R836" s="1"/>
      <c r="S836" s="1"/>
      <c r="T836" s="1"/>
      <c r="U836" s="1"/>
      <c r="V836" s="1"/>
      <c r="W836" s="9"/>
      <c r="Z836" s="9"/>
      <c r="AC836" s="9"/>
      <c r="AE836" s="1"/>
      <c r="AK836" s="9"/>
      <c r="AN836" s="9"/>
      <c r="AQ836" s="9"/>
      <c r="AS836" s="1"/>
      <c r="AY836" s="9"/>
      <c r="BB836" s="9"/>
      <c r="BE836" s="1"/>
      <c r="BF836" s="9"/>
      <c r="BH836" s="1"/>
      <c r="BM836" s="1"/>
      <c r="BN836" s="1"/>
    </row>
    <row r="837" spans="1:66">
      <c r="A837" s="1"/>
      <c r="B837" s="1"/>
      <c r="C837" s="1"/>
      <c r="D837" s="1"/>
      <c r="E837" s="1"/>
      <c r="F837" s="1"/>
      <c r="G837" s="1"/>
      <c r="H837" s="1"/>
      <c r="I837" s="9"/>
      <c r="L837" s="1"/>
      <c r="O837" s="9"/>
      <c r="Q837" s="1"/>
      <c r="R837" s="1"/>
      <c r="S837" s="1"/>
      <c r="T837" s="1"/>
      <c r="U837" s="1"/>
      <c r="V837" s="1"/>
      <c r="W837" s="9"/>
      <c r="Z837" s="9"/>
      <c r="AC837" s="9"/>
      <c r="AE837" s="1"/>
      <c r="AK837" s="9"/>
      <c r="AN837" s="9"/>
      <c r="AQ837" s="9"/>
      <c r="AS837" s="1"/>
      <c r="AY837" s="9"/>
      <c r="BB837" s="9"/>
      <c r="BE837" s="1"/>
      <c r="BF837" s="9"/>
      <c r="BH837" s="1"/>
      <c r="BM837" s="1"/>
      <c r="BN837" s="1"/>
    </row>
    <row r="838" spans="1:66">
      <c r="A838" s="1"/>
      <c r="B838" s="1"/>
      <c r="C838" s="1"/>
      <c r="D838" s="1"/>
      <c r="E838" s="1"/>
      <c r="F838" s="1"/>
      <c r="G838" s="1"/>
      <c r="H838" s="1"/>
      <c r="I838" s="9"/>
      <c r="L838" s="1"/>
      <c r="O838" s="9"/>
      <c r="Q838" s="1"/>
      <c r="R838" s="1"/>
      <c r="S838" s="1"/>
      <c r="T838" s="1"/>
      <c r="U838" s="1"/>
      <c r="V838" s="1"/>
      <c r="W838" s="9"/>
      <c r="Z838" s="9"/>
      <c r="AC838" s="9"/>
      <c r="AE838" s="1"/>
      <c r="AK838" s="9"/>
      <c r="AN838" s="9"/>
      <c r="AQ838" s="9"/>
      <c r="AS838" s="1"/>
      <c r="AY838" s="9"/>
      <c r="BB838" s="9"/>
      <c r="BE838" s="1"/>
      <c r="BF838" s="9"/>
      <c r="BH838" s="1"/>
      <c r="BM838" s="1"/>
      <c r="BN838" s="1"/>
    </row>
    <row r="839" spans="1:66">
      <c r="A839" s="1"/>
      <c r="B839" s="1"/>
      <c r="C839" s="1"/>
      <c r="D839" s="1"/>
      <c r="E839" s="1"/>
      <c r="F839" s="1"/>
      <c r="G839" s="1"/>
      <c r="H839" s="1"/>
      <c r="I839" s="9"/>
      <c r="L839" s="1"/>
      <c r="O839" s="9"/>
      <c r="Q839" s="1"/>
      <c r="R839" s="1"/>
      <c r="S839" s="1"/>
      <c r="T839" s="1"/>
      <c r="U839" s="1"/>
      <c r="V839" s="1"/>
      <c r="W839" s="9"/>
      <c r="Z839" s="9"/>
      <c r="AC839" s="9"/>
      <c r="AE839" s="1"/>
      <c r="AK839" s="9"/>
      <c r="AN839" s="9"/>
      <c r="AQ839" s="9"/>
      <c r="AS839" s="1"/>
      <c r="AY839" s="9"/>
      <c r="BB839" s="9"/>
      <c r="BE839" s="1"/>
      <c r="BF839" s="9"/>
      <c r="BH839" s="1"/>
      <c r="BM839" s="1"/>
      <c r="BN839" s="1"/>
    </row>
    <row r="840" spans="1:66">
      <c r="A840" s="1"/>
      <c r="B840" s="1"/>
      <c r="C840" s="1"/>
      <c r="D840" s="1"/>
      <c r="E840" s="1"/>
      <c r="F840" s="1"/>
      <c r="G840" s="1"/>
      <c r="H840" s="1"/>
      <c r="I840" s="9"/>
      <c r="L840" s="1"/>
      <c r="O840" s="9"/>
      <c r="Q840" s="1"/>
      <c r="R840" s="1"/>
      <c r="S840" s="1"/>
      <c r="T840" s="1"/>
      <c r="U840" s="1"/>
      <c r="V840" s="1"/>
      <c r="W840" s="9"/>
      <c r="Z840" s="9"/>
      <c r="AC840" s="9"/>
      <c r="AE840" s="1"/>
      <c r="AK840" s="9"/>
      <c r="AN840" s="9"/>
      <c r="AQ840" s="9"/>
      <c r="AS840" s="1"/>
      <c r="AY840" s="9"/>
      <c r="BB840" s="9"/>
      <c r="BE840" s="1"/>
      <c r="BF840" s="9"/>
      <c r="BH840" s="1"/>
      <c r="BM840" s="1"/>
      <c r="BN840" s="1"/>
    </row>
    <row r="841" spans="1:66">
      <c r="A841" s="1"/>
      <c r="B841" s="1"/>
      <c r="C841" s="1"/>
      <c r="D841" s="1"/>
      <c r="E841" s="1"/>
      <c r="F841" s="1"/>
      <c r="G841" s="1"/>
      <c r="H841" s="1"/>
      <c r="I841" s="9"/>
      <c r="L841" s="1"/>
      <c r="O841" s="9"/>
      <c r="Q841" s="1"/>
      <c r="R841" s="1"/>
      <c r="S841" s="1"/>
      <c r="T841" s="1"/>
      <c r="U841" s="1"/>
      <c r="V841" s="1"/>
      <c r="W841" s="9"/>
      <c r="Z841" s="9"/>
      <c r="AC841" s="9"/>
      <c r="AE841" s="1"/>
      <c r="AK841" s="9"/>
      <c r="AN841" s="9"/>
      <c r="AQ841" s="9"/>
      <c r="AS841" s="1"/>
      <c r="AY841" s="9"/>
      <c r="BB841" s="9"/>
      <c r="BE841" s="1"/>
      <c r="BF841" s="9"/>
      <c r="BH841" s="1"/>
      <c r="BM841" s="1"/>
      <c r="BN841" s="1"/>
    </row>
    <row r="842" spans="1:66">
      <c r="A842" s="1"/>
      <c r="B842" s="1"/>
      <c r="C842" s="1"/>
      <c r="D842" s="1"/>
      <c r="E842" s="1"/>
      <c r="F842" s="1"/>
      <c r="G842" s="1"/>
      <c r="H842" s="1"/>
      <c r="I842" s="9"/>
      <c r="L842" s="1"/>
      <c r="O842" s="9"/>
      <c r="Q842" s="1"/>
      <c r="R842" s="1"/>
      <c r="S842" s="1"/>
      <c r="T842" s="1"/>
      <c r="U842" s="1"/>
      <c r="V842" s="1"/>
      <c r="W842" s="9"/>
      <c r="Z842" s="9"/>
      <c r="AC842" s="9"/>
      <c r="AE842" s="1"/>
      <c r="AK842" s="9"/>
      <c r="AN842" s="9"/>
      <c r="AQ842" s="9"/>
      <c r="AS842" s="1"/>
      <c r="AY842" s="9"/>
      <c r="BB842" s="9"/>
      <c r="BE842" s="1"/>
      <c r="BF842" s="9"/>
      <c r="BH842" s="1"/>
      <c r="BM842" s="1"/>
      <c r="BN842" s="1"/>
    </row>
    <row r="843" spans="1:66">
      <c r="A843" s="1"/>
      <c r="B843" s="1"/>
      <c r="C843" s="1"/>
      <c r="D843" s="1"/>
      <c r="E843" s="1"/>
      <c r="F843" s="1"/>
      <c r="G843" s="1"/>
      <c r="H843" s="1"/>
      <c r="I843" s="9"/>
      <c r="L843" s="1"/>
      <c r="O843" s="9"/>
      <c r="Q843" s="1"/>
      <c r="R843" s="1"/>
      <c r="S843" s="1"/>
      <c r="T843" s="1"/>
      <c r="U843" s="1"/>
      <c r="V843" s="1"/>
      <c r="W843" s="9"/>
      <c r="Z843" s="9"/>
      <c r="AC843" s="9"/>
      <c r="AE843" s="1"/>
      <c r="AK843" s="9"/>
      <c r="AN843" s="9"/>
      <c r="AQ843" s="9"/>
      <c r="AS843" s="1"/>
      <c r="AY843" s="9"/>
      <c r="BB843" s="9"/>
      <c r="BE843" s="1"/>
      <c r="BF843" s="9"/>
      <c r="BH843" s="1"/>
      <c r="BM843" s="1"/>
      <c r="BN843" s="1"/>
    </row>
    <row r="844" spans="1:66">
      <c r="A844" s="1"/>
      <c r="B844" s="1"/>
      <c r="C844" s="1"/>
      <c r="D844" s="1"/>
      <c r="E844" s="1"/>
      <c r="F844" s="1"/>
      <c r="G844" s="1"/>
      <c r="H844" s="1"/>
      <c r="I844" s="9"/>
      <c r="L844" s="1"/>
      <c r="O844" s="9"/>
      <c r="Q844" s="1"/>
      <c r="R844" s="1"/>
      <c r="S844" s="1"/>
      <c r="T844" s="1"/>
      <c r="U844" s="1"/>
      <c r="V844" s="1"/>
      <c r="W844" s="9"/>
      <c r="Z844" s="9"/>
      <c r="AC844" s="9"/>
      <c r="AE844" s="1"/>
      <c r="AK844" s="9"/>
      <c r="AN844" s="9"/>
      <c r="AQ844" s="9"/>
      <c r="AS844" s="1"/>
      <c r="AY844" s="9"/>
      <c r="BB844" s="9"/>
      <c r="BE844" s="1"/>
      <c r="BF844" s="9"/>
      <c r="BH844" s="1"/>
      <c r="BM844" s="1"/>
      <c r="BN844" s="1"/>
    </row>
    <row r="845" spans="1:66">
      <c r="A845" s="1"/>
      <c r="B845" s="1"/>
      <c r="C845" s="1"/>
      <c r="D845" s="1"/>
      <c r="E845" s="1"/>
      <c r="F845" s="1"/>
      <c r="G845" s="1"/>
      <c r="H845" s="1"/>
      <c r="I845" s="9"/>
      <c r="L845" s="1"/>
      <c r="O845" s="9"/>
      <c r="Q845" s="1"/>
      <c r="R845" s="1"/>
      <c r="S845" s="1"/>
      <c r="T845" s="1"/>
      <c r="U845" s="1"/>
      <c r="V845" s="1"/>
      <c r="W845" s="9"/>
      <c r="Z845" s="9"/>
      <c r="AC845" s="9"/>
      <c r="AE845" s="1"/>
      <c r="AK845" s="9"/>
      <c r="AN845" s="9"/>
      <c r="AQ845" s="9"/>
      <c r="AS845" s="1"/>
      <c r="AY845" s="9"/>
      <c r="BB845" s="9"/>
      <c r="BE845" s="1"/>
      <c r="BF845" s="9"/>
      <c r="BH845" s="1"/>
      <c r="BM845" s="1"/>
      <c r="BN845" s="1"/>
    </row>
    <row r="846" spans="1:66">
      <c r="A846" s="1"/>
      <c r="B846" s="1"/>
      <c r="C846" s="1"/>
      <c r="D846" s="1"/>
      <c r="E846" s="1"/>
      <c r="F846" s="1"/>
      <c r="G846" s="1"/>
      <c r="H846" s="1"/>
      <c r="I846" s="9"/>
      <c r="L846" s="1"/>
      <c r="O846" s="9"/>
      <c r="Q846" s="1"/>
      <c r="R846" s="1"/>
      <c r="S846" s="1"/>
      <c r="T846" s="1"/>
      <c r="U846" s="1"/>
      <c r="V846" s="1"/>
      <c r="W846" s="9"/>
      <c r="Z846" s="9"/>
      <c r="AC846" s="9"/>
      <c r="AE846" s="1"/>
      <c r="AK846" s="9"/>
      <c r="AN846" s="9"/>
      <c r="AQ846" s="9"/>
      <c r="AS846" s="1"/>
      <c r="AY846" s="9"/>
      <c r="BB846" s="9"/>
      <c r="BE846" s="1"/>
      <c r="BF846" s="9"/>
      <c r="BH846" s="1"/>
      <c r="BM846" s="1"/>
      <c r="BN846" s="1"/>
    </row>
    <row r="847" spans="1:66">
      <c r="A847" s="1"/>
      <c r="B847" s="1"/>
      <c r="C847" s="1"/>
      <c r="D847" s="1"/>
      <c r="E847" s="1"/>
      <c r="F847" s="1"/>
      <c r="G847" s="1"/>
      <c r="H847" s="1"/>
      <c r="I847" s="9"/>
      <c r="L847" s="1"/>
      <c r="O847" s="9"/>
      <c r="Q847" s="1"/>
      <c r="R847" s="1"/>
      <c r="S847" s="1"/>
      <c r="T847" s="1"/>
      <c r="U847" s="1"/>
      <c r="V847" s="1"/>
      <c r="W847" s="9"/>
      <c r="Z847" s="9"/>
      <c r="AC847" s="9"/>
      <c r="AE847" s="1"/>
      <c r="AK847" s="9"/>
      <c r="AN847" s="9"/>
      <c r="AQ847" s="9"/>
      <c r="AS847" s="1"/>
      <c r="AY847" s="9"/>
      <c r="BB847" s="9"/>
      <c r="BE847" s="1"/>
      <c r="BF847" s="9"/>
      <c r="BH847" s="1"/>
      <c r="BM847" s="1"/>
      <c r="BN847" s="1"/>
    </row>
    <row r="848" spans="1:66">
      <c r="A848" s="1"/>
      <c r="B848" s="1"/>
      <c r="C848" s="1"/>
      <c r="D848" s="1"/>
      <c r="E848" s="1"/>
      <c r="F848" s="1"/>
      <c r="G848" s="1"/>
      <c r="H848" s="1"/>
      <c r="I848" s="9"/>
      <c r="L848" s="1"/>
      <c r="O848" s="9"/>
      <c r="Q848" s="1"/>
      <c r="R848" s="1"/>
      <c r="S848" s="1"/>
      <c r="T848" s="1"/>
      <c r="U848" s="1"/>
      <c r="V848" s="1"/>
      <c r="W848" s="9"/>
      <c r="Z848" s="9"/>
      <c r="AC848" s="9"/>
      <c r="AE848" s="1"/>
      <c r="AK848" s="9"/>
      <c r="AN848" s="9"/>
      <c r="AQ848" s="9"/>
      <c r="AS848" s="1"/>
      <c r="AY848" s="9"/>
      <c r="BB848" s="9"/>
      <c r="BE848" s="1"/>
      <c r="BF848" s="9"/>
      <c r="BH848" s="1"/>
      <c r="BM848" s="1"/>
      <c r="BN848" s="1"/>
    </row>
    <row r="849" spans="1:66">
      <c r="A849" s="1"/>
      <c r="B849" s="1"/>
      <c r="C849" s="1"/>
      <c r="D849" s="1"/>
      <c r="E849" s="1"/>
      <c r="F849" s="1"/>
      <c r="G849" s="1"/>
      <c r="H849" s="1"/>
      <c r="I849" s="9"/>
      <c r="L849" s="1"/>
      <c r="O849" s="9"/>
      <c r="Q849" s="1"/>
      <c r="R849" s="1"/>
      <c r="S849" s="1"/>
      <c r="T849" s="1"/>
      <c r="U849" s="1"/>
      <c r="V849" s="1"/>
      <c r="W849" s="9"/>
      <c r="Z849" s="9"/>
      <c r="AC849" s="9"/>
      <c r="AE849" s="1"/>
      <c r="AK849" s="9"/>
      <c r="AN849" s="9"/>
      <c r="AQ849" s="9"/>
      <c r="AS849" s="1"/>
      <c r="AY849" s="9"/>
      <c r="BB849" s="9"/>
      <c r="BE849" s="1"/>
      <c r="BF849" s="9"/>
      <c r="BH849" s="1"/>
      <c r="BM849" s="1"/>
      <c r="BN849" s="1"/>
    </row>
    <row r="850" spans="1:66">
      <c r="A850" s="1"/>
      <c r="B850" s="1"/>
      <c r="C850" s="1"/>
      <c r="D850" s="1"/>
      <c r="E850" s="1"/>
      <c r="F850" s="1"/>
      <c r="G850" s="1"/>
      <c r="H850" s="1"/>
      <c r="I850" s="9"/>
      <c r="L850" s="1"/>
      <c r="O850" s="9"/>
      <c r="Q850" s="1"/>
      <c r="R850" s="1"/>
      <c r="S850" s="1"/>
      <c r="T850" s="1"/>
      <c r="U850" s="1"/>
      <c r="V850" s="1"/>
      <c r="W850" s="9"/>
      <c r="Z850" s="9"/>
      <c r="AC850" s="9"/>
      <c r="AE850" s="1"/>
      <c r="AK850" s="9"/>
      <c r="AN850" s="9"/>
      <c r="AQ850" s="9"/>
      <c r="AS850" s="1"/>
      <c r="AY850" s="9"/>
      <c r="BB850" s="9"/>
      <c r="BE850" s="1"/>
      <c r="BF850" s="9"/>
      <c r="BH850" s="1"/>
      <c r="BM850" s="1"/>
      <c r="BN850" s="1"/>
    </row>
    <row r="851" spans="1:66">
      <c r="A851" s="1"/>
      <c r="B851" s="1"/>
      <c r="C851" s="1"/>
      <c r="D851" s="1"/>
      <c r="E851" s="1"/>
      <c r="F851" s="1"/>
      <c r="G851" s="1"/>
      <c r="H851" s="1"/>
      <c r="I851" s="9"/>
      <c r="L851" s="1"/>
      <c r="O851" s="9"/>
      <c r="Q851" s="1"/>
      <c r="R851" s="1"/>
      <c r="S851" s="1"/>
      <c r="T851" s="1"/>
      <c r="U851" s="1"/>
      <c r="V851" s="1"/>
      <c r="W851" s="9"/>
      <c r="Z851" s="9"/>
      <c r="AC851" s="9"/>
      <c r="AE851" s="1"/>
      <c r="AK851" s="9"/>
      <c r="AN851" s="9"/>
      <c r="AQ851" s="9"/>
      <c r="AS851" s="1"/>
      <c r="AY851" s="9"/>
      <c r="BB851" s="9"/>
      <c r="BE851" s="1"/>
      <c r="BF851" s="9"/>
      <c r="BH851" s="1"/>
      <c r="BM851" s="1"/>
      <c r="BN851" s="1"/>
    </row>
    <row r="852" spans="1:66">
      <c r="A852" s="1"/>
      <c r="B852" s="1"/>
      <c r="C852" s="1"/>
      <c r="D852" s="1"/>
      <c r="E852" s="1"/>
      <c r="F852" s="1"/>
      <c r="G852" s="1"/>
      <c r="H852" s="1"/>
      <c r="I852" s="9"/>
      <c r="L852" s="1"/>
      <c r="O852" s="9"/>
      <c r="Q852" s="1"/>
      <c r="R852" s="1"/>
      <c r="S852" s="1"/>
      <c r="T852" s="1"/>
      <c r="U852" s="1"/>
      <c r="V852" s="1"/>
      <c r="W852" s="9"/>
      <c r="Z852" s="9"/>
      <c r="AC852" s="9"/>
      <c r="AE852" s="1"/>
      <c r="AK852" s="9"/>
      <c r="AN852" s="9"/>
      <c r="AQ852" s="9"/>
      <c r="AS852" s="1"/>
      <c r="AY852" s="9"/>
      <c r="BB852" s="9"/>
      <c r="BE852" s="1"/>
      <c r="BF852" s="9"/>
      <c r="BH852" s="1"/>
      <c r="BM852" s="1"/>
      <c r="BN852" s="1"/>
    </row>
    <row r="853" spans="1:66">
      <c r="A853" s="1"/>
      <c r="B853" s="1"/>
      <c r="C853" s="1"/>
      <c r="D853" s="1"/>
      <c r="E853" s="1"/>
      <c r="F853" s="1"/>
      <c r="G853" s="1"/>
      <c r="H853" s="1"/>
      <c r="I853" s="9"/>
      <c r="L853" s="1"/>
      <c r="O853" s="9"/>
      <c r="Q853" s="1"/>
      <c r="R853" s="1"/>
      <c r="S853" s="1"/>
      <c r="T853" s="1"/>
      <c r="U853" s="1"/>
      <c r="V853" s="1"/>
      <c r="W853" s="9"/>
      <c r="Z853" s="9"/>
      <c r="AC853" s="9"/>
      <c r="AE853" s="1"/>
      <c r="AK853" s="9"/>
      <c r="AN853" s="9"/>
      <c r="AQ853" s="9"/>
      <c r="AS853" s="1"/>
      <c r="AY853" s="9"/>
      <c r="BB853" s="9"/>
      <c r="BE853" s="1"/>
      <c r="BF853" s="9"/>
      <c r="BH853" s="1"/>
      <c r="BM853" s="1"/>
      <c r="BN853" s="1"/>
    </row>
    <row r="854" spans="1:66">
      <c r="A854" s="1"/>
      <c r="B854" s="1"/>
      <c r="C854" s="1"/>
      <c r="D854" s="1"/>
      <c r="E854" s="1"/>
      <c r="F854" s="1"/>
      <c r="G854" s="1"/>
      <c r="H854" s="1"/>
      <c r="I854" s="9"/>
      <c r="L854" s="1"/>
      <c r="O854" s="9"/>
      <c r="Q854" s="1"/>
      <c r="R854" s="1"/>
      <c r="S854" s="1"/>
      <c r="T854" s="1"/>
      <c r="U854" s="1"/>
      <c r="V854" s="1"/>
      <c r="W854" s="9"/>
      <c r="Z854" s="9"/>
      <c r="AC854" s="9"/>
      <c r="AE854" s="1"/>
      <c r="AK854" s="9"/>
      <c r="AN854" s="9"/>
      <c r="AQ854" s="9"/>
      <c r="AS854" s="1"/>
      <c r="AY854" s="9"/>
      <c r="BB854" s="9"/>
      <c r="BE854" s="1"/>
      <c r="BF854" s="9"/>
      <c r="BH854" s="1"/>
      <c r="BM854" s="1"/>
      <c r="BN854" s="1"/>
    </row>
    <row r="855" spans="1:66">
      <c r="A855" s="1"/>
      <c r="B855" s="1"/>
      <c r="C855" s="1"/>
      <c r="D855" s="1"/>
      <c r="E855" s="1"/>
      <c r="F855" s="1"/>
      <c r="G855" s="1"/>
      <c r="H855" s="1"/>
      <c r="I855" s="9"/>
      <c r="L855" s="1"/>
      <c r="O855" s="9"/>
      <c r="Q855" s="1"/>
      <c r="R855" s="1"/>
      <c r="S855" s="1"/>
      <c r="T855" s="1"/>
      <c r="U855" s="1"/>
      <c r="V855" s="1"/>
      <c r="W855" s="9"/>
      <c r="Z855" s="9"/>
      <c r="AC855" s="9"/>
      <c r="AE855" s="1"/>
      <c r="AK855" s="9"/>
      <c r="AN855" s="9"/>
      <c r="AQ855" s="9"/>
      <c r="AS855" s="1"/>
      <c r="AY855" s="9"/>
      <c r="BB855" s="9"/>
      <c r="BE855" s="1"/>
      <c r="BF855" s="9"/>
      <c r="BH855" s="1"/>
      <c r="BM855" s="1"/>
      <c r="BN855" s="1"/>
    </row>
    <row r="856" spans="1:66">
      <c r="A856" s="1"/>
      <c r="B856" s="1"/>
      <c r="C856" s="1"/>
      <c r="D856" s="1"/>
      <c r="E856" s="1"/>
      <c r="F856" s="1"/>
      <c r="G856" s="1"/>
      <c r="H856" s="1"/>
      <c r="I856" s="9"/>
      <c r="L856" s="1"/>
      <c r="O856" s="9"/>
      <c r="Q856" s="1"/>
      <c r="R856" s="1"/>
      <c r="S856" s="1"/>
      <c r="T856" s="1"/>
      <c r="U856" s="1"/>
      <c r="V856" s="1"/>
      <c r="W856" s="9"/>
      <c r="Z856" s="9"/>
      <c r="AC856" s="9"/>
      <c r="AE856" s="1"/>
      <c r="AK856" s="9"/>
      <c r="AN856" s="9"/>
      <c r="AQ856" s="9"/>
      <c r="AS856" s="1"/>
      <c r="AY856" s="9"/>
      <c r="BB856" s="9"/>
      <c r="BE856" s="1"/>
      <c r="BF856" s="9"/>
      <c r="BH856" s="1"/>
      <c r="BM856" s="1"/>
      <c r="BN856" s="1"/>
    </row>
    <row r="857" spans="1:66">
      <c r="A857" s="1"/>
      <c r="B857" s="1"/>
      <c r="C857" s="1"/>
      <c r="D857" s="1"/>
      <c r="E857" s="1"/>
      <c r="F857" s="1"/>
      <c r="G857" s="1"/>
      <c r="H857" s="1"/>
      <c r="I857" s="9"/>
      <c r="L857" s="1"/>
      <c r="O857" s="9"/>
      <c r="Q857" s="1"/>
      <c r="R857" s="1"/>
      <c r="S857" s="1"/>
      <c r="T857" s="1"/>
      <c r="U857" s="1"/>
      <c r="V857" s="1"/>
      <c r="W857" s="9"/>
      <c r="Z857" s="9"/>
      <c r="AC857" s="9"/>
      <c r="AE857" s="1"/>
      <c r="AK857" s="9"/>
      <c r="AN857" s="9"/>
      <c r="AQ857" s="9"/>
      <c r="AS857" s="1"/>
      <c r="AY857" s="9"/>
      <c r="BB857" s="9"/>
      <c r="BE857" s="1"/>
      <c r="BF857" s="9"/>
      <c r="BH857" s="1"/>
      <c r="BM857" s="1"/>
      <c r="BN857" s="1"/>
    </row>
    <row r="858" spans="1:66">
      <c r="A858" s="1"/>
      <c r="B858" s="1"/>
      <c r="C858" s="1"/>
      <c r="D858" s="1"/>
      <c r="E858" s="1"/>
      <c r="F858" s="1"/>
      <c r="G858" s="1"/>
      <c r="H858" s="1"/>
      <c r="I858" s="9"/>
      <c r="L858" s="1"/>
      <c r="O858" s="9"/>
      <c r="Q858" s="1"/>
      <c r="R858" s="1"/>
      <c r="S858" s="1"/>
      <c r="T858" s="1"/>
      <c r="U858" s="1"/>
      <c r="V858" s="1"/>
      <c r="W858" s="9"/>
      <c r="Z858" s="9"/>
      <c r="AC858" s="9"/>
      <c r="AE858" s="1"/>
      <c r="AK858" s="9"/>
      <c r="AN858" s="9"/>
      <c r="AQ858" s="9"/>
      <c r="AS858" s="1"/>
      <c r="AY858" s="9"/>
      <c r="BB858" s="9"/>
      <c r="BE858" s="1"/>
      <c r="BF858" s="9"/>
      <c r="BH858" s="1"/>
      <c r="BM858" s="1"/>
      <c r="BN858" s="1"/>
    </row>
    <row r="859" spans="1:66">
      <c r="A859" s="1"/>
      <c r="B859" s="1"/>
      <c r="C859" s="1"/>
      <c r="D859" s="1"/>
      <c r="E859" s="1"/>
      <c r="F859" s="1"/>
      <c r="G859" s="1"/>
      <c r="H859" s="1"/>
      <c r="I859" s="9"/>
      <c r="L859" s="1"/>
      <c r="O859" s="9"/>
      <c r="Q859" s="1"/>
      <c r="R859" s="1"/>
      <c r="S859" s="1"/>
      <c r="T859" s="1"/>
      <c r="U859" s="1"/>
      <c r="V859" s="1"/>
      <c r="W859" s="9"/>
      <c r="Z859" s="9"/>
      <c r="AC859" s="9"/>
      <c r="AE859" s="1"/>
      <c r="AK859" s="9"/>
      <c r="AN859" s="9"/>
      <c r="AQ859" s="9"/>
      <c r="AS859" s="1"/>
      <c r="AY859" s="9"/>
      <c r="BB859" s="9"/>
      <c r="BE859" s="1"/>
      <c r="BF859" s="9"/>
      <c r="BH859" s="1"/>
      <c r="BM859" s="1"/>
      <c r="BN859" s="1"/>
    </row>
    <row r="860" spans="1:66">
      <c r="A860" s="1"/>
      <c r="B860" s="1"/>
      <c r="C860" s="1"/>
      <c r="D860" s="1"/>
      <c r="E860" s="1"/>
      <c r="F860" s="1"/>
      <c r="G860" s="1"/>
      <c r="H860" s="1"/>
      <c r="I860" s="9"/>
      <c r="L860" s="1"/>
      <c r="O860" s="9"/>
      <c r="Q860" s="1"/>
      <c r="R860" s="1"/>
      <c r="S860" s="1"/>
      <c r="T860" s="1"/>
      <c r="U860" s="1"/>
      <c r="V860" s="1"/>
      <c r="W860" s="9"/>
      <c r="Z860" s="9"/>
      <c r="AC860" s="9"/>
      <c r="AE860" s="1"/>
      <c r="AK860" s="9"/>
      <c r="AN860" s="9"/>
      <c r="AQ860" s="9"/>
      <c r="AS860" s="1"/>
      <c r="AY860" s="9"/>
      <c r="BB860" s="9"/>
      <c r="BE860" s="1"/>
      <c r="BF860" s="9"/>
      <c r="BH860" s="1"/>
      <c r="BM860" s="1"/>
      <c r="BN860" s="1"/>
    </row>
    <row r="861" spans="1:66">
      <c r="A861" s="1"/>
      <c r="B861" s="1"/>
      <c r="C861" s="1"/>
      <c r="D861" s="1"/>
      <c r="E861" s="1"/>
      <c r="F861" s="1"/>
      <c r="G861" s="1"/>
      <c r="H861" s="1"/>
      <c r="I861" s="9"/>
      <c r="L861" s="1"/>
      <c r="O861" s="9"/>
      <c r="Q861" s="1"/>
      <c r="R861" s="1"/>
      <c r="S861" s="1"/>
      <c r="T861" s="1"/>
      <c r="U861" s="1"/>
      <c r="V861" s="1"/>
      <c r="W861" s="9"/>
      <c r="Z861" s="9"/>
      <c r="AC861" s="9"/>
      <c r="AE861" s="1"/>
      <c r="AK861" s="9"/>
      <c r="AN861" s="9"/>
      <c r="AQ861" s="9"/>
      <c r="AS861" s="1"/>
      <c r="AY861" s="9"/>
      <c r="BB861" s="9"/>
      <c r="BE861" s="1"/>
      <c r="BF861" s="9"/>
      <c r="BH861" s="1"/>
      <c r="BM861" s="1"/>
      <c r="BN861" s="1"/>
    </row>
    <row r="862" spans="1:66">
      <c r="A862" s="1"/>
      <c r="B862" s="1"/>
      <c r="C862" s="1"/>
      <c r="D862" s="1"/>
      <c r="E862" s="1"/>
      <c r="F862" s="1"/>
      <c r="G862" s="1"/>
      <c r="H862" s="1"/>
      <c r="I862" s="9"/>
      <c r="L862" s="1"/>
      <c r="O862" s="9"/>
      <c r="Q862" s="1"/>
      <c r="R862" s="1"/>
      <c r="S862" s="1"/>
      <c r="T862" s="1"/>
      <c r="U862" s="1"/>
      <c r="V862" s="1"/>
      <c r="W862" s="9"/>
      <c r="Z862" s="9"/>
      <c r="AC862" s="9"/>
      <c r="AE862" s="1"/>
      <c r="AK862" s="9"/>
      <c r="AN862" s="9"/>
      <c r="AQ862" s="9"/>
      <c r="AS862" s="1"/>
      <c r="AY862" s="9"/>
      <c r="BB862" s="9"/>
      <c r="BE862" s="1"/>
      <c r="BF862" s="9"/>
      <c r="BH862" s="1"/>
      <c r="BM862" s="1"/>
      <c r="BN862" s="1"/>
    </row>
    <row r="863" spans="1:66">
      <c r="A863" s="1"/>
      <c r="B863" s="1"/>
      <c r="C863" s="1"/>
      <c r="D863" s="1"/>
      <c r="E863" s="1"/>
      <c r="F863" s="1"/>
      <c r="G863" s="1"/>
      <c r="H863" s="1"/>
      <c r="I863" s="9"/>
      <c r="L863" s="1"/>
      <c r="O863" s="9"/>
      <c r="Q863" s="1"/>
      <c r="R863" s="1"/>
      <c r="S863" s="1"/>
      <c r="T863" s="1"/>
      <c r="U863" s="1"/>
      <c r="V863" s="1"/>
      <c r="W863" s="9"/>
      <c r="Z863" s="9"/>
      <c r="AC863" s="9"/>
      <c r="AE863" s="1"/>
      <c r="AK863" s="9"/>
      <c r="AN863" s="9"/>
      <c r="AQ863" s="9"/>
      <c r="AS863" s="1"/>
      <c r="AY863" s="9"/>
      <c r="BB863" s="9"/>
      <c r="BE863" s="1"/>
      <c r="BF863" s="9"/>
      <c r="BH863" s="1"/>
      <c r="BM863" s="1"/>
      <c r="BN863" s="1"/>
    </row>
    <row r="864" spans="1:66">
      <c r="A864" s="1"/>
      <c r="B864" s="1"/>
      <c r="C864" s="1"/>
      <c r="D864" s="1"/>
      <c r="E864" s="1"/>
      <c r="F864" s="1"/>
      <c r="G864" s="1"/>
      <c r="H864" s="1"/>
      <c r="I864" s="9"/>
      <c r="L864" s="1"/>
      <c r="O864" s="9"/>
      <c r="Q864" s="1"/>
      <c r="R864" s="1"/>
      <c r="S864" s="1"/>
      <c r="T864" s="1"/>
      <c r="U864" s="1"/>
      <c r="V864" s="1"/>
      <c r="W864" s="9"/>
      <c r="Z864" s="9"/>
      <c r="AC864" s="9"/>
      <c r="AE864" s="1"/>
      <c r="AK864" s="9"/>
      <c r="AN864" s="9"/>
      <c r="AQ864" s="9"/>
      <c r="AS864" s="1"/>
      <c r="AY864" s="9"/>
      <c r="BB864" s="9"/>
      <c r="BE864" s="1"/>
      <c r="BF864" s="9"/>
      <c r="BH864" s="1"/>
      <c r="BM864" s="1"/>
      <c r="BN864" s="1"/>
    </row>
    <row r="865" spans="1:66">
      <c r="A865" s="1"/>
      <c r="B865" s="1"/>
      <c r="C865" s="1"/>
      <c r="D865" s="1"/>
      <c r="E865" s="1"/>
      <c r="F865" s="1"/>
      <c r="G865" s="1"/>
      <c r="H865" s="1"/>
      <c r="I865" s="9"/>
      <c r="L865" s="1"/>
      <c r="O865" s="9"/>
      <c r="Q865" s="1"/>
      <c r="R865" s="1"/>
      <c r="S865" s="1"/>
      <c r="T865" s="1"/>
      <c r="U865" s="1"/>
      <c r="V865" s="1"/>
      <c r="W865" s="9"/>
      <c r="Z865" s="9"/>
      <c r="AC865" s="9"/>
      <c r="AE865" s="1"/>
      <c r="AK865" s="9"/>
      <c r="AN865" s="9"/>
      <c r="AQ865" s="9"/>
      <c r="AS865" s="1"/>
      <c r="AY865" s="9"/>
      <c r="BB865" s="9"/>
      <c r="BE865" s="1"/>
      <c r="BF865" s="9"/>
      <c r="BH865" s="1"/>
      <c r="BM865" s="1"/>
      <c r="BN865" s="1"/>
    </row>
    <row r="866" spans="1:66">
      <c r="A866" s="1"/>
      <c r="B866" s="1"/>
      <c r="C866" s="1"/>
      <c r="D866" s="1"/>
      <c r="E866" s="1"/>
      <c r="F866" s="1"/>
      <c r="G866" s="1"/>
      <c r="H866" s="1"/>
      <c r="I866" s="9"/>
      <c r="L866" s="1"/>
      <c r="O866" s="9"/>
      <c r="Q866" s="1"/>
      <c r="R866" s="1"/>
      <c r="S866" s="1"/>
      <c r="T866" s="1"/>
      <c r="U866" s="1"/>
      <c r="V866" s="1"/>
      <c r="W866" s="9"/>
      <c r="Z866" s="9"/>
      <c r="AC866" s="9"/>
      <c r="AE866" s="1"/>
      <c r="AK866" s="9"/>
      <c r="AN866" s="9"/>
      <c r="AQ866" s="9"/>
      <c r="AS866" s="1"/>
      <c r="AY866" s="9"/>
      <c r="BB866" s="9"/>
      <c r="BE866" s="1"/>
      <c r="BF866" s="9"/>
      <c r="BH866" s="1"/>
      <c r="BM866" s="1"/>
      <c r="BN866" s="1"/>
    </row>
    <row r="867" spans="1:66">
      <c r="A867" s="1"/>
      <c r="B867" s="1"/>
      <c r="C867" s="1"/>
      <c r="D867" s="1"/>
      <c r="E867" s="1"/>
      <c r="F867" s="1"/>
      <c r="G867" s="1"/>
      <c r="H867" s="1"/>
      <c r="I867" s="9"/>
      <c r="L867" s="1"/>
      <c r="O867" s="9"/>
      <c r="Q867" s="1"/>
      <c r="R867" s="1"/>
      <c r="S867" s="1"/>
      <c r="T867" s="1"/>
      <c r="U867" s="1"/>
      <c r="V867" s="1"/>
      <c r="W867" s="9"/>
      <c r="Z867" s="9"/>
      <c r="AC867" s="9"/>
      <c r="AE867" s="1"/>
      <c r="AK867" s="9"/>
      <c r="AN867" s="9"/>
      <c r="AQ867" s="9"/>
      <c r="AS867" s="1"/>
      <c r="AY867" s="9"/>
      <c r="BB867" s="9"/>
      <c r="BE867" s="1"/>
      <c r="BF867" s="9"/>
      <c r="BH867" s="1"/>
      <c r="BM867" s="1"/>
      <c r="BN867" s="1"/>
    </row>
    <row r="868" spans="1:66">
      <c r="A868" s="1"/>
      <c r="B868" s="1"/>
      <c r="C868" s="1"/>
      <c r="D868" s="1"/>
      <c r="E868" s="1"/>
      <c r="F868" s="1"/>
      <c r="G868" s="1"/>
      <c r="H868" s="1"/>
      <c r="I868" s="9"/>
      <c r="L868" s="1"/>
      <c r="O868" s="9"/>
      <c r="Q868" s="1"/>
      <c r="R868" s="1"/>
      <c r="S868" s="1"/>
      <c r="T868" s="1"/>
      <c r="U868" s="1"/>
      <c r="V868" s="1"/>
      <c r="W868" s="9"/>
      <c r="Z868" s="9"/>
      <c r="AC868" s="9"/>
      <c r="AE868" s="1"/>
      <c r="AK868" s="9"/>
      <c r="AN868" s="9"/>
      <c r="AQ868" s="9"/>
      <c r="AS868" s="1"/>
      <c r="AY868" s="9"/>
      <c r="BB868" s="9"/>
      <c r="BE868" s="1"/>
      <c r="BF868" s="9"/>
      <c r="BH868" s="1"/>
      <c r="BM868" s="1"/>
      <c r="BN868" s="1"/>
    </row>
    <row r="869" spans="1:66">
      <c r="A869" s="1"/>
      <c r="B869" s="1"/>
      <c r="C869" s="1"/>
      <c r="D869" s="1"/>
      <c r="E869" s="1"/>
      <c r="F869" s="1"/>
      <c r="G869" s="1"/>
      <c r="H869" s="1"/>
      <c r="I869" s="9"/>
      <c r="L869" s="1"/>
      <c r="O869" s="9"/>
      <c r="Q869" s="1"/>
      <c r="R869" s="1"/>
      <c r="S869" s="1"/>
      <c r="T869" s="1"/>
      <c r="U869" s="1"/>
      <c r="V869" s="1"/>
      <c r="W869" s="9"/>
      <c r="Z869" s="9"/>
      <c r="AC869" s="9"/>
      <c r="AE869" s="1"/>
      <c r="AK869" s="9"/>
      <c r="AN869" s="9"/>
      <c r="AQ869" s="9"/>
      <c r="AS869" s="1"/>
      <c r="AY869" s="9"/>
      <c r="BB869" s="9"/>
      <c r="BE869" s="1"/>
      <c r="BF869" s="9"/>
      <c r="BH869" s="1"/>
      <c r="BM869" s="1"/>
      <c r="BN869" s="1"/>
    </row>
    <row r="870" spans="1:66">
      <c r="A870" s="1"/>
      <c r="B870" s="1"/>
      <c r="C870" s="1"/>
      <c r="D870" s="1"/>
      <c r="E870" s="1"/>
      <c r="F870" s="1"/>
      <c r="G870" s="1"/>
      <c r="H870" s="1"/>
      <c r="I870" s="9"/>
      <c r="L870" s="1"/>
      <c r="O870" s="9"/>
      <c r="Q870" s="1"/>
      <c r="R870" s="1"/>
      <c r="S870" s="1"/>
      <c r="T870" s="1"/>
      <c r="U870" s="1"/>
      <c r="V870" s="1"/>
      <c r="W870" s="9"/>
      <c r="Z870" s="9"/>
      <c r="AC870" s="9"/>
      <c r="AE870" s="1"/>
      <c r="AK870" s="9"/>
      <c r="AN870" s="9"/>
      <c r="AQ870" s="9"/>
      <c r="AS870" s="1"/>
      <c r="AY870" s="9"/>
      <c r="BB870" s="9"/>
      <c r="BE870" s="1"/>
      <c r="BF870" s="9"/>
      <c r="BH870" s="1"/>
      <c r="BM870" s="1"/>
      <c r="BN870" s="1"/>
    </row>
    <row r="871" spans="1:66">
      <c r="A871" s="1"/>
      <c r="B871" s="1"/>
      <c r="C871" s="1"/>
      <c r="D871" s="1"/>
      <c r="E871" s="1"/>
      <c r="F871" s="1"/>
      <c r="G871" s="1"/>
      <c r="H871" s="1"/>
      <c r="I871" s="9"/>
      <c r="L871" s="1"/>
      <c r="O871" s="9"/>
      <c r="Q871" s="1"/>
      <c r="R871" s="1"/>
      <c r="S871" s="1"/>
      <c r="T871" s="1"/>
      <c r="U871" s="1"/>
      <c r="V871" s="1"/>
      <c r="W871" s="9"/>
      <c r="Z871" s="9"/>
      <c r="AC871" s="9"/>
      <c r="AE871" s="1"/>
      <c r="AK871" s="9"/>
      <c r="AN871" s="9"/>
      <c r="AQ871" s="9"/>
      <c r="AS871" s="1"/>
      <c r="AY871" s="9"/>
      <c r="BB871" s="9"/>
      <c r="BE871" s="1"/>
      <c r="BF871" s="9"/>
      <c r="BH871" s="1"/>
      <c r="BM871" s="1"/>
      <c r="BN871" s="1"/>
    </row>
    <row r="872" spans="1:66">
      <c r="A872" s="1"/>
      <c r="B872" s="1"/>
      <c r="C872" s="1"/>
      <c r="D872" s="1"/>
      <c r="E872" s="1"/>
      <c r="F872" s="1"/>
      <c r="G872" s="1"/>
      <c r="H872" s="1"/>
      <c r="I872" s="9"/>
      <c r="L872" s="1"/>
      <c r="O872" s="9"/>
      <c r="Q872" s="1"/>
      <c r="R872" s="1"/>
      <c r="S872" s="1"/>
      <c r="T872" s="1"/>
      <c r="U872" s="1"/>
      <c r="V872" s="1"/>
      <c r="W872" s="9"/>
      <c r="Z872" s="9"/>
      <c r="AC872" s="9"/>
      <c r="AE872" s="1"/>
      <c r="AK872" s="9"/>
      <c r="AN872" s="9"/>
      <c r="AQ872" s="9"/>
      <c r="AS872" s="1"/>
      <c r="AY872" s="9"/>
      <c r="BB872" s="9"/>
      <c r="BE872" s="1"/>
      <c r="BF872" s="9"/>
      <c r="BH872" s="1"/>
      <c r="BM872" s="1"/>
      <c r="BN872" s="1"/>
    </row>
    <row r="873" spans="1:66">
      <c r="A873" s="1"/>
      <c r="B873" s="1"/>
      <c r="C873" s="1"/>
      <c r="D873" s="1"/>
      <c r="E873" s="1"/>
      <c r="F873" s="1"/>
      <c r="G873" s="1"/>
      <c r="H873" s="1"/>
      <c r="I873" s="9"/>
      <c r="L873" s="1"/>
      <c r="O873" s="9"/>
      <c r="Q873" s="1"/>
      <c r="R873" s="1"/>
      <c r="S873" s="1"/>
      <c r="T873" s="1"/>
      <c r="U873" s="1"/>
      <c r="V873" s="1"/>
      <c r="W873" s="9"/>
      <c r="Z873" s="9"/>
      <c r="AC873" s="9"/>
      <c r="AE873" s="1"/>
      <c r="AK873" s="9"/>
      <c r="AN873" s="9"/>
      <c r="AQ873" s="9"/>
      <c r="AS873" s="1"/>
      <c r="AY873" s="9"/>
      <c r="BB873" s="9"/>
      <c r="BE873" s="1"/>
      <c r="BF873" s="9"/>
      <c r="BH873" s="1"/>
      <c r="BM873" s="1"/>
      <c r="BN873" s="1"/>
    </row>
    <row r="874" spans="1:66">
      <c r="A874" s="1"/>
      <c r="B874" s="1"/>
      <c r="C874" s="1"/>
      <c r="D874" s="1"/>
      <c r="E874" s="1"/>
      <c r="F874" s="1"/>
      <c r="G874" s="1"/>
      <c r="H874" s="1"/>
      <c r="I874" s="9"/>
      <c r="L874" s="1"/>
      <c r="O874" s="9"/>
      <c r="Q874" s="1"/>
      <c r="R874" s="1"/>
      <c r="S874" s="1"/>
      <c r="T874" s="1"/>
      <c r="U874" s="1"/>
      <c r="V874" s="1"/>
      <c r="W874" s="9"/>
      <c r="Z874" s="9"/>
      <c r="AC874" s="9"/>
      <c r="AE874" s="1"/>
      <c r="AK874" s="9"/>
      <c r="AN874" s="9"/>
      <c r="AQ874" s="9"/>
      <c r="AS874" s="1"/>
      <c r="AY874" s="9"/>
      <c r="BB874" s="9"/>
      <c r="BE874" s="1"/>
      <c r="BF874" s="9"/>
      <c r="BH874" s="1"/>
      <c r="BM874" s="1"/>
      <c r="BN874" s="1"/>
    </row>
    <row r="875" spans="1:66">
      <c r="A875" s="1"/>
      <c r="B875" s="1"/>
      <c r="C875" s="1"/>
      <c r="D875" s="1"/>
      <c r="E875" s="1"/>
      <c r="F875" s="1"/>
      <c r="G875" s="1"/>
      <c r="H875" s="1"/>
      <c r="I875" s="9"/>
      <c r="L875" s="1"/>
      <c r="O875" s="9"/>
      <c r="Q875" s="1"/>
      <c r="R875" s="1"/>
      <c r="S875" s="1"/>
      <c r="T875" s="1"/>
      <c r="U875" s="1"/>
      <c r="V875" s="1"/>
      <c r="W875" s="9"/>
      <c r="Z875" s="9"/>
      <c r="AC875" s="9"/>
      <c r="AE875" s="1"/>
      <c r="AK875" s="9"/>
      <c r="AN875" s="9"/>
      <c r="AQ875" s="9"/>
      <c r="AS875" s="1"/>
      <c r="AY875" s="9"/>
      <c r="BB875" s="9"/>
      <c r="BE875" s="1"/>
      <c r="BF875" s="9"/>
      <c r="BH875" s="1"/>
      <c r="BM875" s="1"/>
      <c r="BN875" s="1"/>
    </row>
    <row r="876" spans="1:66">
      <c r="A876" s="1"/>
      <c r="B876" s="1"/>
      <c r="C876" s="1"/>
      <c r="D876" s="1"/>
      <c r="E876" s="1"/>
      <c r="F876" s="1"/>
      <c r="G876" s="1"/>
      <c r="H876" s="1"/>
      <c r="I876" s="9"/>
      <c r="L876" s="1"/>
      <c r="O876" s="9"/>
      <c r="Q876" s="1"/>
      <c r="R876" s="1"/>
      <c r="S876" s="1"/>
      <c r="T876" s="1"/>
      <c r="U876" s="1"/>
      <c r="V876" s="1"/>
      <c r="W876" s="9"/>
      <c r="Z876" s="9"/>
      <c r="AC876" s="9"/>
      <c r="AE876" s="1"/>
      <c r="AK876" s="9"/>
      <c r="AN876" s="9"/>
      <c r="AQ876" s="9"/>
      <c r="AS876" s="1"/>
      <c r="AY876" s="9"/>
      <c r="BB876" s="9"/>
      <c r="BE876" s="1"/>
      <c r="BF876" s="9"/>
      <c r="BH876" s="1"/>
      <c r="BM876" s="1"/>
      <c r="BN876" s="1"/>
    </row>
    <row r="877" spans="1:66">
      <c r="A877" s="1"/>
      <c r="B877" s="1"/>
      <c r="C877" s="1"/>
      <c r="D877" s="1"/>
      <c r="E877" s="1"/>
      <c r="F877" s="1"/>
      <c r="G877" s="1"/>
      <c r="H877" s="1"/>
      <c r="I877" s="9"/>
      <c r="L877" s="1"/>
      <c r="O877" s="9"/>
      <c r="Q877" s="1"/>
      <c r="R877" s="1"/>
      <c r="S877" s="1"/>
      <c r="T877" s="1"/>
      <c r="U877" s="1"/>
      <c r="V877" s="1"/>
      <c r="W877" s="9"/>
      <c r="Z877" s="9"/>
      <c r="AC877" s="9"/>
      <c r="AE877" s="1"/>
      <c r="AK877" s="9"/>
      <c r="AN877" s="9"/>
      <c r="AQ877" s="9"/>
      <c r="AS877" s="1"/>
      <c r="AY877" s="9"/>
      <c r="BB877" s="9"/>
      <c r="BE877" s="1"/>
      <c r="BF877" s="9"/>
      <c r="BH877" s="1"/>
      <c r="BM877" s="1"/>
      <c r="BN877" s="1"/>
    </row>
    <row r="878" spans="1:66">
      <c r="A878" s="1"/>
      <c r="B878" s="1"/>
      <c r="C878" s="1"/>
      <c r="D878" s="1"/>
      <c r="E878" s="1"/>
      <c r="F878" s="1"/>
      <c r="G878" s="1"/>
      <c r="H878" s="1"/>
      <c r="I878" s="9"/>
      <c r="L878" s="1"/>
      <c r="O878" s="9"/>
      <c r="Q878" s="1"/>
      <c r="R878" s="1"/>
      <c r="S878" s="1"/>
      <c r="T878" s="1"/>
      <c r="U878" s="1"/>
      <c r="V878" s="1"/>
      <c r="W878" s="9"/>
      <c r="Z878" s="9"/>
      <c r="AC878" s="9"/>
      <c r="AE878" s="1"/>
      <c r="AK878" s="9"/>
      <c r="AN878" s="9"/>
      <c r="AQ878" s="9"/>
      <c r="AS878" s="1"/>
      <c r="AY878" s="9"/>
      <c r="BB878" s="9"/>
      <c r="BE878" s="1"/>
      <c r="BF878" s="9"/>
      <c r="BH878" s="1"/>
      <c r="BM878" s="1"/>
      <c r="BN878" s="1"/>
    </row>
    <row r="879" spans="1:66">
      <c r="A879" s="1"/>
      <c r="B879" s="1"/>
      <c r="C879" s="1"/>
      <c r="D879" s="1"/>
      <c r="E879" s="1"/>
      <c r="F879" s="1"/>
      <c r="G879" s="1"/>
      <c r="H879" s="1"/>
      <c r="I879" s="9"/>
      <c r="L879" s="1"/>
      <c r="O879" s="9"/>
      <c r="Q879" s="1"/>
      <c r="R879" s="1"/>
      <c r="S879" s="1"/>
      <c r="T879" s="1"/>
      <c r="U879" s="1"/>
      <c r="V879" s="1"/>
      <c r="W879" s="9"/>
      <c r="Z879" s="9"/>
      <c r="AC879" s="9"/>
      <c r="AE879" s="1"/>
      <c r="AK879" s="9"/>
      <c r="AN879" s="9"/>
      <c r="AQ879" s="9"/>
      <c r="AS879" s="1"/>
      <c r="AY879" s="9"/>
      <c r="BB879" s="9"/>
      <c r="BE879" s="1"/>
      <c r="BF879" s="9"/>
      <c r="BH879" s="1"/>
      <c r="BM879" s="1"/>
      <c r="BN879" s="1"/>
    </row>
    <row r="880" spans="1:66">
      <c r="A880" s="1"/>
      <c r="B880" s="1"/>
      <c r="C880" s="1"/>
      <c r="D880" s="1"/>
      <c r="E880" s="1"/>
      <c r="F880" s="1"/>
      <c r="G880" s="1"/>
      <c r="H880" s="1"/>
      <c r="I880" s="9"/>
      <c r="L880" s="1"/>
      <c r="O880" s="9"/>
      <c r="Q880" s="1"/>
      <c r="R880" s="1"/>
      <c r="S880" s="1"/>
      <c r="T880" s="1"/>
      <c r="U880" s="1"/>
      <c r="V880" s="1"/>
      <c r="W880" s="9"/>
      <c r="Z880" s="9"/>
      <c r="AC880" s="9"/>
      <c r="AE880" s="1"/>
      <c r="AK880" s="9"/>
      <c r="AN880" s="9"/>
      <c r="AQ880" s="9"/>
      <c r="AS880" s="1"/>
      <c r="AY880" s="9"/>
      <c r="BB880" s="9"/>
      <c r="BE880" s="1"/>
      <c r="BF880" s="9"/>
      <c r="BH880" s="1"/>
      <c r="BM880" s="1"/>
      <c r="BN880" s="1"/>
    </row>
    <row r="881" spans="1:66">
      <c r="A881" s="1"/>
      <c r="B881" s="1"/>
      <c r="C881" s="1"/>
      <c r="D881" s="1"/>
      <c r="E881" s="1"/>
      <c r="F881" s="1"/>
      <c r="G881" s="1"/>
      <c r="H881" s="1"/>
      <c r="I881" s="9"/>
      <c r="L881" s="1"/>
      <c r="O881" s="9"/>
      <c r="Q881" s="1"/>
      <c r="R881" s="1"/>
      <c r="S881" s="1"/>
      <c r="T881" s="1"/>
      <c r="U881" s="1"/>
      <c r="V881" s="1"/>
      <c r="W881" s="9"/>
      <c r="Z881" s="9"/>
      <c r="AC881" s="9"/>
      <c r="AE881" s="1"/>
      <c r="AK881" s="9"/>
      <c r="AN881" s="9"/>
      <c r="AQ881" s="9"/>
      <c r="AS881" s="1"/>
      <c r="AY881" s="9"/>
      <c r="BB881" s="9"/>
      <c r="BE881" s="1"/>
      <c r="BF881" s="9"/>
      <c r="BH881" s="1"/>
      <c r="BM881" s="1"/>
      <c r="BN881" s="1"/>
    </row>
    <row r="882" spans="1:66">
      <c r="A882" s="1"/>
      <c r="B882" s="1"/>
      <c r="C882" s="1"/>
      <c r="D882" s="1"/>
      <c r="E882" s="1"/>
      <c r="F882" s="1"/>
      <c r="G882" s="1"/>
      <c r="H882" s="1"/>
      <c r="I882" s="9"/>
      <c r="L882" s="1"/>
      <c r="O882" s="9"/>
      <c r="Q882" s="1"/>
      <c r="R882" s="1"/>
      <c r="S882" s="1"/>
      <c r="T882" s="1"/>
      <c r="U882" s="1"/>
      <c r="V882" s="1"/>
      <c r="W882" s="9"/>
      <c r="Z882" s="9"/>
      <c r="AC882" s="9"/>
      <c r="AE882" s="1"/>
      <c r="AK882" s="9"/>
      <c r="AN882" s="9"/>
      <c r="AQ882" s="9"/>
      <c r="AS882" s="1"/>
      <c r="AY882" s="9"/>
      <c r="BB882" s="9"/>
      <c r="BE882" s="1"/>
      <c r="BF882" s="9"/>
      <c r="BH882" s="1"/>
      <c r="BM882" s="1"/>
      <c r="BN882" s="1"/>
    </row>
    <row r="883" spans="1:66">
      <c r="A883" s="1"/>
      <c r="B883" s="1"/>
      <c r="C883" s="1"/>
      <c r="D883" s="1"/>
      <c r="E883" s="1"/>
      <c r="F883" s="1"/>
      <c r="G883" s="1"/>
      <c r="H883" s="1"/>
      <c r="I883" s="9"/>
      <c r="L883" s="1"/>
      <c r="O883" s="9"/>
      <c r="Q883" s="1"/>
      <c r="R883" s="1"/>
      <c r="S883" s="1"/>
      <c r="T883" s="1"/>
      <c r="U883" s="1"/>
      <c r="V883" s="1"/>
      <c r="W883" s="9"/>
      <c r="Z883" s="9"/>
      <c r="AC883" s="9"/>
      <c r="AE883" s="1"/>
      <c r="AK883" s="9"/>
      <c r="AN883" s="9"/>
      <c r="AQ883" s="9"/>
      <c r="AS883" s="1"/>
      <c r="AY883" s="9"/>
      <c r="BB883" s="9"/>
      <c r="BE883" s="1"/>
      <c r="BF883" s="9"/>
      <c r="BH883" s="1"/>
      <c r="BM883" s="1"/>
      <c r="BN883" s="1"/>
    </row>
    <row r="884" spans="1:66">
      <c r="A884" s="1"/>
      <c r="B884" s="1"/>
      <c r="C884" s="1"/>
      <c r="D884" s="1"/>
      <c r="E884" s="1"/>
      <c r="F884" s="1"/>
      <c r="G884" s="1"/>
      <c r="H884" s="1"/>
      <c r="I884" s="9"/>
      <c r="L884" s="1"/>
      <c r="O884" s="9"/>
      <c r="Q884" s="1"/>
      <c r="R884" s="1"/>
      <c r="S884" s="1"/>
      <c r="T884" s="1"/>
      <c r="U884" s="1"/>
      <c r="V884" s="1"/>
      <c r="W884" s="9"/>
      <c r="Z884" s="9"/>
      <c r="AC884" s="9"/>
      <c r="AE884" s="1"/>
      <c r="AK884" s="9"/>
      <c r="AN884" s="9"/>
      <c r="AQ884" s="9"/>
      <c r="AS884" s="1"/>
      <c r="AY884" s="9"/>
      <c r="BB884" s="9"/>
      <c r="BE884" s="1"/>
      <c r="BF884" s="9"/>
      <c r="BH884" s="1"/>
      <c r="BM884" s="1"/>
      <c r="BN884" s="1"/>
    </row>
    <row r="885" spans="1:66">
      <c r="A885" s="1"/>
      <c r="B885" s="1"/>
      <c r="C885" s="1"/>
      <c r="D885" s="1"/>
      <c r="E885" s="1"/>
      <c r="F885" s="1"/>
      <c r="G885" s="1"/>
      <c r="H885" s="1"/>
      <c r="I885" s="9"/>
      <c r="L885" s="1"/>
      <c r="O885" s="9"/>
      <c r="Q885" s="1"/>
      <c r="R885" s="1"/>
      <c r="S885" s="1"/>
      <c r="T885" s="1"/>
      <c r="U885" s="1"/>
      <c r="V885" s="1"/>
      <c r="W885" s="9"/>
      <c r="Z885" s="9"/>
      <c r="AC885" s="9"/>
      <c r="AE885" s="1"/>
      <c r="AK885" s="9"/>
      <c r="AN885" s="9"/>
      <c r="AQ885" s="9"/>
      <c r="AS885" s="1"/>
      <c r="AY885" s="9"/>
      <c r="BB885" s="9"/>
      <c r="BE885" s="1"/>
      <c r="BF885" s="9"/>
      <c r="BH885" s="1"/>
      <c r="BM885" s="1"/>
      <c r="BN885" s="1"/>
    </row>
    <row r="886" spans="1:66">
      <c r="A886" s="1"/>
      <c r="B886" s="1"/>
      <c r="C886" s="1"/>
      <c r="D886" s="1"/>
      <c r="E886" s="1"/>
      <c r="F886" s="1"/>
      <c r="G886" s="1"/>
      <c r="H886" s="1"/>
      <c r="I886" s="9"/>
      <c r="L886" s="1"/>
      <c r="O886" s="9"/>
      <c r="Q886" s="1"/>
      <c r="R886" s="1"/>
      <c r="S886" s="1"/>
      <c r="T886" s="1"/>
      <c r="U886" s="1"/>
      <c r="V886" s="1"/>
      <c r="W886" s="9"/>
      <c r="Z886" s="9"/>
      <c r="AC886" s="9"/>
      <c r="AE886" s="1"/>
      <c r="AK886" s="9"/>
      <c r="AN886" s="9"/>
      <c r="AQ886" s="9"/>
      <c r="AS886" s="1"/>
      <c r="AY886" s="9"/>
      <c r="BB886" s="9"/>
      <c r="BE886" s="1"/>
      <c r="BF886" s="9"/>
      <c r="BH886" s="1"/>
      <c r="BM886" s="1"/>
      <c r="BN886" s="1"/>
    </row>
    <row r="887" spans="1:66">
      <c r="A887" s="1"/>
      <c r="B887" s="1"/>
      <c r="C887" s="1"/>
      <c r="D887" s="1"/>
      <c r="E887" s="1"/>
      <c r="F887" s="1"/>
      <c r="G887" s="1"/>
      <c r="H887" s="1"/>
      <c r="I887" s="9"/>
      <c r="L887" s="1"/>
      <c r="O887" s="9"/>
      <c r="Q887" s="1"/>
      <c r="R887" s="1"/>
      <c r="S887" s="1"/>
      <c r="T887" s="1"/>
      <c r="U887" s="1"/>
      <c r="V887" s="1"/>
      <c r="W887" s="9"/>
      <c r="Z887" s="9"/>
      <c r="AC887" s="9"/>
      <c r="AE887" s="1"/>
      <c r="AK887" s="9"/>
      <c r="AN887" s="9"/>
      <c r="AQ887" s="9"/>
      <c r="AS887" s="1"/>
      <c r="AY887" s="9"/>
      <c r="BB887" s="9"/>
      <c r="BE887" s="1"/>
      <c r="BF887" s="9"/>
      <c r="BH887" s="1"/>
      <c r="BM887" s="1"/>
      <c r="BN887" s="1"/>
    </row>
    <row r="888" spans="1:66">
      <c r="A888" s="1"/>
      <c r="B888" s="1"/>
      <c r="C888" s="1"/>
      <c r="D888" s="1"/>
      <c r="E888" s="1"/>
      <c r="F888" s="1"/>
      <c r="G888" s="1"/>
      <c r="H888" s="1"/>
      <c r="I888" s="9"/>
      <c r="L888" s="1"/>
      <c r="O888" s="9"/>
      <c r="Q888" s="1"/>
      <c r="R888" s="1"/>
      <c r="S888" s="1"/>
      <c r="T888" s="1"/>
      <c r="U888" s="1"/>
      <c r="V888" s="1"/>
      <c r="W888" s="9"/>
      <c r="Z888" s="9"/>
      <c r="AC888" s="9"/>
      <c r="AE888" s="1"/>
      <c r="AK888" s="9"/>
      <c r="AN888" s="9"/>
      <c r="AQ888" s="9"/>
      <c r="AS888" s="1"/>
      <c r="AY888" s="9"/>
      <c r="BB888" s="9"/>
      <c r="BE888" s="1"/>
      <c r="BF888" s="9"/>
      <c r="BH888" s="1"/>
      <c r="BM888" s="1"/>
      <c r="BN888" s="1"/>
    </row>
    <row r="889" spans="1:66">
      <c r="A889" s="1"/>
      <c r="B889" s="1"/>
      <c r="C889" s="1"/>
      <c r="D889" s="1"/>
      <c r="E889" s="1"/>
      <c r="F889" s="1"/>
      <c r="G889" s="1"/>
      <c r="H889" s="1"/>
      <c r="I889" s="9"/>
      <c r="L889" s="1"/>
      <c r="O889" s="9"/>
      <c r="Q889" s="1"/>
      <c r="R889" s="1"/>
      <c r="S889" s="1"/>
      <c r="T889" s="1"/>
      <c r="U889" s="1"/>
      <c r="V889" s="1"/>
      <c r="W889" s="9"/>
      <c r="Z889" s="9"/>
      <c r="AC889" s="9"/>
      <c r="AE889" s="1"/>
      <c r="AK889" s="9"/>
      <c r="AN889" s="9"/>
      <c r="AQ889" s="9"/>
      <c r="AS889" s="1"/>
      <c r="AY889" s="9"/>
      <c r="BB889" s="9"/>
      <c r="BE889" s="1"/>
      <c r="BF889" s="9"/>
      <c r="BH889" s="1"/>
      <c r="BM889" s="1"/>
      <c r="BN889" s="1"/>
    </row>
    <row r="890" spans="1:66">
      <c r="A890" s="1"/>
      <c r="B890" s="1"/>
      <c r="C890" s="1"/>
      <c r="D890" s="1"/>
      <c r="E890" s="1"/>
      <c r="F890" s="1"/>
      <c r="G890" s="1"/>
      <c r="H890" s="1"/>
      <c r="I890" s="9"/>
      <c r="L890" s="1"/>
      <c r="O890" s="9"/>
      <c r="Q890" s="1"/>
      <c r="R890" s="1"/>
      <c r="S890" s="1"/>
      <c r="T890" s="1"/>
      <c r="U890" s="1"/>
      <c r="V890" s="1"/>
      <c r="W890" s="9"/>
      <c r="Z890" s="9"/>
      <c r="AC890" s="9"/>
      <c r="AE890" s="1"/>
      <c r="AK890" s="9"/>
      <c r="AN890" s="9"/>
      <c r="AQ890" s="9"/>
      <c r="AS890" s="1"/>
      <c r="AY890" s="9"/>
      <c r="BB890" s="9"/>
      <c r="BE890" s="1"/>
      <c r="BF890" s="9"/>
      <c r="BH890" s="1"/>
      <c r="BM890" s="1"/>
      <c r="BN890" s="1"/>
    </row>
    <row r="891" spans="1:66">
      <c r="A891" s="1"/>
      <c r="B891" s="1"/>
      <c r="C891" s="1"/>
      <c r="D891" s="1"/>
      <c r="E891" s="1"/>
      <c r="F891" s="1"/>
      <c r="G891" s="1"/>
      <c r="H891" s="1"/>
      <c r="I891" s="9"/>
      <c r="L891" s="1"/>
      <c r="O891" s="9"/>
      <c r="Q891" s="1"/>
      <c r="R891" s="1"/>
      <c r="S891" s="1"/>
      <c r="T891" s="1"/>
      <c r="U891" s="1"/>
      <c r="V891" s="1"/>
      <c r="W891" s="9"/>
      <c r="Z891" s="9"/>
      <c r="AC891" s="9"/>
      <c r="AE891" s="1"/>
      <c r="AK891" s="9"/>
      <c r="AN891" s="9"/>
      <c r="AQ891" s="9"/>
      <c r="AS891" s="1"/>
      <c r="AY891" s="9"/>
      <c r="BB891" s="9"/>
      <c r="BE891" s="1"/>
      <c r="BF891" s="9"/>
      <c r="BH891" s="1"/>
      <c r="BM891" s="1"/>
      <c r="BN891" s="1"/>
    </row>
    <row r="892" spans="1:66">
      <c r="A892" s="1"/>
      <c r="B892" s="1"/>
      <c r="C892" s="1"/>
      <c r="D892" s="1"/>
      <c r="E892" s="1"/>
      <c r="F892" s="1"/>
      <c r="G892" s="1"/>
      <c r="H892" s="1"/>
      <c r="I892" s="9"/>
      <c r="L892" s="1"/>
      <c r="O892" s="9"/>
      <c r="Q892" s="1"/>
      <c r="R892" s="1"/>
      <c r="S892" s="1"/>
      <c r="T892" s="1"/>
      <c r="U892" s="1"/>
      <c r="V892" s="1"/>
      <c r="W892" s="9"/>
      <c r="Z892" s="9"/>
      <c r="AC892" s="9"/>
      <c r="AE892" s="1"/>
      <c r="AK892" s="9"/>
      <c r="AN892" s="9"/>
      <c r="AQ892" s="9"/>
      <c r="AS892" s="1"/>
      <c r="AY892" s="9"/>
      <c r="BB892" s="9"/>
      <c r="BE892" s="1"/>
      <c r="BF892" s="9"/>
      <c r="BH892" s="1"/>
      <c r="BM892" s="1"/>
      <c r="BN892" s="1"/>
    </row>
    <row r="893" spans="1:66">
      <c r="A893" s="1"/>
      <c r="B893" s="1"/>
      <c r="C893" s="1"/>
      <c r="D893" s="1"/>
      <c r="E893" s="1"/>
      <c r="F893" s="1"/>
      <c r="G893" s="1"/>
      <c r="H893" s="1"/>
      <c r="I893" s="9"/>
      <c r="L893" s="1"/>
      <c r="O893" s="9"/>
      <c r="Q893" s="1"/>
      <c r="R893" s="1"/>
      <c r="S893" s="1"/>
      <c r="T893" s="1"/>
      <c r="U893" s="1"/>
      <c r="V893" s="1"/>
      <c r="W893" s="9"/>
      <c r="Z893" s="9"/>
      <c r="AC893" s="9"/>
      <c r="AE893" s="1"/>
      <c r="AK893" s="9"/>
      <c r="AN893" s="9"/>
      <c r="AQ893" s="9"/>
      <c r="AS893" s="1"/>
      <c r="AY893" s="9"/>
      <c r="BB893" s="9"/>
      <c r="BE893" s="1"/>
      <c r="BF893" s="9"/>
      <c r="BH893" s="1"/>
      <c r="BM893" s="1"/>
      <c r="BN893" s="1"/>
    </row>
    <row r="894" spans="1:66">
      <c r="A894" s="1"/>
      <c r="B894" s="1"/>
      <c r="C894" s="1"/>
      <c r="D894" s="1"/>
      <c r="E894" s="1"/>
      <c r="F894" s="1"/>
      <c r="G894" s="1"/>
      <c r="H894" s="1"/>
      <c r="I894" s="9"/>
      <c r="L894" s="1"/>
      <c r="O894" s="9"/>
      <c r="Q894" s="1"/>
      <c r="R894" s="1"/>
      <c r="S894" s="1"/>
      <c r="T894" s="1"/>
      <c r="U894" s="1"/>
      <c r="V894" s="1"/>
      <c r="W894" s="9"/>
      <c r="Z894" s="9"/>
      <c r="AC894" s="9"/>
      <c r="AE894" s="1"/>
      <c r="AK894" s="9"/>
      <c r="AN894" s="9"/>
      <c r="AQ894" s="9"/>
      <c r="AS894" s="1"/>
      <c r="AY894" s="9"/>
      <c r="BB894" s="9"/>
      <c r="BE894" s="1"/>
      <c r="BF894" s="9"/>
      <c r="BH894" s="1"/>
      <c r="BM894" s="1"/>
      <c r="BN894" s="1"/>
    </row>
    <row r="895" spans="1:66">
      <c r="A895" s="1"/>
      <c r="B895" s="1"/>
      <c r="C895" s="1"/>
      <c r="D895" s="1"/>
      <c r="E895" s="1"/>
      <c r="F895" s="1"/>
      <c r="G895" s="1"/>
      <c r="H895" s="1"/>
      <c r="I895" s="9"/>
      <c r="L895" s="1"/>
      <c r="O895" s="9"/>
      <c r="Q895" s="1"/>
      <c r="R895" s="1"/>
      <c r="S895" s="1"/>
      <c r="T895" s="1"/>
      <c r="U895" s="1"/>
      <c r="V895" s="1"/>
      <c r="W895" s="9"/>
      <c r="Z895" s="9"/>
      <c r="AC895" s="9"/>
      <c r="AE895" s="1"/>
      <c r="AK895" s="9"/>
      <c r="AN895" s="9"/>
      <c r="AQ895" s="9"/>
      <c r="AS895" s="1"/>
      <c r="AY895" s="9"/>
      <c r="BB895" s="9"/>
      <c r="BE895" s="1"/>
      <c r="BF895" s="9"/>
      <c r="BH895" s="1"/>
      <c r="BM895" s="1"/>
      <c r="BN895" s="1"/>
    </row>
    <row r="896" spans="1:66">
      <c r="A896" s="1"/>
      <c r="B896" s="1"/>
      <c r="C896" s="1"/>
      <c r="D896" s="1"/>
      <c r="E896" s="1"/>
      <c r="F896" s="1"/>
      <c r="G896" s="1"/>
      <c r="H896" s="1"/>
      <c r="I896" s="9"/>
      <c r="L896" s="1"/>
      <c r="O896" s="9"/>
      <c r="Q896" s="1"/>
      <c r="R896" s="1"/>
      <c r="S896" s="1"/>
      <c r="T896" s="1"/>
      <c r="U896" s="1"/>
      <c r="V896" s="1"/>
      <c r="W896" s="9"/>
      <c r="Z896" s="9"/>
      <c r="AC896" s="9"/>
      <c r="AE896" s="1"/>
      <c r="AK896" s="9"/>
      <c r="AN896" s="9"/>
      <c r="AQ896" s="9"/>
      <c r="AS896" s="1"/>
      <c r="AY896" s="9"/>
      <c r="BB896" s="9"/>
      <c r="BE896" s="1"/>
      <c r="BF896" s="9"/>
      <c r="BH896" s="1"/>
      <c r="BM896" s="1"/>
      <c r="BN896" s="1"/>
    </row>
    <row r="897" spans="1:66">
      <c r="A897" s="1"/>
      <c r="B897" s="1"/>
      <c r="C897" s="1"/>
      <c r="D897" s="1"/>
      <c r="E897" s="1"/>
      <c r="F897" s="1"/>
      <c r="G897" s="1"/>
      <c r="H897" s="1"/>
      <c r="I897" s="9"/>
      <c r="L897" s="1"/>
      <c r="O897" s="9"/>
      <c r="Q897" s="1"/>
      <c r="R897" s="1"/>
      <c r="S897" s="1"/>
      <c r="T897" s="1"/>
      <c r="U897" s="1"/>
      <c r="V897" s="1"/>
      <c r="W897" s="9"/>
      <c r="Z897" s="9"/>
      <c r="AC897" s="9"/>
      <c r="AE897" s="1"/>
      <c r="AK897" s="9"/>
      <c r="AN897" s="9"/>
      <c r="AQ897" s="9"/>
      <c r="AS897" s="1"/>
      <c r="AY897" s="9"/>
      <c r="BB897" s="9"/>
      <c r="BE897" s="1"/>
      <c r="BF897" s="9"/>
      <c r="BH897" s="1"/>
      <c r="BM897" s="1"/>
      <c r="BN897" s="1"/>
    </row>
    <row r="898" spans="1:66">
      <c r="A898" s="1"/>
      <c r="B898" s="1"/>
      <c r="C898" s="1"/>
      <c r="D898" s="1"/>
      <c r="E898" s="1"/>
      <c r="F898" s="1"/>
      <c r="G898" s="1"/>
      <c r="H898" s="1"/>
      <c r="I898" s="9"/>
      <c r="L898" s="1"/>
      <c r="O898" s="9"/>
      <c r="Q898" s="1"/>
      <c r="R898" s="1"/>
      <c r="S898" s="1"/>
      <c r="T898" s="1"/>
      <c r="U898" s="1"/>
      <c r="V898" s="1"/>
      <c r="W898" s="9"/>
      <c r="Z898" s="9"/>
      <c r="AC898" s="9"/>
      <c r="AE898" s="1"/>
      <c r="AK898" s="9"/>
      <c r="AN898" s="9"/>
      <c r="AQ898" s="9"/>
      <c r="AS898" s="1"/>
      <c r="AY898" s="9"/>
      <c r="BB898" s="9"/>
      <c r="BE898" s="1"/>
      <c r="BF898" s="9"/>
      <c r="BH898" s="1"/>
      <c r="BM898" s="1"/>
      <c r="BN898" s="1"/>
    </row>
    <row r="899" spans="1:66">
      <c r="A899" s="1"/>
      <c r="B899" s="1"/>
      <c r="C899" s="1"/>
      <c r="D899" s="1"/>
      <c r="E899" s="1"/>
      <c r="F899" s="1"/>
      <c r="G899" s="1"/>
      <c r="H899" s="1"/>
      <c r="I899" s="9"/>
      <c r="L899" s="1"/>
      <c r="O899" s="9"/>
      <c r="Q899" s="1"/>
      <c r="R899" s="1"/>
      <c r="S899" s="1"/>
      <c r="T899" s="1"/>
      <c r="U899" s="1"/>
      <c r="V899" s="1"/>
      <c r="W899" s="9"/>
      <c r="Z899" s="9"/>
      <c r="AC899" s="9"/>
      <c r="AE899" s="1"/>
      <c r="AK899" s="9"/>
      <c r="AN899" s="9"/>
      <c r="AQ899" s="9"/>
      <c r="AS899" s="1"/>
      <c r="AY899" s="9"/>
      <c r="BB899" s="9"/>
      <c r="BE899" s="1"/>
      <c r="BF899" s="9"/>
      <c r="BH899" s="1"/>
      <c r="BM899" s="1"/>
      <c r="BN899" s="1"/>
    </row>
    <row r="900" spans="1:66">
      <c r="A900" s="1"/>
      <c r="B900" s="1"/>
      <c r="C900" s="1"/>
      <c r="D900" s="1"/>
      <c r="E900" s="1"/>
      <c r="F900" s="1"/>
      <c r="G900" s="1"/>
      <c r="H900" s="1"/>
      <c r="I900" s="9"/>
      <c r="L900" s="1"/>
      <c r="O900" s="9"/>
      <c r="Q900" s="1"/>
      <c r="R900" s="1"/>
      <c r="S900" s="1"/>
      <c r="T900" s="1"/>
      <c r="U900" s="1"/>
      <c r="V900" s="1"/>
      <c r="W900" s="9"/>
      <c r="Z900" s="9"/>
      <c r="AC900" s="9"/>
      <c r="AE900" s="1"/>
      <c r="AK900" s="9"/>
      <c r="AN900" s="9"/>
      <c r="AQ900" s="9"/>
      <c r="AS900" s="1"/>
      <c r="AY900" s="9"/>
      <c r="BB900" s="9"/>
      <c r="BE900" s="1"/>
      <c r="BF900" s="9"/>
      <c r="BH900" s="1"/>
      <c r="BM900" s="1"/>
      <c r="BN900" s="1"/>
    </row>
    <row r="901" spans="1:66">
      <c r="A901" s="1"/>
      <c r="B901" s="1"/>
      <c r="C901" s="1"/>
      <c r="D901" s="1"/>
      <c r="E901" s="1"/>
      <c r="F901" s="1"/>
      <c r="G901" s="1"/>
      <c r="H901" s="1"/>
      <c r="I901" s="9"/>
      <c r="L901" s="1"/>
      <c r="O901" s="9"/>
      <c r="Q901" s="1"/>
      <c r="R901" s="1"/>
      <c r="S901" s="1"/>
      <c r="T901" s="1"/>
      <c r="U901" s="1"/>
      <c r="V901" s="1"/>
      <c r="W901" s="9"/>
      <c r="Z901" s="9"/>
      <c r="AC901" s="9"/>
      <c r="AE901" s="1"/>
      <c r="AK901" s="9"/>
      <c r="AN901" s="9"/>
      <c r="AQ901" s="9"/>
      <c r="AS901" s="1"/>
      <c r="AY901" s="9"/>
      <c r="BB901" s="9"/>
      <c r="BE901" s="1"/>
      <c r="BF901" s="9"/>
      <c r="BH901" s="1"/>
      <c r="BM901" s="1"/>
      <c r="BN901" s="1"/>
    </row>
    <row r="902" spans="1:66">
      <c r="A902" s="1"/>
      <c r="B902" s="1"/>
      <c r="C902" s="1"/>
      <c r="D902" s="1"/>
      <c r="E902" s="1"/>
      <c r="F902" s="1"/>
      <c r="G902" s="1"/>
      <c r="H902" s="1"/>
      <c r="I902" s="9"/>
      <c r="L902" s="1"/>
      <c r="O902" s="9"/>
      <c r="Q902" s="1"/>
      <c r="R902" s="1"/>
      <c r="S902" s="1"/>
      <c r="T902" s="1"/>
      <c r="U902" s="1"/>
      <c r="V902" s="1"/>
      <c r="W902" s="9"/>
      <c r="Z902" s="9"/>
      <c r="AC902" s="9"/>
      <c r="AE902" s="1"/>
      <c r="AK902" s="9"/>
      <c r="AN902" s="9"/>
      <c r="AQ902" s="9"/>
      <c r="AS902" s="1"/>
      <c r="AY902" s="9"/>
      <c r="BB902" s="9"/>
      <c r="BE902" s="1"/>
      <c r="BF902" s="9"/>
      <c r="BH902" s="1"/>
      <c r="BM902" s="1"/>
      <c r="BN902" s="1"/>
    </row>
    <row r="903" spans="1:66">
      <c r="A903" s="1"/>
      <c r="B903" s="1"/>
      <c r="C903" s="1"/>
      <c r="D903" s="1"/>
      <c r="E903" s="1"/>
      <c r="F903" s="1"/>
      <c r="G903" s="1"/>
      <c r="H903" s="1"/>
      <c r="I903" s="9"/>
      <c r="L903" s="1"/>
      <c r="O903" s="9"/>
      <c r="Q903" s="1"/>
      <c r="R903" s="1"/>
      <c r="S903" s="1"/>
      <c r="T903" s="1"/>
      <c r="U903" s="1"/>
      <c r="V903" s="1"/>
      <c r="W903" s="9"/>
      <c r="Z903" s="9"/>
      <c r="AC903" s="9"/>
      <c r="AE903" s="1"/>
      <c r="AK903" s="9"/>
      <c r="AN903" s="9"/>
      <c r="AQ903" s="9"/>
      <c r="AS903" s="1"/>
      <c r="AY903" s="9"/>
      <c r="BB903" s="9"/>
      <c r="BE903" s="1"/>
      <c r="BF903" s="9"/>
      <c r="BH903" s="1"/>
      <c r="BM903" s="1"/>
      <c r="BN903" s="1"/>
    </row>
    <row r="904" spans="1:66">
      <c r="A904" s="1"/>
      <c r="B904" s="1"/>
      <c r="C904" s="1"/>
      <c r="D904" s="1"/>
      <c r="E904" s="1"/>
      <c r="F904" s="1"/>
      <c r="G904" s="1"/>
      <c r="H904" s="1"/>
      <c r="I904" s="9"/>
      <c r="L904" s="1"/>
      <c r="O904" s="9"/>
      <c r="Q904" s="1"/>
      <c r="R904" s="1"/>
      <c r="S904" s="1"/>
      <c r="T904" s="1"/>
      <c r="U904" s="1"/>
      <c r="V904" s="1"/>
      <c r="W904" s="9"/>
      <c r="Z904" s="9"/>
      <c r="AC904" s="9"/>
      <c r="AE904" s="1"/>
      <c r="AK904" s="9"/>
      <c r="AN904" s="9"/>
      <c r="AQ904" s="9"/>
      <c r="AS904" s="1"/>
      <c r="AY904" s="9"/>
      <c r="BB904" s="9"/>
      <c r="BE904" s="1"/>
      <c r="BF904" s="9"/>
      <c r="BH904" s="1"/>
      <c r="BM904" s="1"/>
      <c r="BN904" s="1"/>
    </row>
    <row r="905" spans="1:66">
      <c r="A905" s="1"/>
      <c r="B905" s="1"/>
      <c r="C905" s="1"/>
      <c r="D905" s="1"/>
      <c r="E905" s="1"/>
      <c r="F905" s="1"/>
      <c r="G905" s="1"/>
      <c r="H905" s="1"/>
      <c r="I905" s="9"/>
      <c r="L905" s="1"/>
      <c r="O905" s="9"/>
      <c r="Q905" s="1"/>
      <c r="R905" s="1"/>
      <c r="S905" s="1"/>
      <c r="T905" s="1"/>
      <c r="U905" s="1"/>
      <c r="V905" s="1"/>
      <c r="W905" s="9"/>
      <c r="Z905" s="9"/>
      <c r="AC905" s="9"/>
      <c r="AE905" s="1"/>
      <c r="AK905" s="9"/>
      <c r="AN905" s="9"/>
      <c r="AQ905" s="9"/>
      <c r="AS905" s="1"/>
      <c r="AY905" s="9"/>
      <c r="BB905" s="9"/>
      <c r="BE905" s="1"/>
      <c r="BF905" s="9"/>
      <c r="BH905" s="1"/>
      <c r="BM905" s="1"/>
      <c r="BN905" s="1"/>
    </row>
    <row r="906" spans="1:66">
      <c r="A906" s="1"/>
      <c r="B906" s="1"/>
      <c r="C906" s="1"/>
      <c r="D906" s="1"/>
      <c r="E906" s="1"/>
      <c r="F906" s="1"/>
      <c r="G906" s="1"/>
      <c r="H906" s="1"/>
      <c r="I906" s="9"/>
      <c r="L906" s="1"/>
      <c r="O906" s="9"/>
      <c r="Q906" s="1"/>
      <c r="R906" s="1"/>
      <c r="S906" s="1"/>
      <c r="T906" s="1"/>
      <c r="U906" s="1"/>
      <c r="V906" s="1"/>
      <c r="W906" s="9"/>
      <c r="Z906" s="9"/>
      <c r="AC906" s="9"/>
      <c r="AE906" s="1"/>
      <c r="AK906" s="9"/>
      <c r="AN906" s="9"/>
      <c r="AQ906" s="9"/>
      <c r="AS906" s="1"/>
      <c r="AY906" s="9"/>
      <c r="BB906" s="9"/>
      <c r="BE906" s="1"/>
      <c r="BF906" s="9"/>
      <c r="BH906" s="1"/>
      <c r="BM906" s="1"/>
      <c r="BN906" s="1"/>
    </row>
    <row r="907" spans="1:66">
      <c r="A907" s="1"/>
      <c r="B907" s="1"/>
      <c r="C907" s="1"/>
      <c r="D907" s="1"/>
      <c r="E907" s="1"/>
      <c r="F907" s="1"/>
      <c r="G907" s="1"/>
      <c r="H907" s="1"/>
      <c r="I907" s="9"/>
      <c r="L907" s="1"/>
      <c r="O907" s="9"/>
      <c r="Q907" s="1"/>
      <c r="R907" s="1"/>
      <c r="S907" s="1"/>
      <c r="T907" s="1"/>
      <c r="U907" s="1"/>
      <c r="V907" s="1"/>
      <c r="W907" s="9"/>
      <c r="Z907" s="9"/>
      <c r="AC907" s="9"/>
      <c r="AE907" s="1"/>
      <c r="AK907" s="9"/>
      <c r="AN907" s="9"/>
      <c r="AQ907" s="9"/>
      <c r="AS907" s="1"/>
      <c r="AY907" s="9"/>
      <c r="BB907" s="9"/>
      <c r="BE907" s="1"/>
      <c r="BF907" s="9"/>
      <c r="BH907" s="1"/>
      <c r="BM907" s="1"/>
      <c r="BN907" s="1"/>
    </row>
    <row r="908" spans="1:66">
      <c r="A908" s="1"/>
      <c r="B908" s="1"/>
      <c r="C908" s="1"/>
      <c r="D908" s="1"/>
      <c r="E908" s="1"/>
      <c r="F908" s="1"/>
      <c r="G908" s="1"/>
      <c r="H908" s="1"/>
      <c r="I908" s="9"/>
      <c r="L908" s="1"/>
      <c r="O908" s="9"/>
      <c r="Q908" s="1"/>
      <c r="R908" s="1"/>
      <c r="S908" s="1"/>
      <c r="T908" s="1"/>
      <c r="U908" s="1"/>
      <c r="V908" s="1"/>
      <c r="W908" s="9"/>
      <c r="Z908" s="9"/>
      <c r="AC908" s="9"/>
      <c r="AE908" s="1"/>
      <c r="AK908" s="9"/>
      <c r="AN908" s="9"/>
      <c r="AQ908" s="9"/>
      <c r="AS908" s="1"/>
      <c r="AY908" s="9"/>
      <c r="BB908" s="9"/>
      <c r="BE908" s="1"/>
      <c r="BF908" s="9"/>
      <c r="BH908" s="1"/>
      <c r="BM908" s="1"/>
      <c r="BN908" s="1"/>
    </row>
    <row r="909" spans="1:66">
      <c r="A909" s="1"/>
      <c r="B909" s="1"/>
      <c r="C909" s="1"/>
      <c r="D909" s="1"/>
      <c r="E909" s="1"/>
      <c r="F909" s="1"/>
      <c r="G909" s="1"/>
      <c r="H909" s="1"/>
      <c r="I909" s="9"/>
      <c r="L909" s="1"/>
      <c r="O909" s="9"/>
      <c r="Q909" s="1"/>
      <c r="R909" s="1"/>
      <c r="S909" s="1"/>
      <c r="T909" s="1"/>
      <c r="U909" s="1"/>
      <c r="V909" s="1"/>
      <c r="W909" s="9"/>
      <c r="Z909" s="9"/>
      <c r="AC909" s="9"/>
      <c r="AE909" s="1"/>
      <c r="AK909" s="9"/>
      <c r="AN909" s="9"/>
      <c r="AQ909" s="9"/>
      <c r="AS909" s="1"/>
      <c r="AY909" s="9"/>
      <c r="BB909" s="9"/>
      <c r="BE909" s="1"/>
      <c r="BF909" s="9"/>
      <c r="BH909" s="1"/>
      <c r="BM909" s="1"/>
      <c r="BN909" s="1"/>
    </row>
    <row r="910" spans="1:66">
      <c r="A910" s="1"/>
      <c r="B910" s="1"/>
      <c r="C910" s="1"/>
      <c r="D910" s="1"/>
      <c r="E910" s="1"/>
      <c r="F910" s="1"/>
      <c r="G910" s="1"/>
      <c r="H910" s="1"/>
      <c r="I910" s="9"/>
      <c r="L910" s="1"/>
      <c r="O910" s="9"/>
      <c r="Q910" s="1"/>
      <c r="R910" s="1"/>
      <c r="S910" s="1"/>
      <c r="T910" s="1"/>
      <c r="U910" s="1"/>
      <c r="V910" s="1"/>
      <c r="W910" s="9"/>
      <c r="Z910" s="9"/>
      <c r="AC910" s="9"/>
      <c r="AE910" s="1"/>
      <c r="AK910" s="9"/>
      <c r="AN910" s="9"/>
      <c r="AQ910" s="9"/>
      <c r="AS910" s="1"/>
      <c r="AY910" s="9"/>
      <c r="BB910" s="9"/>
      <c r="BE910" s="1"/>
      <c r="BF910" s="9"/>
      <c r="BH910" s="1"/>
      <c r="BM910" s="1"/>
      <c r="BN910" s="1"/>
    </row>
    <row r="911" spans="1:66">
      <c r="A911" s="1"/>
      <c r="B911" s="1"/>
      <c r="C911" s="1"/>
      <c r="D911" s="1"/>
      <c r="E911" s="1"/>
      <c r="F911" s="1"/>
      <c r="G911" s="1"/>
      <c r="H911" s="1"/>
      <c r="I911" s="9"/>
      <c r="L911" s="1"/>
      <c r="O911" s="9"/>
      <c r="Q911" s="1"/>
      <c r="R911" s="1"/>
      <c r="S911" s="1"/>
      <c r="T911" s="1"/>
      <c r="U911" s="1"/>
      <c r="V911" s="1"/>
      <c r="W911" s="9"/>
      <c r="Z911" s="9"/>
      <c r="AC911" s="9"/>
      <c r="AE911" s="1"/>
      <c r="AK911" s="9"/>
      <c r="AN911" s="9"/>
      <c r="AQ911" s="9"/>
      <c r="AS911" s="1"/>
      <c r="AY911" s="9"/>
      <c r="BB911" s="9"/>
      <c r="BE911" s="1"/>
      <c r="BF911" s="9"/>
      <c r="BH911" s="1"/>
      <c r="BM911" s="1"/>
      <c r="BN911" s="1"/>
    </row>
    <row r="912" spans="1:66">
      <c r="A912" s="1"/>
      <c r="B912" s="1"/>
      <c r="C912" s="1"/>
      <c r="D912" s="1"/>
      <c r="E912" s="1"/>
      <c r="F912" s="1"/>
      <c r="G912" s="1"/>
      <c r="H912" s="1"/>
      <c r="I912" s="9"/>
      <c r="L912" s="1"/>
      <c r="O912" s="9"/>
      <c r="Q912" s="1"/>
      <c r="R912" s="1"/>
      <c r="S912" s="1"/>
      <c r="T912" s="1"/>
      <c r="U912" s="1"/>
      <c r="V912" s="1"/>
      <c r="W912" s="9"/>
      <c r="Z912" s="9"/>
      <c r="AC912" s="9"/>
      <c r="AE912" s="1"/>
      <c r="AK912" s="9"/>
      <c r="AN912" s="9"/>
      <c r="AQ912" s="9"/>
      <c r="AS912" s="1"/>
      <c r="AY912" s="9"/>
      <c r="BB912" s="9"/>
      <c r="BE912" s="1"/>
      <c r="BF912" s="9"/>
      <c r="BH912" s="1"/>
      <c r="BM912" s="1"/>
      <c r="BN912" s="1"/>
    </row>
    <row r="913" spans="1:66">
      <c r="A913" s="1"/>
      <c r="B913" s="1"/>
      <c r="C913" s="1"/>
      <c r="D913" s="1"/>
      <c r="E913" s="1"/>
      <c r="F913" s="1"/>
      <c r="G913" s="1"/>
      <c r="H913" s="1"/>
      <c r="I913" s="9"/>
      <c r="L913" s="1"/>
      <c r="O913" s="9"/>
      <c r="Q913" s="1"/>
      <c r="R913" s="1"/>
      <c r="S913" s="1"/>
      <c r="T913" s="1"/>
      <c r="U913" s="1"/>
      <c r="V913" s="1"/>
      <c r="W913" s="9"/>
      <c r="Z913" s="9"/>
      <c r="AC913" s="9"/>
      <c r="AE913" s="1"/>
      <c r="AK913" s="9"/>
      <c r="AN913" s="9"/>
      <c r="AQ913" s="9"/>
      <c r="AS913" s="1"/>
      <c r="AY913" s="9"/>
      <c r="BB913" s="9"/>
      <c r="BE913" s="1"/>
      <c r="BF913" s="9"/>
      <c r="BH913" s="1"/>
      <c r="BM913" s="1"/>
      <c r="BN913" s="1"/>
    </row>
    <row r="914" spans="1:66">
      <c r="A914" s="1"/>
      <c r="B914" s="1"/>
      <c r="C914" s="1"/>
      <c r="D914" s="1"/>
      <c r="E914" s="1"/>
      <c r="F914" s="1"/>
      <c r="G914" s="1"/>
      <c r="H914" s="1"/>
      <c r="I914" s="9"/>
      <c r="L914" s="1"/>
      <c r="O914" s="9"/>
      <c r="Q914" s="1"/>
      <c r="R914" s="1"/>
      <c r="S914" s="1"/>
      <c r="T914" s="1"/>
      <c r="U914" s="1"/>
      <c r="V914" s="1"/>
      <c r="W914" s="9"/>
      <c r="Z914" s="9"/>
      <c r="AC914" s="9"/>
      <c r="AE914" s="1"/>
      <c r="AK914" s="9"/>
      <c r="AN914" s="9"/>
      <c r="AQ914" s="9"/>
      <c r="AS914" s="1"/>
      <c r="AY914" s="9"/>
      <c r="BB914" s="9"/>
      <c r="BE914" s="1"/>
      <c r="BF914" s="9"/>
      <c r="BH914" s="1"/>
      <c r="BM914" s="1"/>
      <c r="BN914" s="1"/>
    </row>
    <row r="915" spans="1:66">
      <c r="A915" s="1"/>
      <c r="B915" s="1"/>
      <c r="C915" s="1"/>
      <c r="D915" s="1"/>
      <c r="E915" s="1"/>
      <c r="F915" s="1"/>
      <c r="G915" s="1"/>
      <c r="H915" s="1"/>
      <c r="I915" s="9"/>
      <c r="L915" s="1"/>
      <c r="O915" s="9"/>
      <c r="Q915" s="1"/>
      <c r="R915" s="1"/>
      <c r="S915" s="1"/>
      <c r="T915" s="1"/>
      <c r="U915" s="1"/>
      <c r="V915" s="1"/>
      <c r="W915" s="9"/>
      <c r="Z915" s="9"/>
      <c r="AC915" s="9"/>
      <c r="AE915" s="1"/>
      <c r="AK915" s="9"/>
      <c r="AN915" s="9"/>
      <c r="AQ915" s="9"/>
      <c r="AS915" s="1"/>
      <c r="AY915" s="9"/>
      <c r="BB915" s="9"/>
      <c r="BE915" s="1"/>
      <c r="BF915" s="9"/>
      <c r="BH915" s="1"/>
      <c r="BM915" s="1"/>
      <c r="BN915" s="1"/>
    </row>
    <row r="916" spans="1:66">
      <c r="A916" s="1"/>
      <c r="B916" s="1"/>
      <c r="C916" s="1"/>
      <c r="D916" s="1"/>
      <c r="E916" s="1"/>
      <c r="F916" s="1"/>
      <c r="G916" s="1"/>
      <c r="H916" s="1"/>
      <c r="I916" s="9"/>
      <c r="L916" s="1"/>
      <c r="O916" s="9"/>
      <c r="Q916" s="1"/>
      <c r="R916" s="1"/>
      <c r="S916" s="1"/>
      <c r="T916" s="1"/>
      <c r="U916" s="1"/>
      <c r="V916" s="1"/>
      <c r="W916" s="9"/>
      <c r="Z916" s="9"/>
      <c r="AC916" s="9"/>
      <c r="AE916" s="1"/>
      <c r="AK916" s="9"/>
      <c r="AN916" s="9"/>
      <c r="AQ916" s="9"/>
      <c r="AS916" s="1"/>
      <c r="AY916" s="9"/>
      <c r="BB916" s="9"/>
      <c r="BE916" s="1"/>
      <c r="BF916" s="9"/>
      <c r="BH916" s="1"/>
      <c r="BM916" s="1"/>
      <c r="BN916" s="1"/>
    </row>
    <row r="917" spans="1:66">
      <c r="A917" s="1"/>
      <c r="B917" s="1"/>
      <c r="C917" s="1"/>
      <c r="D917" s="1"/>
      <c r="E917" s="1"/>
      <c r="F917" s="1"/>
      <c r="G917" s="1"/>
      <c r="H917" s="1"/>
      <c r="I917" s="9"/>
      <c r="L917" s="1"/>
      <c r="O917" s="9"/>
      <c r="Q917" s="1"/>
      <c r="R917" s="1"/>
      <c r="S917" s="1"/>
      <c r="T917" s="1"/>
      <c r="U917" s="1"/>
      <c r="V917" s="1"/>
      <c r="W917" s="9"/>
      <c r="Z917" s="9"/>
      <c r="AC917" s="9"/>
      <c r="AE917" s="1"/>
      <c r="AK917" s="9"/>
      <c r="AN917" s="9"/>
      <c r="AQ917" s="9"/>
      <c r="AS917" s="1"/>
      <c r="AY917" s="9"/>
      <c r="BB917" s="9"/>
      <c r="BE917" s="1"/>
      <c r="BF917" s="9"/>
      <c r="BH917" s="1"/>
      <c r="BM917" s="1"/>
      <c r="BN917" s="1"/>
    </row>
    <row r="918" spans="1:66">
      <c r="A918" s="1"/>
      <c r="B918" s="1"/>
      <c r="C918" s="1"/>
      <c r="D918" s="1"/>
      <c r="E918" s="1"/>
      <c r="F918" s="1"/>
      <c r="G918" s="1"/>
      <c r="H918" s="1"/>
      <c r="I918" s="9"/>
      <c r="L918" s="1"/>
      <c r="O918" s="9"/>
      <c r="Q918" s="1"/>
      <c r="R918" s="1"/>
      <c r="S918" s="1"/>
      <c r="T918" s="1"/>
      <c r="U918" s="1"/>
      <c r="V918" s="1"/>
      <c r="W918" s="9"/>
      <c r="Z918" s="9"/>
      <c r="AC918" s="9"/>
      <c r="AE918" s="1"/>
      <c r="AK918" s="9"/>
      <c r="AN918" s="9"/>
      <c r="AQ918" s="9"/>
      <c r="AS918" s="1"/>
      <c r="AY918" s="9"/>
      <c r="BB918" s="9"/>
      <c r="BE918" s="1"/>
      <c r="BF918" s="9"/>
      <c r="BH918" s="1"/>
      <c r="BM918" s="1"/>
      <c r="BN918" s="1"/>
    </row>
    <row r="919" spans="1:66">
      <c r="A919" s="1"/>
      <c r="B919" s="1"/>
      <c r="C919" s="1"/>
      <c r="D919" s="1"/>
      <c r="E919" s="1"/>
      <c r="F919" s="1"/>
      <c r="G919" s="1"/>
      <c r="H919" s="1"/>
      <c r="I919" s="9"/>
      <c r="L919" s="1"/>
      <c r="O919" s="9"/>
      <c r="Q919" s="1"/>
      <c r="R919" s="1"/>
      <c r="S919" s="1"/>
      <c r="T919" s="1"/>
      <c r="U919" s="1"/>
      <c r="V919" s="1"/>
      <c r="W919" s="9"/>
      <c r="Z919" s="9"/>
      <c r="AC919" s="9"/>
      <c r="AE919" s="1"/>
      <c r="AK919" s="9"/>
      <c r="AN919" s="9"/>
      <c r="AQ919" s="9"/>
      <c r="AS919" s="1"/>
      <c r="AY919" s="9"/>
      <c r="BB919" s="9"/>
      <c r="BE919" s="1"/>
      <c r="BF919" s="9"/>
      <c r="BH919" s="1"/>
      <c r="BM919" s="1"/>
      <c r="BN919" s="1"/>
    </row>
    <row r="920" spans="1:66">
      <c r="A920" s="1"/>
      <c r="B920" s="1"/>
      <c r="C920" s="1"/>
      <c r="D920" s="1"/>
      <c r="E920" s="1"/>
      <c r="F920" s="1"/>
      <c r="G920" s="1"/>
      <c r="H920" s="1"/>
      <c r="I920" s="9"/>
      <c r="L920" s="1"/>
      <c r="O920" s="9"/>
      <c r="Q920" s="1"/>
      <c r="R920" s="1"/>
      <c r="S920" s="1"/>
      <c r="T920" s="1"/>
      <c r="U920" s="1"/>
      <c r="V920" s="1"/>
      <c r="W920" s="9"/>
      <c r="Z920" s="9"/>
      <c r="AC920" s="9"/>
      <c r="AE920" s="1"/>
      <c r="AK920" s="9"/>
      <c r="AN920" s="9"/>
      <c r="AQ920" s="9"/>
      <c r="AS920" s="1"/>
      <c r="AY920" s="9"/>
      <c r="BB920" s="9"/>
      <c r="BE920" s="1"/>
      <c r="BF920" s="9"/>
      <c r="BH920" s="1"/>
      <c r="BM920" s="1"/>
      <c r="BN920" s="1"/>
    </row>
    <row r="921" spans="1:66">
      <c r="A921" s="1"/>
      <c r="B921" s="1"/>
      <c r="C921" s="1"/>
      <c r="D921" s="1"/>
      <c r="E921" s="1"/>
      <c r="F921" s="1"/>
      <c r="G921" s="1"/>
      <c r="H921" s="1"/>
      <c r="I921" s="9"/>
      <c r="L921" s="1"/>
      <c r="O921" s="9"/>
      <c r="Q921" s="1"/>
      <c r="R921" s="1"/>
      <c r="S921" s="1"/>
      <c r="T921" s="1"/>
      <c r="U921" s="1"/>
      <c r="V921" s="1"/>
      <c r="W921" s="9"/>
      <c r="Z921" s="9"/>
      <c r="AC921" s="9"/>
      <c r="AE921" s="1"/>
      <c r="AK921" s="9"/>
      <c r="AN921" s="9"/>
      <c r="AQ921" s="9"/>
      <c r="AS921" s="1"/>
      <c r="AY921" s="9"/>
      <c r="BB921" s="9"/>
      <c r="BE921" s="1"/>
      <c r="BF921" s="9"/>
      <c r="BH921" s="1"/>
      <c r="BM921" s="1"/>
      <c r="BN921" s="1"/>
    </row>
    <row r="922" spans="1:66">
      <c r="A922" s="1"/>
      <c r="B922" s="1"/>
      <c r="C922" s="1"/>
      <c r="D922" s="1"/>
      <c r="E922" s="1"/>
      <c r="F922" s="1"/>
      <c r="G922" s="1"/>
      <c r="H922" s="1"/>
      <c r="I922" s="9"/>
      <c r="L922" s="1"/>
      <c r="O922" s="9"/>
      <c r="Q922" s="1"/>
      <c r="R922" s="1"/>
      <c r="S922" s="1"/>
      <c r="T922" s="1"/>
      <c r="U922" s="1"/>
      <c r="V922" s="1"/>
      <c r="W922" s="9"/>
      <c r="Z922" s="9"/>
      <c r="AC922" s="9"/>
      <c r="AE922" s="1"/>
      <c r="AK922" s="9"/>
      <c r="AN922" s="9"/>
      <c r="AQ922" s="9"/>
      <c r="AS922" s="1"/>
      <c r="AY922" s="9"/>
      <c r="BB922" s="9"/>
      <c r="BE922" s="1"/>
      <c r="BF922" s="9"/>
      <c r="BH922" s="1"/>
      <c r="BM922" s="1"/>
      <c r="BN922" s="1"/>
    </row>
    <row r="923" spans="1:66">
      <c r="A923" s="1"/>
      <c r="B923" s="1"/>
      <c r="C923" s="1"/>
      <c r="D923" s="1"/>
      <c r="E923" s="1"/>
      <c r="F923" s="1"/>
      <c r="G923" s="1"/>
      <c r="H923" s="1"/>
      <c r="I923" s="9"/>
      <c r="L923" s="1"/>
      <c r="O923" s="9"/>
      <c r="Q923" s="1"/>
      <c r="R923" s="1"/>
      <c r="S923" s="1"/>
      <c r="T923" s="1"/>
      <c r="U923" s="1"/>
      <c r="V923" s="1"/>
      <c r="W923" s="9"/>
      <c r="Z923" s="9"/>
      <c r="AC923" s="9"/>
      <c r="AE923" s="1"/>
      <c r="AK923" s="9"/>
      <c r="AN923" s="9"/>
      <c r="AQ923" s="9"/>
      <c r="AS923" s="1"/>
      <c r="AY923" s="9"/>
      <c r="BB923" s="9"/>
      <c r="BE923" s="1"/>
      <c r="BF923" s="9"/>
      <c r="BH923" s="1"/>
      <c r="BM923" s="1"/>
      <c r="BN923" s="1"/>
    </row>
    <row r="924" spans="1:66">
      <c r="A924" s="1"/>
      <c r="B924" s="1"/>
      <c r="C924" s="1"/>
      <c r="D924" s="1"/>
      <c r="E924" s="1"/>
      <c r="F924" s="1"/>
      <c r="G924" s="1"/>
      <c r="H924" s="1"/>
      <c r="I924" s="9"/>
      <c r="L924" s="1"/>
      <c r="O924" s="9"/>
      <c r="Q924" s="1"/>
      <c r="R924" s="1"/>
      <c r="S924" s="1"/>
      <c r="T924" s="1"/>
      <c r="U924" s="1"/>
      <c r="V924" s="1"/>
      <c r="W924" s="9"/>
      <c r="Z924" s="9"/>
      <c r="AC924" s="9"/>
      <c r="AE924" s="1"/>
      <c r="AK924" s="9"/>
      <c r="AN924" s="9"/>
      <c r="AQ924" s="9"/>
      <c r="AS924" s="1"/>
      <c r="AY924" s="9"/>
      <c r="BB924" s="9"/>
      <c r="BE924" s="1"/>
      <c r="BF924" s="9"/>
      <c r="BH924" s="1"/>
      <c r="BM924" s="1"/>
      <c r="BN924" s="1"/>
    </row>
    <row r="925" spans="1:66">
      <c r="A925" s="1"/>
      <c r="B925" s="1"/>
      <c r="C925" s="1"/>
      <c r="D925" s="1"/>
      <c r="E925" s="1"/>
      <c r="F925" s="1"/>
      <c r="G925" s="1"/>
      <c r="H925" s="1"/>
      <c r="I925" s="9"/>
      <c r="L925" s="1"/>
      <c r="O925" s="9"/>
      <c r="Q925" s="1"/>
      <c r="R925" s="1"/>
      <c r="S925" s="1"/>
      <c r="T925" s="1"/>
      <c r="U925" s="1"/>
      <c r="V925" s="1"/>
      <c r="W925" s="9"/>
      <c r="Z925" s="9"/>
      <c r="AC925" s="9"/>
      <c r="AE925" s="1"/>
      <c r="AK925" s="9"/>
      <c r="AN925" s="9"/>
      <c r="AQ925" s="9"/>
      <c r="AS925" s="1"/>
      <c r="AY925" s="9"/>
      <c r="BB925" s="9"/>
      <c r="BE925" s="1"/>
      <c r="BF925" s="9"/>
      <c r="BH925" s="1"/>
      <c r="BM925" s="1"/>
      <c r="BN925" s="1"/>
    </row>
    <row r="926" spans="1:66">
      <c r="A926" s="1"/>
      <c r="B926" s="1"/>
      <c r="C926" s="1"/>
      <c r="D926" s="1"/>
      <c r="E926" s="1"/>
      <c r="F926" s="1"/>
      <c r="G926" s="1"/>
      <c r="H926" s="1"/>
      <c r="I926" s="9"/>
      <c r="L926" s="1"/>
      <c r="O926" s="9"/>
      <c r="Q926" s="1"/>
      <c r="R926" s="1"/>
      <c r="S926" s="1"/>
      <c r="T926" s="1"/>
      <c r="U926" s="1"/>
      <c r="V926" s="1"/>
      <c r="W926" s="9"/>
      <c r="Z926" s="9"/>
      <c r="AC926" s="9"/>
      <c r="AE926" s="1"/>
      <c r="AK926" s="9"/>
      <c r="AN926" s="9"/>
      <c r="AQ926" s="9"/>
      <c r="AS926" s="1"/>
      <c r="AY926" s="9"/>
      <c r="BB926" s="9"/>
      <c r="BE926" s="1"/>
      <c r="BF926" s="9"/>
      <c r="BH926" s="1"/>
      <c r="BM926" s="1"/>
      <c r="BN926" s="1"/>
    </row>
    <row r="927" spans="1:66">
      <c r="A927" s="1"/>
      <c r="B927" s="1"/>
      <c r="C927" s="1"/>
      <c r="D927" s="1"/>
      <c r="E927" s="1"/>
      <c r="F927" s="1"/>
      <c r="G927" s="1"/>
      <c r="H927" s="1"/>
      <c r="I927" s="9"/>
      <c r="L927" s="1"/>
      <c r="O927" s="9"/>
      <c r="Q927" s="1"/>
      <c r="R927" s="1"/>
      <c r="S927" s="1"/>
      <c r="T927" s="1"/>
      <c r="U927" s="1"/>
      <c r="V927" s="1"/>
      <c r="W927" s="9"/>
      <c r="Z927" s="9"/>
      <c r="AC927" s="9"/>
      <c r="AE927" s="1"/>
      <c r="AK927" s="9"/>
      <c r="AN927" s="9"/>
      <c r="AQ927" s="9"/>
      <c r="AS927" s="1"/>
      <c r="AY927" s="9"/>
      <c r="BB927" s="9"/>
      <c r="BE927" s="1"/>
      <c r="BF927" s="9"/>
      <c r="BH927" s="1"/>
      <c r="BM927" s="1"/>
      <c r="BN927" s="1"/>
    </row>
    <row r="928" spans="1:66">
      <c r="A928" s="1"/>
      <c r="B928" s="1"/>
      <c r="C928" s="1"/>
      <c r="D928" s="1"/>
      <c r="E928" s="1"/>
      <c r="F928" s="1"/>
      <c r="G928" s="1"/>
      <c r="H928" s="1"/>
      <c r="I928" s="9"/>
      <c r="L928" s="1"/>
      <c r="O928" s="9"/>
      <c r="Q928" s="1"/>
      <c r="R928" s="1"/>
      <c r="S928" s="1"/>
      <c r="T928" s="1"/>
      <c r="U928" s="1"/>
      <c r="V928" s="1"/>
      <c r="W928" s="9"/>
      <c r="Z928" s="9"/>
      <c r="AC928" s="9"/>
      <c r="AE928" s="1"/>
      <c r="AK928" s="9"/>
      <c r="AN928" s="9"/>
      <c r="AQ928" s="9"/>
      <c r="AS928" s="1"/>
      <c r="AY928" s="9"/>
      <c r="BB928" s="9"/>
      <c r="BE928" s="1"/>
      <c r="BF928" s="9"/>
      <c r="BH928" s="1"/>
      <c r="BM928" s="1"/>
      <c r="BN928" s="1"/>
    </row>
    <row r="929" spans="1:66">
      <c r="A929" s="1"/>
      <c r="B929" s="1"/>
      <c r="C929" s="1"/>
      <c r="D929" s="1"/>
      <c r="E929" s="1"/>
      <c r="F929" s="1"/>
      <c r="G929" s="1"/>
      <c r="H929" s="1"/>
      <c r="I929" s="9"/>
      <c r="L929" s="1"/>
      <c r="O929" s="9"/>
      <c r="Q929" s="1"/>
      <c r="R929" s="1"/>
      <c r="S929" s="1"/>
      <c r="T929" s="1"/>
      <c r="U929" s="1"/>
      <c r="V929" s="1"/>
      <c r="W929" s="9"/>
      <c r="Z929" s="9"/>
      <c r="AC929" s="9"/>
      <c r="AE929" s="1"/>
      <c r="AK929" s="9"/>
      <c r="AN929" s="9"/>
      <c r="AQ929" s="9"/>
      <c r="AS929" s="1"/>
      <c r="AY929" s="9"/>
      <c r="BB929" s="9"/>
      <c r="BE929" s="1"/>
      <c r="BF929" s="9"/>
      <c r="BH929" s="1"/>
      <c r="BM929" s="1"/>
      <c r="BN929" s="1"/>
    </row>
    <row r="930" spans="1:66">
      <c r="A930" s="1"/>
      <c r="B930" s="1"/>
      <c r="C930" s="1"/>
      <c r="D930" s="1"/>
      <c r="E930" s="1"/>
      <c r="F930" s="1"/>
      <c r="G930" s="1"/>
      <c r="H930" s="1"/>
      <c r="I930" s="9"/>
      <c r="L930" s="1"/>
      <c r="O930" s="9"/>
      <c r="Q930" s="1"/>
      <c r="R930" s="1"/>
      <c r="S930" s="1"/>
      <c r="T930" s="1"/>
      <c r="U930" s="1"/>
      <c r="V930" s="1"/>
      <c r="W930" s="9"/>
      <c r="Z930" s="9"/>
      <c r="AC930" s="9"/>
      <c r="AE930" s="1"/>
      <c r="AK930" s="9"/>
      <c r="AN930" s="9"/>
      <c r="AQ930" s="9"/>
      <c r="AS930" s="1"/>
      <c r="AY930" s="9"/>
      <c r="BB930" s="9"/>
      <c r="BE930" s="1"/>
      <c r="BF930" s="9"/>
      <c r="BH930" s="1"/>
      <c r="BM930" s="1"/>
      <c r="BN930" s="1"/>
    </row>
    <row r="931" spans="1:66">
      <c r="A931" s="1"/>
      <c r="B931" s="1"/>
      <c r="C931" s="1"/>
      <c r="D931" s="1"/>
      <c r="E931" s="1"/>
      <c r="F931" s="1"/>
      <c r="G931" s="1"/>
      <c r="H931" s="1"/>
      <c r="I931" s="9"/>
      <c r="L931" s="1"/>
      <c r="O931" s="9"/>
      <c r="Q931" s="1"/>
      <c r="R931" s="1"/>
      <c r="S931" s="1"/>
      <c r="T931" s="1"/>
      <c r="U931" s="1"/>
      <c r="V931" s="1"/>
      <c r="W931" s="9"/>
      <c r="Z931" s="9"/>
      <c r="AC931" s="9"/>
      <c r="AE931" s="1"/>
      <c r="AK931" s="9"/>
      <c r="AN931" s="9"/>
      <c r="AQ931" s="9"/>
      <c r="AS931" s="1"/>
      <c r="AY931" s="9"/>
      <c r="BB931" s="9"/>
      <c r="BE931" s="1"/>
      <c r="BF931" s="9"/>
      <c r="BH931" s="1"/>
      <c r="BM931" s="1"/>
      <c r="BN931" s="1"/>
    </row>
    <row r="932" spans="1:66">
      <c r="A932" s="1"/>
      <c r="B932" s="1"/>
      <c r="C932" s="1"/>
      <c r="D932" s="1"/>
      <c r="E932" s="1"/>
      <c r="F932" s="1"/>
      <c r="G932" s="1"/>
      <c r="H932" s="1"/>
      <c r="I932" s="9"/>
      <c r="L932" s="1"/>
      <c r="O932" s="9"/>
      <c r="Q932" s="1"/>
      <c r="R932" s="1"/>
      <c r="S932" s="1"/>
      <c r="T932" s="1"/>
      <c r="U932" s="1"/>
      <c r="V932" s="1"/>
      <c r="W932" s="9"/>
      <c r="Z932" s="9"/>
      <c r="AC932" s="9"/>
      <c r="AE932" s="1"/>
      <c r="AK932" s="9"/>
      <c r="AN932" s="9"/>
      <c r="AQ932" s="9"/>
      <c r="AS932" s="1"/>
      <c r="AY932" s="9"/>
      <c r="BB932" s="9"/>
      <c r="BE932" s="1"/>
      <c r="BF932" s="9"/>
      <c r="BH932" s="1"/>
      <c r="BM932" s="1"/>
      <c r="BN932" s="1"/>
    </row>
    <row r="933" spans="1:66">
      <c r="A933" s="1"/>
      <c r="B933" s="1"/>
      <c r="C933" s="1"/>
      <c r="D933" s="1"/>
      <c r="E933" s="1"/>
      <c r="F933" s="1"/>
      <c r="G933" s="1"/>
      <c r="H933" s="1"/>
      <c r="I933" s="9"/>
      <c r="L933" s="1"/>
      <c r="O933" s="9"/>
      <c r="Q933" s="1"/>
      <c r="R933" s="1"/>
      <c r="S933" s="1"/>
      <c r="T933" s="1"/>
      <c r="U933" s="1"/>
      <c r="V933" s="1"/>
      <c r="W933" s="9"/>
      <c r="Z933" s="9"/>
      <c r="AC933" s="9"/>
      <c r="AE933" s="1"/>
      <c r="AK933" s="9"/>
      <c r="AN933" s="9"/>
      <c r="AQ933" s="9"/>
      <c r="AS933" s="1"/>
      <c r="AY933" s="9"/>
      <c r="BB933" s="9"/>
      <c r="BE933" s="1"/>
      <c r="BF933" s="9"/>
      <c r="BH933" s="1"/>
      <c r="BM933" s="1"/>
      <c r="BN933" s="1"/>
    </row>
    <row r="934" spans="1:66">
      <c r="A934" s="1"/>
      <c r="B934" s="1"/>
      <c r="C934" s="1"/>
      <c r="D934" s="1"/>
      <c r="E934" s="1"/>
      <c r="F934" s="1"/>
      <c r="G934" s="1"/>
      <c r="H934" s="1"/>
      <c r="I934" s="9"/>
      <c r="L934" s="1"/>
      <c r="O934" s="9"/>
      <c r="Q934" s="1"/>
      <c r="R934" s="1"/>
      <c r="S934" s="1"/>
      <c r="T934" s="1"/>
      <c r="U934" s="1"/>
      <c r="V934" s="1"/>
      <c r="W934" s="9"/>
      <c r="Z934" s="9"/>
      <c r="AC934" s="9"/>
      <c r="AE934" s="1"/>
      <c r="AK934" s="9"/>
      <c r="AN934" s="9"/>
      <c r="AQ934" s="9"/>
      <c r="AS934" s="1"/>
      <c r="AY934" s="9"/>
      <c r="BB934" s="9"/>
      <c r="BE934" s="1"/>
      <c r="BF934" s="9"/>
      <c r="BH934" s="1"/>
      <c r="BM934" s="1"/>
      <c r="BN934" s="1"/>
    </row>
    <row r="935" spans="1:66">
      <c r="A935" s="1"/>
      <c r="B935" s="1"/>
      <c r="C935" s="1"/>
      <c r="D935" s="1"/>
      <c r="E935" s="1"/>
      <c r="F935" s="1"/>
      <c r="G935" s="1"/>
      <c r="H935" s="1"/>
      <c r="I935" s="9"/>
      <c r="L935" s="1"/>
      <c r="O935" s="9"/>
      <c r="Q935" s="1"/>
      <c r="R935" s="1"/>
      <c r="S935" s="1"/>
      <c r="T935" s="1"/>
      <c r="U935" s="1"/>
      <c r="V935" s="1"/>
      <c r="W935" s="9"/>
      <c r="Z935" s="9"/>
      <c r="AC935" s="9"/>
      <c r="AE935" s="1"/>
      <c r="AK935" s="9"/>
      <c r="AN935" s="9"/>
      <c r="AQ935" s="9"/>
      <c r="AS935" s="1"/>
      <c r="AY935" s="9"/>
      <c r="BB935" s="9"/>
      <c r="BE935" s="1"/>
      <c r="BF935" s="9"/>
      <c r="BH935" s="1"/>
      <c r="BM935" s="1"/>
      <c r="BN935" s="1"/>
    </row>
    <row r="936" spans="1:66">
      <c r="A936" s="1"/>
      <c r="B936" s="1"/>
      <c r="C936" s="1"/>
      <c r="D936" s="1"/>
      <c r="E936" s="1"/>
      <c r="F936" s="1"/>
      <c r="G936" s="1"/>
      <c r="H936" s="1"/>
      <c r="I936" s="9"/>
      <c r="L936" s="1"/>
      <c r="O936" s="9"/>
      <c r="Q936" s="1"/>
      <c r="R936" s="1"/>
      <c r="S936" s="1"/>
      <c r="T936" s="1"/>
      <c r="U936" s="1"/>
      <c r="V936" s="1"/>
      <c r="W936" s="9"/>
      <c r="Z936" s="9"/>
      <c r="AC936" s="9"/>
      <c r="AE936" s="1"/>
      <c r="AK936" s="9"/>
      <c r="AN936" s="9"/>
      <c r="AQ936" s="9"/>
      <c r="AS936" s="1"/>
      <c r="AY936" s="9"/>
      <c r="BB936" s="9"/>
      <c r="BE936" s="1"/>
      <c r="BF936" s="9"/>
      <c r="BH936" s="1"/>
      <c r="BM936" s="1"/>
      <c r="BN936" s="1"/>
    </row>
    <row r="937" spans="1:66">
      <c r="A937" s="1"/>
      <c r="B937" s="1"/>
      <c r="C937" s="1"/>
      <c r="D937" s="1"/>
      <c r="E937" s="1"/>
      <c r="F937" s="1"/>
      <c r="G937" s="1"/>
      <c r="H937" s="1"/>
      <c r="I937" s="9"/>
      <c r="L937" s="1"/>
      <c r="O937" s="9"/>
      <c r="Q937" s="1"/>
      <c r="R937" s="1"/>
      <c r="S937" s="1"/>
      <c r="T937" s="1"/>
      <c r="U937" s="1"/>
      <c r="V937" s="1"/>
      <c r="W937" s="9"/>
      <c r="Z937" s="9"/>
      <c r="AC937" s="9"/>
      <c r="AE937" s="1"/>
      <c r="AK937" s="9"/>
      <c r="AN937" s="9"/>
      <c r="AQ937" s="9"/>
      <c r="AS937" s="1"/>
      <c r="AY937" s="9"/>
      <c r="BB937" s="9"/>
      <c r="BE937" s="1"/>
      <c r="BF937" s="9"/>
      <c r="BH937" s="1"/>
      <c r="BM937" s="1"/>
      <c r="BN937" s="1"/>
    </row>
    <row r="938" spans="1:66">
      <c r="A938" s="1"/>
      <c r="B938" s="1"/>
      <c r="C938" s="1"/>
      <c r="D938" s="1"/>
      <c r="E938" s="1"/>
      <c r="F938" s="1"/>
      <c r="G938" s="1"/>
      <c r="H938" s="1"/>
      <c r="I938" s="9"/>
      <c r="L938" s="1"/>
      <c r="O938" s="9"/>
      <c r="Q938" s="1"/>
      <c r="R938" s="1"/>
      <c r="S938" s="1"/>
      <c r="T938" s="1"/>
      <c r="U938" s="1"/>
      <c r="V938" s="1"/>
      <c r="W938" s="9"/>
      <c r="Z938" s="9"/>
      <c r="AC938" s="9"/>
      <c r="AE938" s="1"/>
      <c r="AK938" s="9"/>
      <c r="AN938" s="9"/>
      <c r="AQ938" s="9"/>
      <c r="AS938" s="1"/>
      <c r="AY938" s="9"/>
      <c r="BB938" s="9"/>
      <c r="BE938" s="1"/>
      <c r="BF938" s="9"/>
      <c r="BH938" s="1"/>
      <c r="BM938" s="1"/>
      <c r="BN938" s="1"/>
    </row>
    <row r="939" spans="1:66">
      <c r="A939" s="1"/>
      <c r="B939" s="1"/>
      <c r="C939" s="1"/>
      <c r="D939" s="1"/>
      <c r="E939" s="1"/>
      <c r="F939" s="1"/>
      <c r="G939" s="1"/>
      <c r="H939" s="1"/>
      <c r="I939" s="9"/>
      <c r="L939" s="1"/>
      <c r="O939" s="9"/>
      <c r="Q939" s="1"/>
      <c r="R939" s="1"/>
      <c r="S939" s="1"/>
      <c r="T939" s="1"/>
      <c r="U939" s="1"/>
      <c r="V939" s="1"/>
      <c r="W939" s="9"/>
      <c r="Z939" s="9"/>
      <c r="AC939" s="9"/>
      <c r="AE939" s="1"/>
      <c r="AK939" s="9"/>
      <c r="AN939" s="9"/>
      <c r="AQ939" s="9"/>
      <c r="AS939" s="1"/>
      <c r="AY939" s="9"/>
      <c r="BB939" s="9"/>
      <c r="BE939" s="1"/>
      <c r="BF939" s="9"/>
      <c r="BH939" s="1"/>
      <c r="BM939" s="1"/>
      <c r="BN939" s="1"/>
    </row>
    <row r="940" spans="1:66">
      <c r="A940" s="1"/>
      <c r="B940" s="1"/>
      <c r="C940" s="1"/>
      <c r="D940" s="1"/>
      <c r="E940" s="1"/>
      <c r="F940" s="1"/>
      <c r="G940" s="1"/>
      <c r="H940" s="1"/>
      <c r="I940" s="9"/>
      <c r="L940" s="1"/>
      <c r="O940" s="9"/>
      <c r="Q940" s="1"/>
      <c r="R940" s="1"/>
      <c r="S940" s="1"/>
      <c r="T940" s="1"/>
      <c r="U940" s="1"/>
      <c r="V940" s="1"/>
      <c r="W940" s="9"/>
      <c r="Z940" s="9"/>
      <c r="AC940" s="9"/>
      <c r="AE940" s="1"/>
      <c r="AK940" s="9"/>
      <c r="AN940" s="9"/>
      <c r="AQ940" s="9"/>
      <c r="AS940" s="1"/>
      <c r="AY940" s="9"/>
      <c r="BB940" s="9"/>
      <c r="BE940" s="1"/>
      <c r="BF940" s="9"/>
      <c r="BH940" s="1"/>
      <c r="BM940" s="1"/>
      <c r="BN940" s="1"/>
    </row>
    <row r="941" spans="1:66">
      <c r="A941" s="1"/>
      <c r="B941" s="1"/>
      <c r="C941" s="1"/>
      <c r="D941" s="1"/>
      <c r="E941" s="1"/>
      <c r="F941" s="1"/>
      <c r="G941" s="1"/>
      <c r="H941" s="1"/>
      <c r="I941" s="9"/>
      <c r="L941" s="1"/>
      <c r="O941" s="9"/>
      <c r="Q941" s="1"/>
      <c r="R941" s="1"/>
      <c r="S941" s="1"/>
      <c r="T941" s="1"/>
      <c r="U941" s="1"/>
      <c r="V941" s="1"/>
      <c r="W941" s="9"/>
      <c r="Z941" s="9"/>
      <c r="AC941" s="9"/>
      <c r="AE941" s="1"/>
      <c r="AK941" s="9"/>
      <c r="AN941" s="9"/>
      <c r="AQ941" s="9"/>
      <c r="AS941" s="1"/>
      <c r="AY941" s="9"/>
      <c r="BB941" s="9"/>
      <c r="BE941" s="1"/>
      <c r="BF941" s="9"/>
      <c r="BH941" s="1"/>
      <c r="BM941" s="1"/>
      <c r="BN941" s="1"/>
    </row>
    <row r="942" spans="1:66">
      <c r="A942" s="1"/>
      <c r="B942" s="1"/>
      <c r="C942" s="1"/>
      <c r="D942" s="1"/>
      <c r="E942" s="1"/>
      <c r="F942" s="1"/>
      <c r="G942" s="1"/>
      <c r="H942" s="1"/>
      <c r="I942" s="9"/>
      <c r="L942" s="1"/>
      <c r="O942" s="9"/>
      <c r="Q942" s="1"/>
      <c r="R942" s="1"/>
      <c r="S942" s="1"/>
      <c r="T942" s="1"/>
      <c r="U942" s="1"/>
      <c r="V942" s="1"/>
      <c r="W942" s="9"/>
      <c r="Z942" s="9"/>
      <c r="AC942" s="9"/>
      <c r="AE942" s="1"/>
      <c r="AK942" s="9"/>
      <c r="AN942" s="9"/>
      <c r="AQ942" s="9"/>
      <c r="AS942" s="1"/>
      <c r="AY942" s="9"/>
      <c r="BB942" s="9"/>
      <c r="BE942" s="1"/>
      <c r="BF942" s="9"/>
      <c r="BH942" s="1"/>
      <c r="BM942" s="1"/>
      <c r="BN942" s="1"/>
    </row>
    <row r="943" spans="1:66">
      <c r="A943" s="1"/>
      <c r="B943" s="1"/>
      <c r="C943" s="1"/>
      <c r="D943" s="1"/>
      <c r="E943" s="1"/>
      <c r="F943" s="1"/>
      <c r="G943" s="1"/>
      <c r="H943" s="1"/>
      <c r="I943" s="9"/>
      <c r="L943" s="1"/>
      <c r="O943" s="9"/>
      <c r="Q943" s="1"/>
      <c r="R943" s="1"/>
      <c r="S943" s="1"/>
      <c r="T943" s="1"/>
      <c r="U943" s="1"/>
      <c r="V943" s="1"/>
      <c r="W943" s="9"/>
      <c r="Z943" s="9"/>
      <c r="AC943" s="9"/>
      <c r="AE943" s="1"/>
      <c r="AK943" s="9"/>
      <c r="AN943" s="9"/>
      <c r="AQ943" s="9"/>
      <c r="AS943" s="1"/>
      <c r="AY943" s="9"/>
      <c r="BB943" s="9"/>
      <c r="BE943" s="1"/>
      <c r="BF943" s="9"/>
      <c r="BH943" s="1"/>
      <c r="BM943" s="1"/>
      <c r="BN943" s="1"/>
    </row>
    <row r="944" spans="1:66">
      <c r="A944" s="1"/>
      <c r="B944" s="1"/>
      <c r="C944" s="1"/>
      <c r="D944" s="1"/>
      <c r="E944" s="1"/>
      <c r="F944" s="1"/>
      <c r="G944" s="1"/>
      <c r="H944" s="1"/>
      <c r="I944" s="9"/>
      <c r="L944" s="1"/>
      <c r="O944" s="9"/>
      <c r="Q944" s="1"/>
      <c r="R944" s="1"/>
      <c r="S944" s="1"/>
      <c r="T944" s="1"/>
      <c r="U944" s="1"/>
      <c r="V944" s="1"/>
      <c r="W944" s="9"/>
      <c r="Z944" s="9"/>
      <c r="AC944" s="9"/>
      <c r="AE944" s="1"/>
      <c r="AK944" s="9"/>
      <c r="AN944" s="9"/>
      <c r="AQ944" s="9"/>
      <c r="AS944" s="1"/>
      <c r="AY944" s="9"/>
      <c r="BB944" s="9"/>
      <c r="BE944" s="1"/>
      <c r="BF944" s="9"/>
      <c r="BH944" s="1"/>
      <c r="BM944" s="1"/>
      <c r="BN944" s="1"/>
    </row>
    <row r="945" spans="1:66">
      <c r="A945" s="1"/>
      <c r="B945" s="1"/>
      <c r="C945" s="1"/>
      <c r="D945" s="1"/>
      <c r="E945" s="1"/>
      <c r="F945" s="1"/>
      <c r="G945" s="1"/>
      <c r="H945" s="1"/>
      <c r="I945" s="9"/>
      <c r="L945" s="1"/>
      <c r="O945" s="9"/>
      <c r="Q945" s="1"/>
      <c r="R945" s="1"/>
      <c r="S945" s="1"/>
      <c r="T945" s="1"/>
      <c r="U945" s="1"/>
      <c r="V945" s="1"/>
      <c r="W945" s="9"/>
      <c r="Z945" s="9"/>
      <c r="AC945" s="9"/>
      <c r="AE945" s="1"/>
      <c r="AK945" s="9"/>
      <c r="AN945" s="9"/>
      <c r="AQ945" s="9"/>
      <c r="AS945" s="1"/>
      <c r="AY945" s="9"/>
      <c r="BB945" s="9"/>
      <c r="BE945" s="1"/>
      <c r="BF945" s="9"/>
      <c r="BH945" s="1"/>
      <c r="BM945" s="1"/>
      <c r="BN945" s="1"/>
    </row>
    <row r="946" spans="1:66">
      <c r="A946" s="1"/>
      <c r="B946" s="1"/>
      <c r="C946" s="1"/>
      <c r="D946" s="1"/>
      <c r="E946" s="1"/>
      <c r="F946" s="1"/>
      <c r="G946" s="1"/>
      <c r="H946" s="1"/>
      <c r="I946" s="9"/>
      <c r="L946" s="1"/>
      <c r="O946" s="9"/>
      <c r="Q946" s="1"/>
      <c r="R946" s="1"/>
      <c r="S946" s="1"/>
      <c r="T946" s="1"/>
      <c r="U946" s="1"/>
      <c r="V946" s="1"/>
      <c r="W946" s="9"/>
      <c r="Z946" s="9"/>
      <c r="AC946" s="9"/>
      <c r="AE946" s="1"/>
      <c r="AK946" s="9"/>
      <c r="AN946" s="9"/>
      <c r="AQ946" s="9"/>
      <c r="AS946" s="1"/>
      <c r="AY946" s="9"/>
      <c r="BB946" s="9"/>
      <c r="BE946" s="1"/>
      <c r="BF946" s="9"/>
      <c r="BH946" s="1"/>
      <c r="BM946" s="1"/>
      <c r="BN946" s="1"/>
    </row>
    <row r="947" spans="1:66">
      <c r="A947" s="1"/>
      <c r="B947" s="1"/>
      <c r="C947" s="1"/>
      <c r="D947" s="1"/>
      <c r="E947" s="1"/>
      <c r="F947" s="1"/>
      <c r="G947" s="1"/>
      <c r="H947" s="1"/>
      <c r="I947" s="9"/>
      <c r="L947" s="1"/>
      <c r="O947" s="9"/>
      <c r="Q947" s="1"/>
      <c r="R947" s="1"/>
      <c r="S947" s="1"/>
      <c r="T947" s="1"/>
      <c r="U947" s="1"/>
      <c r="V947" s="1"/>
      <c r="W947" s="9"/>
      <c r="Z947" s="9"/>
      <c r="AC947" s="9"/>
      <c r="AE947" s="1"/>
      <c r="AK947" s="9"/>
      <c r="AN947" s="9"/>
      <c r="AQ947" s="9"/>
      <c r="AS947" s="1"/>
      <c r="AY947" s="9"/>
      <c r="BB947" s="9"/>
      <c r="BE947" s="1"/>
      <c r="BF947" s="9"/>
      <c r="BH947" s="1"/>
      <c r="BM947" s="1"/>
      <c r="BN947" s="1"/>
    </row>
    <row r="948" spans="1:66">
      <c r="A948" s="1"/>
      <c r="B948" s="1"/>
      <c r="C948" s="1"/>
      <c r="D948" s="1"/>
      <c r="E948" s="1"/>
      <c r="F948" s="1"/>
      <c r="G948" s="1"/>
      <c r="H948" s="1"/>
      <c r="I948" s="9"/>
      <c r="L948" s="1"/>
      <c r="O948" s="9"/>
      <c r="Q948" s="1"/>
      <c r="R948" s="1"/>
      <c r="S948" s="1"/>
      <c r="T948" s="1"/>
      <c r="U948" s="1"/>
      <c r="V948" s="1"/>
      <c r="W948" s="9"/>
      <c r="Z948" s="9"/>
      <c r="AC948" s="9"/>
      <c r="AE948" s="1"/>
      <c r="AK948" s="9"/>
      <c r="AN948" s="9"/>
      <c r="AQ948" s="9"/>
      <c r="AS948" s="1"/>
      <c r="AY948" s="9"/>
      <c r="BB948" s="9"/>
      <c r="BE948" s="1"/>
      <c r="BF948" s="9"/>
      <c r="BH948" s="1"/>
      <c r="BM948" s="1"/>
      <c r="BN948" s="1"/>
    </row>
    <row r="949" spans="1:66">
      <c r="A949" s="1"/>
      <c r="B949" s="1"/>
      <c r="C949" s="1"/>
      <c r="D949" s="1"/>
      <c r="E949" s="1"/>
      <c r="F949" s="1"/>
      <c r="G949" s="1"/>
      <c r="H949" s="1"/>
      <c r="I949" s="9"/>
      <c r="L949" s="1"/>
      <c r="O949" s="9"/>
      <c r="Q949" s="1"/>
      <c r="R949" s="1"/>
      <c r="S949" s="1"/>
      <c r="T949" s="1"/>
      <c r="U949" s="1"/>
      <c r="V949" s="1"/>
      <c r="W949" s="9"/>
      <c r="Z949" s="9"/>
      <c r="AC949" s="9"/>
      <c r="AE949" s="1"/>
      <c r="AK949" s="9"/>
      <c r="AN949" s="9"/>
      <c r="AQ949" s="9"/>
      <c r="AS949" s="1"/>
      <c r="AY949" s="9"/>
      <c r="BB949" s="9"/>
      <c r="BE949" s="1"/>
      <c r="BF949" s="9"/>
      <c r="BH949" s="1"/>
      <c r="BM949" s="1"/>
      <c r="BN949" s="1"/>
    </row>
    <row r="950" spans="1:66">
      <c r="A950" s="1"/>
      <c r="B950" s="1"/>
      <c r="C950" s="1"/>
      <c r="D950" s="1"/>
      <c r="E950" s="1"/>
      <c r="F950" s="1"/>
      <c r="G950" s="1"/>
      <c r="H950" s="1"/>
      <c r="I950" s="9"/>
      <c r="L950" s="1"/>
      <c r="O950" s="9"/>
      <c r="Q950" s="1"/>
      <c r="R950" s="1"/>
      <c r="S950" s="1"/>
      <c r="T950" s="1"/>
      <c r="U950" s="1"/>
      <c r="V950" s="1"/>
      <c r="W950" s="9"/>
      <c r="Z950" s="9"/>
      <c r="AC950" s="9"/>
      <c r="AE950" s="1"/>
      <c r="AK950" s="9"/>
      <c r="AN950" s="9"/>
      <c r="AQ950" s="9"/>
      <c r="AS950" s="1"/>
      <c r="AY950" s="9"/>
      <c r="BB950" s="9"/>
      <c r="BE950" s="1"/>
      <c r="BF950" s="9"/>
      <c r="BH950" s="1"/>
      <c r="BM950" s="1"/>
      <c r="BN950" s="1"/>
    </row>
    <row r="951" spans="1:66">
      <c r="A951" s="1"/>
      <c r="B951" s="1"/>
      <c r="C951" s="1"/>
      <c r="D951" s="1"/>
      <c r="E951" s="1"/>
      <c r="F951" s="1"/>
      <c r="G951" s="1"/>
      <c r="H951" s="1"/>
      <c r="I951" s="9"/>
      <c r="L951" s="1"/>
      <c r="O951" s="9"/>
      <c r="Q951" s="1"/>
      <c r="R951" s="1"/>
      <c r="S951" s="1"/>
      <c r="T951" s="1"/>
      <c r="U951" s="1"/>
      <c r="V951" s="1"/>
      <c r="W951" s="9"/>
      <c r="Z951" s="9"/>
      <c r="AC951" s="9"/>
      <c r="AE951" s="1"/>
      <c r="AK951" s="9"/>
      <c r="AN951" s="9"/>
      <c r="AQ951" s="9"/>
      <c r="AS951" s="1"/>
      <c r="AY951" s="9"/>
      <c r="BB951" s="9"/>
      <c r="BE951" s="1"/>
      <c r="BF951" s="9"/>
      <c r="BH951" s="1"/>
      <c r="BM951" s="1"/>
      <c r="BN951" s="1"/>
    </row>
    <row r="952" spans="1:66">
      <c r="A952" s="1"/>
      <c r="B952" s="1"/>
      <c r="C952" s="1"/>
      <c r="D952" s="1"/>
      <c r="E952" s="1"/>
      <c r="F952" s="1"/>
      <c r="G952" s="1"/>
      <c r="H952" s="1"/>
      <c r="I952" s="9"/>
      <c r="L952" s="1"/>
      <c r="O952" s="9"/>
      <c r="Q952" s="1"/>
      <c r="R952" s="1"/>
      <c r="S952" s="1"/>
      <c r="T952" s="1"/>
      <c r="U952" s="1"/>
      <c r="V952" s="1"/>
      <c r="W952" s="9"/>
      <c r="Z952" s="9"/>
      <c r="AC952" s="9"/>
      <c r="AE952" s="1"/>
      <c r="AK952" s="9"/>
      <c r="AN952" s="9"/>
      <c r="AQ952" s="9"/>
      <c r="AS952" s="1"/>
      <c r="AY952" s="9"/>
      <c r="BB952" s="9"/>
      <c r="BE952" s="1"/>
      <c r="BF952" s="9"/>
      <c r="BH952" s="1"/>
      <c r="BM952" s="1"/>
      <c r="BN952" s="1"/>
    </row>
    <row r="953" spans="1:66">
      <c r="A953" s="1"/>
      <c r="B953" s="1"/>
      <c r="C953" s="1"/>
      <c r="D953" s="1"/>
      <c r="E953" s="1"/>
      <c r="F953" s="1"/>
      <c r="G953" s="1"/>
      <c r="H953" s="1"/>
      <c r="I953" s="9"/>
      <c r="L953" s="1"/>
      <c r="O953" s="9"/>
      <c r="Q953" s="1"/>
      <c r="R953" s="1"/>
      <c r="S953" s="1"/>
      <c r="T953" s="1"/>
      <c r="U953" s="1"/>
      <c r="V953" s="1"/>
      <c r="W953" s="9"/>
      <c r="Z953" s="9"/>
      <c r="AC953" s="9"/>
      <c r="AE953" s="1"/>
      <c r="AK953" s="9"/>
      <c r="AN953" s="9"/>
      <c r="AQ953" s="9"/>
      <c r="AS953" s="1"/>
      <c r="AY953" s="9"/>
      <c r="BB953" s="9"/>
      <c r="BE953" s="1"/>
      <c r="BF953" s="9"/>
      <c r="BH953" s="1"/>
      <c r="BM953" s="1"/>
      <c r="BN953" s="1"/>
    </row>
    <row r="954" spans="1:66">
      <c r="A954" s="1"/>
      <c r="B954" s="1"/>
      <c r="C954" s="1"/>
      <c r="D954" s="1"/>
      <c r="E954" s="1"/>
      <c r="F954" s="1"/>
      <c r="G954" s="1"/>
      <c r="H954" s="1"/>
      <c r="I954" s="9"/>
      <c r="L954" s="1"/>
      <c r="O954" s="9"/>
      <c r="Q954" s="1"/>
      <c r="R954" s="1"/>
      <c r="S954" s="1"/>
      <c r="T954" s="1"/>
      <c r="U954" s="1"/>
      <c r="V954" s="1"/>
      <c r="W954" s="9"/>
      <c r="Z954" s="9"/>
      <c r="AC954" s="9"/>
      <c r="AE954" s="1"/>
      <c r="AK954" s="9"/>
      <c r="AN954" s="9"/>
      <c r="AQ954" s="9"/>
      <c r="AS954" s="1"/>
      <c r="AY954" s="9"/>
      <c r="BB954" s="9"/>
      <c r="BE954" s="1"/>
      <c r="BF954" s="9"/>
      <c r="BH954" s="1"/>
      <c r="BM954" s="1"/>
      <c r="BN954" s="1"/>
    </row>
    <row r="955" spans="1:66">
      <c r="A955" s="1"/>
      <c r="B955" s="1"/>
      <c r="C955" s="1"/>
      <c r="D955" s="1"/>
      <c r="E955" s="1"/>
      <c r="F955" s="1"/>
      <c r="G955" s="1"/>
      <c r="H955" s="1"/>
      <c r="I955" s="9"/>
      <c r="L955" s="1"/>
      <c r="O955" s="9"/>
      <c r="Q955" s="1"/>
      <c r="R955" s="1"/>
      <c r="S955" s="1"/>
      <c r="T955" s="1"/>
      <c r="U955" s="1"/>
      <c r="V955" s="1"/>
      <c r="W955" s="9"/>
      <c r="Z955" s="9"/>
      <c r="AC955" s="9"/>
      <c r="AE955" s="1"/>
      <c r="AK955" s="9"/>
      <c r="AN955" s="9"/>
      <c r="AQ955" s="9"/>
      <c r="AS955" s="1"/>
      <c r="AY955" s="9"/>
      <c r="BB955" s="9"/>
      <c r="BE955" s="1"/>
      <c r="BF955" s="9"/>
      <c r="BH955" s="1"/>
      <c r="BM955" s="1"/>
      <c r="BN955" s="1"/>
    </row>
    <row r="956" spans="1:66">
      <c r="A956" s="1"/>
      <c r="B956" s="1"/>
      <c r="C956" s="1"/>
      <c r="D956" s="1"/>
      <c r="E956" s="1"/>
      <c r="F956" s="1"/>
      <c r="G956" s="1"/>
      <c r="H956" s="1"/>
      <c r="I956" s="9"/>
      <c r="L956" s="1"/>
      <c r="O956" s="9"/>
      <c r="Q956" s="1"/>
      <c r="R956" s="1"/>
      <c r="S956" s="1"/>
      <c r="T956" s="1"/>
      <c r="U956" s="1"/>
      <c r="V956" s="1"/>
      <c r="W956" s="9"/>
      <c r="Z956" s="9"/>
      <c r="AC956" s="9"/>
      <c r="AE956" s="1"/>
      <c r="AK956" s="9"/>
      <c r="AN956" s="9"/>
      <c r="AQ956" s="9"/>
      <c r="AS956" s="1"/>
      <c r="AY956" s="9"/>
      <c r="BB956" s="9"/>
      <c r="BE956" s="1"/>
      <c r="BF956" s="9"/>
      <c r="BH956" s="1"/>
      <c r="BM956" s="1"/>
      <c r="BN956" s="1"/>
    </row>
    <row r="957" spans="1:66">
      <c r="A957" s="1"/>
      <c r="B957" s="1"/>
      <c r="C957" s="1"/>
      <c r="D957" s="1"/>
      <c r="E957" s="1"/>
      <c r="F957" s="1"/>
      <c r="G957" s="1"/>
      <c r="H957" s="1"/>
      <c r="I957" s="9"/>
      <c r="L957" s="1"/>
      <c r="O957" s="9"/>
      <c r="Q957" s="1"/>
      <c r="R957" s="1"/>
      <c r="S957" s="1"/>
      <c r="T957" s="1"/>
      <c r="U957" s="1"/>
      <c r="V957" s="1"/>
      <c r="W957" s="9"/>
      <c r="Z957" s="9"/>
      <c r="AC957" s="9"/>
      <c r="AE957" s="1"/>
      <c r="AK957" s="9"/>
      <c r="AN957" s="9"/>
      <c r="AQ957" s="9"/>
      <c r="AS957" s="1"/>
      <c r="AY957" s="9"/>
      <c r="BB957" s="9"/>
      <c r="BE957" s="1"/>
      <c r="BF957" s="9"/>
      <c r="BH957" s="1"/>
      <c r="BM957" s="1"/>
      <c r="BN957" s="1"/>
    </row>
    <row r="958" spans="1:66">
      <c r="A958" s="1"/>
      <c r="B958" s="1"/>
      <c r="C958" s="1"/>
      <c r="D958" s="1"/>
      <c r="E958" s="1"/>
      <c r="F958" s="1"/>
      <c r="G958" s="1"/>
      <c r="H958" s="1"/>
      <c r="I958" s="9"/>
      <c r="L958" s="1"/>
      <c r="O958" s="9"/>
      <c r="Q958" s="1"/>
      <c r="R958" s="1"/>
      <c r="S958" s="1"/>
      <c r="T958" s="1"/>
      <c r="U958" s="1"/>
      <c r="V958" s="1"/>
      <c r="W958" s="9"/>
      <c r="Z958" s="9"/>
      <c r="AC958" s="9"/>
      <c r="AE958" s="1"/>
      <c r="AK958" s="9"/>
      <c r="AN958" s="9"/>
      <c r="AQ958" s="9"/>
      <c r="AS958" s="1"/>
      <c r="AY958" s="9"/>
      <c r="BB958" s="9"/>
      <c r="BE958" s="1"/>
      <c r="BF958" s="9"/>
      <c r="BH958" s="1"/>
      <c r="BM958" s="1"/>
      <c r="BN958" s="1"/>
    </row>
    <row r="959" spans="1:66">
      <c r="A959" s="1"/>
      <c r="B959" s="1"/>
      <c r="C959" s="1"/>
      <c r="D959" s="1"/>
      <c r="E959" s="1"/>
      <c r="F959" s="1"/>
      <c r="G959" s="1"/>
      <c r="H959" s="1"/>
      <c r="I959" s="9"/>
      <c r="L959" s="1"/>
      <c r="O959" s="9"/>
      <c r="Q959" s="1"/>
      <c r="R959" s="1"/>
      <c r="S959" s="1"/>
      <c r="T959" s="1"/>
      <c r="U959" s="1"/>
      <c r="V959" s="1"/>
      <c r="W959" s="9"/>
      <c r="Z959" s="9"/>
      <c r="AC959" s="9"/>
      <c r="AE959" s="1"/>
      <c r="AK959" s="9"/>
      <c r="AN959" s="9"/>
      <c r="AQ959" s="9"/>
      <c r="AS959" s="1"/>
      <c r="AY959" s="9"/>
      <c r="BB959" s="9"/>
      <c r="BE959" s="1"/>
      <c r="BF959" s="9"/>
      <c r="BH959" s="1"/>
      <c r="BM959" s="1"/>
      <c r="BN959" s="1"/>
    </row>
    <row r="960" spans="1:66">
      <c r="A960" s="1"/>
      <c r="B960" s="1"/>
      <c r="C960" s="1"/>
      <c r="D960" s="1"/>
      <c r="E960" s="1"/>
      <c r="F960" s="1"/>
      <c r="G960" s="1"/>
      <c r="H960" s="1"/>
      <c r="I960" s="9"/>
      <c r="L960" s="1"/>
      <c r="O960" s="9"/>
      <c r="Q960" s="1"/>
      <c r="R960" s="1"/>
      <c r="S960" s="1"/>
      <c r="T960" s="1"/>
      <c r="U960" s="1"/>
      <c r="V960" s="1"/>
      <c r="W960" s="9"/>
      <c r="Z960" s="9"/>
      <c r="AC960" s="9"/>
      <c r="AE960" s="1"/>
      <c r="AK960" s="9"/>
      <c r="AN960" s="9"/>
      <c r="AQ960" s="9"/>
      <c r="AS960" s="1"/>
      <c r="AY960" s="9"/>
      <c r="BB960" s="9"/>
      <c r="BE960" s="1"/>
      <c r="BF960" s="9"/>
      <c r="BH960" s="1"/>
      <c r="BM960" s="1"/>
      <c r="BN960" s="1"/>
    </row>
    <row r="961" spans="1:66">
      <c r="A961" s="1"/>
      <c r="B961" s="1"/>
      <c r="C961" s="1"/>
      <c r="D961" s="1"/>
      <c r="E961" s="1"/>
      <c r="F961" s="1"/>
      <c r="G961" s="1"/>
      <c r="H961" s="1"/>
      <c r="I961" s="9"/>
      <c r="L961" s="1"/>
      <c r="O961" s="9"/>
      <c r="Q961" s="1"/>
      <c r="R961" s="1"/>
      <c r="S961" s="1"/>
      <c r="T961" s="1"/>
      <c r="U961" s="1"/>
      <c r="V961" s="1"/>
      <c r="W961" s="9"/>
      <c r="Z961" s="9"/>
      <c r="AC961" s="9"/>
      <c r="AE961" s="1"/>
      <c r="AK961" s="9"/>
      <c r="AN961" s="9"/>
      <c r="AQ961" s="9"/>
      <c r="AS961" s="1"/>
      <c r="AY961" s="9"/>
      <c r="BB961" s="9"/>
      <c r="BE961" s="1"/>
      <c r="BF961" s="9"/>
      <c r="BH961" s="1"/>
      <c r="BM961" s="1"/>
      <c r="BN961" s="1"/>
    </row>
    <row r="962" spans="1:66">
      <c r="A962" s="1"/>
      <c r="B962" s="1"/>
      <c r="C962" s="1"/>
      <c r="D962" s="1"/>
      <c r="E962" s="1"/>
      <c r="F962" s="1"/>
      <c r="G962" s="1"/>
      <c r="H962" s="1"/>
      <c r="I962" s="9"/>
      <c r="L962" s="1"/>
      <c r="O962" s="9"/>
      <c r="Q962" s="1"/>
      <c r="R962" s="1"/>
      <c r="S962" s="1"/>
      <c r="T962" s="1"/>
      <c r="U962" s="1"/>
      <c r="V962" s="1"/>
      <c r="W962" s="9"/>
      <c r="Z962" s="9"/>
      <c r="AC962" s="9"/>
      <c r="AE962" s="1"/>
      <c r="AK962" s="9"/>
      <c r="AN962" s="9"/>
      <c r="AQ962" s="9"/>
      <c r="AS962" s="1"/>
      <c r="AY962" s="9"/>
      <c r="BB962" s="9"/>
      <c r="BE962" s="1"/>
      <c r="BF962" s="9"/>
      <c r="BH962" s="1"/>
      <c r="BM962" s="1"/>
      <c r="BN962" s="1"/>
    </row>
    <row r="963" spans="1:66">
      <c r="A963" s="1"/>
      <c r="B963" s="1"/>
      <c r="C963" s="1"/>
      <c r="D963" s="1"/>
      <c r="E963" s="1"/>
      <c r="F963" s="1"/>
      <c r="G963" s="1"/>
      <c r="H963" s="1"/>
      <c r="I963" s="9"/>
      <c r="L963" s="1"/>
      <c r="O963" s="9"/>
      <c r="Q963" s="1"/>
      <c r="R963" s="1"/>
      <c r="S963" s="1"/>
      <c r="T963" s="1"/>
      <c r="U963" s="1"/>
      <c r="V963" s="1"/>
      <c r="W963" s="9"/>
      <c r="Z963" s="9"/>
      <c r="AC963" s="9"/>
      <c r="AE963" s="1"/>
      <c r="AK963" s="9"/>
      <c r="AN963" s="9"/>
      <c r="AQ963" s="9"/>
      <c r="AS963" s="1"/>
      <c r="AY963" s="9"/>
      <c r="BB963" s="9"/>
      <c r="BE963" s="1"/>
      <c r="BF963" s="9"/>
      <c r="BH963" s="1"/>
      <c r="BM963" s="1"/>
      <c r="BN963" s="1"/>
    </row>
    <row r="964" spans="1:66">
      <c r="A964" s="1"/>
      <c r="B964" s="1"/>
      <c r="C964" s="1"/>
      <c r="D964" s="1"/>
      <c r="E964" s="1"/>
      <c r="F964" s="1"/>
      <c r="G964" s="1"/>
      <c r="H964" s="1"/>
      <c r="I964" s="9"/>
      <c r="L964" s="1"/>
      <c r="O964" s="9"/>
      <c r="Q964" s="1"/>
      <c r="R964" s="1"/>
      <c r="S964" s="1"/>
      <c r="T964" s="1"/>
      <c r="U964" s="1"/>
      <c r="V964" s="1"/>
      <c r="W964" s="9"/>
      <c r="Z964" s="9"/>
      <c r="AC964" s="9"/>
      <c r="AE964" s="1"/>
      <c r="AK964" s="9"/>
      <c r="AN964" s="9"/>
      <c r="AQ964" s="9"/>
      <c r="AS964" s="1"/>
      <c r="AY964" s="9"/>
      <c r="BB964" s="9"/>
      <c r="BE964" s="1"/>
      <c r="BF964" s="9"/>
      <c r="BH964" s="1"/>
      <c r="BM964" s="1"/>
      <c r="BN964" s="1"/>
    </row>
    <row r="965" spans="1:66">
      <c r="A965" s="1"/>
      <c r="B965" s="1"/>
      <c r="C965" s="1"/>
      <c r="D965" s="1"/>
      <c r="E965" s="1"/>
      <c r="F965" s="1"/>
      <c r="G965" s="1"/>
      <c r="H965" s="1"/>
      <c r="I965" s="9"/>
      <c r="L965" s="1"/>
      <c r="O965" s="9"/>
      <c r="Q965" s="1"/>
      <c r="R965" s="1"/>
      <c r="S965" s="1"/>
      <c r="T965" s="1"/>
      <c r="U965" s="1"/>
      <c r="V965" s="1"/>
      <c r="W965" s="9"/>
      <c r="Z965" s="9"/>
      <c r="AC965" s="9"/>
      <c r="AE965" s="1"/>
      <c r="AK965" s="9"/>
      <c r="AN965" s="9"/>
      <c r="AQ965" s="9"/>
      <c r="AS965" s="1"/>
      <c r="AY965" s="9"/>
      <c r="BB965" s="9"/>
      <c r="BE965" s="1"/>
      <c r="BF965" s="9"/>
      <c r="BH965" s="1"/>
      <c r="BM965" s="1"/>
      <c r="BN965" s="1"/>
    </row>
    <row r="966" spans="1:66">
      <c r="A966" s="1"/>
      <c r="B966" s="1"/>
      <c r="C966" s="1"/>
      <c r="D966" s="1"/>
      <c r="E966" s="1"/>
      <c r="F966" s="1"/>
      <c r="G966" s="1"/>
      <c r="H966" s="1"/>
      <c r="I966" s="9"/>
      <c r="L966" s="1"/>
      <c r="O966" s="9"/>
      <c r="Q966" s="1"/>
      <c r="R966" s="1"/>
      <c r="S966" s="1"/>
      <c r="T966" s="1"/>
      <c r="U966" s="1"/>
      <c r="V966" s="1"/>
      <c r="W966" s="9"/>
      <c r="Z966" s="9"/>
      <c r="AC966" s="9"/>
      <c r="AE966" s="1"/>
      <c r="AK966" s="9"/>
      <c r="AN966" s="9"/>
      <c r="AQ966" s="9"/>
      <c r="AS966" s="1"/>
      <c r="AY966" s="9"/>
      <c r="BB966" s="9"/>
      <c r="BE966" s="1"/>
      <c r="BF966" s="9"/>
      <c r="BH966" s="1"/>
      <c r="BM966" s="1"/>
      <c r="BN966" s="1"/>
    </row>
    <row r="967" spans="1:66">
      <c r="A967" s="1"/>
      <c r="B967" s="1"/>
      <c r="C967" s="1"/>
      <c r="D967" s="1"/>
      <c r="E967" s="1"/>
      <c r="F967" s="1"/>
      <c r="G967" s="1"/>
      <c r="H967" s="1"/>
      <c r="I967" s="9"/>
      <c r="L967" s="1"/>
      <c r="O967" s="9"/>
      <c r="Q967" s="1"/>
      <c r="R967" s="1"/>
      <c r="S967" s="1"/>
      <c r="T967" s="1"/>
      <c r="U967" s="1"/>
      <c r="V967" s="1"/>
      <c r="W967" s="9"/>
      <c r="Z967" s="9"/>
      <c r="AC967" s="9"/>
      <c r="AE967" s="1"/>
      <c r="AK967" s="9"/>
      <c r="AN967" s="9"/>
      <c r="AQ967" s="9"/>
      <c r="AS967" s="1"/>
      <c r="AY967" s="9"/>
      <c r="BB967" s="9"/>
      <c r="BE967" s="1"/>
      <c r="BF967" s="9"/>
      <c r="BH967" s="1"/>
      <c r="BM967" s="1"/>
      <c r="BN967" s="1"/>
    </row>
    <row r="968" spans="1:66">
      <c r="A968" s="1"/>
      <c r="B968" s="1"/>
      <c r="C968" s="1"/>
      <c r="D968" s="1"/>
      <c r="E968" s="1"/>
      <c r="F968" s="1"/>
      <c r="G968" s="1"/>
      <c r="H968" s="1"/>
      <c r="I968" s="9"/>
      <c r="L968" s="1"/>
      <c r="O968" s="9"/>
      <c r="Q968" s="1"/>
      <c r="R968" s="1"/>
      <c r="S968" s="1"/>
      <c r="T968" s="1"/>
      <c r="U968" s="1"/>
      <c r="V968" s="1"/>
      <c r="W968" s="9"/>
      <c r="Z968" s="9"/>
      <c r="AC968" s="9"/>
      <c r="AE968" s="1"/>
      <c r="AK968" s="9"/>
      <c r="AN968" s="9"/>
      <c r="AQ968" s="9"/>
      <c r="AS968" s="1"/>
      <c r="AY968" s="9"/>
      <c r="BB968" s="9"/>
      <c r="BE968" s="1"/>
      <c r="BF968" s="9"/>
      <c r="BH968" s="1"/>
      <c r="BM968" s="1"/>
      <c r="BN968" s="1"/>
    </row>
    <row r="969" spans="1:66">
      <c r="A969" s="1"/>
      <c r="B969" s="1"/>
      <c r="C969" s="1"/>
      <c r="D969" s="1"/>
      <c r="E969" s="1"/>
      <c r="F969" s="1"/>
      <c r="G969" s="1"/>
      <c r="H969" s="1"/>
      <c r="I969" s="9"/>
      <c r="L969" s="1"/>
      <c r="O969" s="9"/>
      <c r="Q969" s="1"/>
      <c r="R969" s="1"/>
      <c r="S969" s="1"/>
      <c r="T969" s="1"/>
      <c r="U969" s="1"/>
      <c r="V969" s="1"/>
      <c r="W969" s="9"/>
      <c r="Z969" s="9"/>
      <c r="AC969" s="9"/>
      <c r="AE969" s="1"/>
      <c r="AK969" s="9"/>
      <c r="AN969" s="9"/>
      <c r="AQ969" s="9"/>
      <c r="AS969" s="1"/>
      <c r="AY969" s="9"/>
      <c r="BB969" s="9"/>
      <c r="BE969" s="1"/>
      <c r="BF969" s="9"/>
      <c r="BH969" s="1"/>
      <c r="BM969" s="1"/>
      <c r="BN969" s="1"/>
    </row>
    <row r="970" spans="1:66">
      <c r="A970" s="1"/>
      <c r="B970" s="1"/>
      <c r="C970" s="1"/>
      <c r="D970" s="1"/>
      <c r="E970" s="1"/>
      <c r="F970" s="1"/>
      <c r="G970" s="1"/>
      <c r="H970" s="1"/>
      <c r="I970" s="9"/>
      <c r="L970" s="1"/>
      <c r="O970" s="9"/>
      <c r="Q970" s="1"/>
      <c r="R970" s="1"/>
      <c r="S970" s="1"/>
      <c r="T970" s="1"/>
      <c r="U970" s="1"/>
      <c r="V970" s="1"/>
      <c r="W970" s="9"/>
      <c r="Z970" s="9"/>
      <c r="AC970" s="9"/>
      <c r="AE970" s="1"/>
      <c r="AK970" s="9"/>
      <c r="AN970" s="9"/>
      <c r="AQ970" s="9"/>
      <c r="AS970" s="1"/>
      <c r="AY970" s="9"/>
      <c r="BB970" s="9"/>
      <c r="BE970" s="1"/>
      <c r="BF970" s="9"/>
      <c r="BH970" s="1"/>
      <c r="BM970" s="1"/>
      <c r="BN970" s="1"/>
    </row>
    <row r="971" spans="1:66">
      <c r="A971" s="1"/>
      <c r="B971" s="1"/>
      <c r="C971" s="1"/>
      <c r="D971" s="1"/>
      <c r="E971" s="1"/>
      <c r="F971" s="1"/>
      <c r="G971" s="1"/>
      <c r="H971" s="1"/>
      <c r="I971" s="9"/>
      <c r="L971" s="1"/>
      <c r="O971" s="9"/>
      <c r="Q971" s="1"/>
      <c r="R971" s="1"/>
      <c r="S971" s="1"/>
      <c r="T971" s="1"/>
      <c r="U971" s="1"/>
      <c r="V971" s="1"/>
      <c r="W971" s="9"/>
      <c r="Z971" s="9"/>
      <c r="AC971" s="9"/>
      <c r="AE971" s="1"/>
      <c r="AK971" s="9"/>
      <c r="AN971" s="9"/>
      <c r="AQ971" s="9"/>
      <c r="AS971" s="1"/>
      <c r="AY971" s="9"/>
      <c r="BB971" s="9"/>
      <c r="BE971" s="1"/>
      <c r="BF971" s="9"/>
      <c r="BH971" s="1"/>
      <c r="BM971" s="1"/>
      <c r="BN971" s="1"/>
    </row>
    <row r="972" spans="1:66">
      <c r="A972" s="1"/>
      <c r="B972" s="1"/>
      <c r="C972" s="1"/>
      <c r="D972" s="1"/>
      <c r="E972" s="1"/>
      <c r="F972" s="1"/>
      <c r="G972" s="1"/>
      <c r="H972" s="1"/>
      <c r="I972" s="9"/>
      <c r="L972" s="1"/>
      <c r="O972" s="9"/>
      <c r="Q972" s="1"/>
      <c r="R972" s="1"/>
      <c r="S972" s="1"/>
      <c r="T972" s="1"/>
      <c r="U972" s="1"/>
      <c r="V972" s="1"/>
      <c r="W972" s="9"/>
      <c r="Z972" s="9"/>
      <c r="AC972" s="9"/>
      <c r="AE972" s="1"/>
      <c r="AK972" s="9"/>
      <c r="AN972" s="9"/>
      <c r="AQ972" s="9"/>
      <c r="AS972" s="1"/>
      <c r="AY972" s="9"/>
      <c r="BB972" s="9"/>
      <c r="BE972" s="1"/>
      <c r="BF972" s="9"/>
      <c r="BH972" s="1"/>
      <c r="BM972" s="1"/>
      <c r="BN972" s="1"/>
    </row>
    <row r="973" spans="1:66">
      <c r="A973" s="1"/>
      <c r="B973" s="1"/>
      <c r="C973" s="1"/>
      <c r="D973" s="1"/>
      <c r="E973" s="1"/>
      <c r="F973" s="1"/>
      <c r="G973" s="1"/>
      <c r="H973" s="1"/>
      <c r="I973" s="9"/>
      <c r="L973" s="1"/>
      <c r="O973" s="9"/>
      <c r="Q973" s="1"/>
      <c r="R973" s="1"/>
      <c r="S973" s="1"/>
      <c r="T973" s="1"/>
      <c r="U973" s="1"/>
      <c r="V973" s="1"/>
      <c r="W973" s="9"/>
      <c r="Z973" s="9"/>
      <c r="AC973" s="9"/>
      <c r="AE973" s="1"/>
      <c r="AK973" s="9"/>
      <c r="AN973" s="9"/>
      <c r="AQ973" s="9"/>
      <c r="AS973" s="1"/>
      <c r="AY973" s="9"/>
      <c r="BB973" s="9"/>
      <c r="BE973" s="1"/>
      <c r="BF973" s="9"/>
      <c r="BH973" s="1"/>
      <c r="BM973" s="1"/>
      <c r="BN973" s="1"/>
    </row>
    <row r="974" spans="1:66">
      <c r="A974" s="1"/>
      <c r="B974" s="1"/>
      <c r="C974" s="1"/>
      <c r="D974" s="1"/>
      <c r="E974" s="1"/>
      <c r="F974" s="1"/>
      <c r="G974" s="1"/>
      <c r="H974" s="1"/>
      <c r="I974" s="9"/>
      <c r="L974" s="1"/>
      <c r="O974" s="9"/>
      <c r="Q974" s="1"/>
      <c r="R974" s="1"/>
      <c r="S974" s="1"/>
      <c r="T974" s="1"/>
      <c r="U974" s="1"/>
      <c r="V974" s="1"/>
      <c r="W974" s="9"/>
      <c r="Z974" s="9"/>
      <c r="AC974" s="9"/>
      <c r="AE974" s="1"/>
      <c r="AK974" s="9"/>
      <c r="AN974" s="9"/>
      <c r="AQ974" s="9"/>
      <c r="AS974" s="1"/>
      <c r="AY974" s="9"/>
      <c r="BB974" s="9"/>
      <c r="BE974" s="1"/>
      <c r="BF974" s="9"/>
      <c r="BH974" s="1"/>
      <c r="BM974" s="1"/>
      <c r="BN974" s="1"/>
    </row>
    <row r="975" spans="1:66">
      <c r="A975" s="1"/>
      <c r="B975" s="1"/>
      <c r="C975" s="1"/>
      <c r="D975" s="1"/>
      <c r="E975" s="1"/>
      <c r="F975" s="1"/>
      <c r="G975" s="1"/>
      <c r="H975" s="1"/>
      <c r="I975" s="9"/>
      <c r="L975" s="1"/>
      <c r="O975" s="9"/>
      <c r="Q975" s="1"/>
      <c r="R975" s="1"/>
      <c r="S975" s="1"/>
      <c r="T975" s="1"/>
      <c r="U975" s="1"/>
      <c r="V975" s="1"/>
      <c r="W975" s="9"/>
      <c r="Z975" s="9"/>
      <c r="AC975" s="9"/>
      <c r="AE975" s="1"/>
      <c r="AK975" s="9"/>
      <c r="AN975" s="9"/>
      <c r="AQ975" s="9"/>
      <c r="AS975" s="1"/>
      <c r="AY975" s="9"/>
      <c r="BB975" s="9"/>
      <c r="BE975" s="1"/>
      <c r="BF975" s="9"/>
      <c r="BH975" s="1"/>
      <c r="BM975" s="1"/>
      <c r="BN975" s="1"/>
    </row>
    <row r="976" spans="1:66">
      <c r="A976" s="1"/>
      <c r="B976" s="1"/>
      <c r="C976" s="1"/>
      <c r="D976" s="1"/>
      <c r="E976" s="1"/>
      <c r="F976" s="1"/>
      <c r="G976" s="1"/>
      <c r="H976" s="1"/>
      <c r="I976" s="9"/>
      <c r="L976" s="1"/>
      <c r="O976" s="9"/>
      <c r="Q976" s="1"/>
      <c r="R976" s="1"/>
      <c r="S976" s="1"/>
      <c r="T976" s="1"/>
      <c r="U976" s="1"/>
      <c r="V976" s="1"/>
      <c r="W976" s="9"/>
      <c r="Z976" s="9"/>
      <c r="AC976" s="9"/>
      <c r="AE976" s="1"/>
      <c r="AK976" s="9"/>
      <c r="AN976" s="9"/>
      <c r="AQ976" s="9"/>
      <c r="AS976" s="1"/>
      <c r="AY976" s="9"/>
      <c r="BB976" s="9"/>
      <c r="BE976" s="1"/>
      <c r="BF976" s="9"/>
      <c r="BH976" s="1"/>
      <c r="BM976" s="1"/>
      <c r="BN976" s="1"/>
    </row>
    <row r="977" spans="1:66">
      <c r="A977" s="1"/>
      <c r="B977" s="1"/>
      <c r="C977" s="1"/>
      <c r="D977" s="1"/>
      <c r="E977" s="1"/>
      <c r="F977" s="1"/>
      <c r="G977" s="1"/>
      <c r="H977" s="1"/>
      <c r="I977" s="9"/>
      <c r="L977" s="1"/>
      <c r="O977" s="9"/>
      <c r="Q977" s="1"/>
      <c r="R977" s="1"/>
      <c r="S977" s="1"/>
      <c r="T977" s="1"/>
      <c r="U977" s="1"/>
      <c r="V977" s="1"/>
      <c r="W977" s="9"/>
      <c r="Z977" s="9"/>
      <c r="AC977" s="9"/>
      <c r="AE977" s="1"/>
      <c r="AK977" s="9"/>
      <c r="AN977" s="9"/>
      <c r="AQ977" s="9"/>
      <c r="AS977" s="1"/>
      <c r="AY977" s="9"/>
      <c r="BB977" s="9"/>
      <c r="BE977" s="1"/>
      <c r="BF977" s="9"/>
      <c r="BH977" s="1"/>
      <c r="BM977" s="1"/>
      <c r="BN977" s="1"/>
    </row>
    <row r="978" spans="1:66">
      <c r="A978" s="1"/>
      <c r="B978" s="1"/>
      <c r="C978" s="1"/>
      <c r="D978" s="1"/>
      <c r="E978" s="1"/>
      <c r="F978" s="1"/>
      <c r="G978" s="1"/>
      <c r="H978" s="1"/>
      <c r="I978" s="9"/>
      <c r="L978" s="1"/>
      <c r="O978" s="9"/>
      <c r="Q978" s="1"/>
      <c r="R978" s="1"/>
      <c r="S978" s="1"/>
      <c r="T978" s="1"/>
      <c r="U978" s="1"/>
      <c r="V978" s="1"/>
      <c r="W978" s="9"/>
      <c r="Z978" s="9"/>
      <c r="AC978" s="9"/>
      <c r="AE978" s="1"/>
      <c r="AK978" s="9"/>
      <c r="AN978" s="9"/>
      <c r="AQ978" s="9"/>
      <c r="AS978" s="1"/>
      <c r="AY978" s="9"/>
      <c r="BB978" s="9"/>
      <c r="BE978" s="1"/>
      <c r="BF978" s="9"/>
      <c r="BH978" s="1"/>
      <c r="BM978" s="1"/>
      <c r="BN978" s="1"/>
    </row>
    <row r="979" spans="1:66">
      <c r="A979" s="1"/>
      <c r="B979" s="1"/>
      <c r="C979" s="1"/>
      <c r="D979" s="1"/>
      <c r="E979" s="1"/>
      <c r="F979" s="1"/>
      <c r="G979" s="1"/>
      <c r="H979" s="1"/>
      <c r="I979" s="9"/>
      <c r="L979" s="1"/>
      <c r="O979" s="9"/>
      <c r="Q979" s="1"/>
      <c r="R979" s="1"/>
      <c r="S979" s="1"/>
      <c r="T979" s="1"/>
      <c r="U979" s="1"/>
      <c r="V979" s="1"/>
      <c r="W979" s="9"/>
      <c r="Z979" s="9"/>
      <c r="AC979" s="9"/>
      <c r="AE979" s="1"/>
      <c r="AK979" s="9"/>
      <c r="AN979" s="9"/>
      <c r="AQ979" s="9"/>
      <c r="AS979" s="1"/>
      <c r="AY979" s="9"/>
      <c r="BB979" s="9"/>
      <c r="BE979" s="1"/>
      <c r="BF979" s="9"/>
      <c r="BH979" s="1"/>
      <c r="BM979" s="1"/>
      <c r="BN979" s="1"/>
    </row>
    <row r="980" spans="1:66">
      <c r="A980" s="1"/>
      <c r="B980" s="1"/>
      <c r="C980" s="1"/>
      <c r="D980" s="1"/>
      <c r="E980" s="1"/>
      <c r="F980" s="1"/>
      <c r="G980" s="1"/>
      <c r="H980" s="1"/>
      <c r="I980" s="9"/>
      <c r="L980" s="1"/>
      <c r="O980" s="9"/>
      <c r="Q980" s="1"/>
      <c r="R980" s="1"/>
      <c r="S980" s="1"/>
      <c r="T980" s="1"/>
      <c r="U980" s="1"/>
      <c r="V980" s="1"/>
      <c r="W980" s="9"/>
      <c r="Z980" s="9"/>
      <c r="AC980" s="9"/>
      <c r="AE980" s="1"/>
      <c r="AK980" s="9"/>
      <c r="AN980" s="9"/>
      <c r="AQ980" s="9"/>
      <c r="AS980" s="1"/>
      <c r="AY980" s="9"/>
      <c r="BB980" s="9"/>
      <c r="BE980" s="1"/>
      <c r="BF980" s="9"/>
      <c r="BH980" s="1"/>
      <c r="BM980" s="1"/>
      <c r="BN980" s="1"/>
    </row>
    <row r="981" spans="1:66">
      <c r="A981" s="1"/>
      <c r="B981" s="1"/>
      <c r="C981" s="1"/>
      <c r="D981" s="1"/>
      <c r="E981" s="1"/>
      <c r="F981" s="1"/>
      <c r="G981" s="1"/>
      <c r="H981" s="1"/>
      <c r="I981" s="9"/>
      <c r="L981" s="1"/>
      <c r="O981" s="9"/>
      <c r="Q981" s="1"/>
      <c r="R981" s="1"/>
      <c r="S981" s="1"/>
      <c r="T981" s="1"/>
      <c r="U981" s="1"/>
      <c r="V981" s="1"/>
      <c r="W981" s="9"/>
      <c r="Z981" s="9"/>
      <c r="AC981" s="9"/>
      <c r="AE981" s="1"/>
      <c r="AK981" s="9"/>
      <c r="AN981" s="9"/>
      <c r="AQ981" s="9"/>
      <c r="AS981" s="1"/>
      <c r="AY981" s="9"/>
      <c r="BB981" s="9"/>
      <c r="BE981" s="1"/>
      <c r="BF981" s="9"/>
      <c r="BH981" s="1"/>
      <c r="BM981" s="1"/>
      <c r="BN981" s="1"/>
    </row>
    <row r="982" spans="1:66">
      <c r="A982" s="1"/>
      <c r="B982" s="1"/>
      <c r="C982" s="1"/>
      <c r="D982" s="1"/>
      <c r="E982" s="1"/>
      <c r="F982" s="1"/>
      <c r="G982" s="1"/>
      <c r="H982" s="1"/>
      <c r="I982" s="9"/>
      <c r="L982" s="1"/>
      <c r="O982" s="9"/>
      <c r="Q982" s="1"/>
      <c r="R982" s="1"/>
      <c r="S982" s="1"/>
      <c r="T982" s="1"/>
      <c r="U982" s="1"/>
      <c r="V982" s="1"/>
      <c r="W982" s="9"/>
      <c r="Z982" s="9"/>
      <c r="AC982" s="9"/>
      <c r="AE982" s="1"/>
      <c r="AK982" s="9"/>
      <c r="AN982" s="9"/>
      <c r="AQ982" s="9"/>
      <c r="AS982" s="1"/>
      <c r="AY982" s="9"/>
      <c r="BB982" s="9"/>
      <c r="BE982" s="1"/>
      <c r="BF982" s="9"/>
      <c r="BH982" s="1"/>
      <c r="BM982" s="1"/>
      <c r="BN982" s="1"/>
    </row>
    <row r="983" spans="1:66">
      <c r="A983" s="1"/>
      <c r="B983" s="1"/>
      <c r="C983" s="1"/>
      <c r="D983" s="1"/>
      <c r="E983" s="1"/>
      <c r="F983" s="1"/>
      <c r="G983" s="1"/>
      <c r="H983" s="1"/>
      <c r="I983" s="9"/>
      <c r="L983" s="1"/>
      <c r="O983" s="9"/>
      <c r="Q983" s="1"/>
      <c r="R983" s="1"/>
      <c r="S983" s="1"/>
      <c r="T983" s="1"/>
      <c r="U983" s="1"/>
      <c r="V983" s="1"/>
      <c r="W983" s="9"/>
      <c r="Z983" s="9"/>
      <c r="AC983" s="9"/>
      <c r="AE983" s="1"/>
      <c r="AK983" s="9"/>
      <c r="AN983" s="9"/>
      <c r="AQ983" s="9"/>
      <c r="AS983" s="1"/>
      <c r="AY983" s="9"/>
      <c r="BB983" s="9"/>
      <c r="BE983" s="1"/>
      <c r="BF983" s="9"/>
      <c r="BH983" s="1"/>
      <c r="BM983" s="1"/>
      <c r="BN983" s="1"/>
    </row>
    <row r="984" spans="1:66">
      <c r="A984" s="1"/>
      <c r="B984" s="1"/>
      <c r="C984" s="1"/>
      <c r="D984" s="1"/>
      <c r="E984" s="1"/>
      <c r="F984" s="1"/>
      <c r="G984" s="1"/>
      <c r="H984" s="1"/>
      <c r="I984" s="9"/>
      <c r="L984" s="1"/>
      <c r="O984" s="9"/>
      <c r="Q984" s="1"/>
      <c r="R984" s="1"/>
      <c r="S984" s="1"/>
      <c r="T984" s="1"/>
      <c r="U984" s="1"/>
      <c r="V984" s="1"/>
      <c r="W984" s="9"/>
      <c r="Z984" s="9"/>
      <c r="AC984" s="9"/>
      <c r="AE984" s="1"/>
      <c r="AK984" s="9"/>
      <c r="AN984" s="9"/>
      <c r="AQ984" s="9"/>
      <c r="AS984" s="1"/>
      <c r="AY984" s="9"/>
      <c r="BB984" s="9"/>
      <c r="BE984" s="1"/>
      <c r="BF984" s="9"/>
      <c r="BH984" s="1"/>
      <c r="BM984" s="1"/>
      <c r="BN984" s="1"/>
    </row>
    <row r="985" spans="1:66">
      <c r="A985" s="1"/>
      <c r="B985" s="1"/>
      <c r="C985" s="1"/>
      <c r="D985" s="1"/>
      <c r="E985" s="1"/>
      <c r="F985" s="1"/>
      <c r="G985" s="1"/>
      <c r="H985" s="1"/>
      <c r="I985" s="9"/>
      <c r="L985" s="1"/>
      <c r="O985" s="9"/>
      <c r="Q985" s="1"/>
      <c r="R985" s="1"/>
      <c r="S985" s="1"/>
      <c r="T985" s="1"/>
      <c r="U985" s="1"/>
      <c r="V985" s="1"/>
      <c r="W985" s="9"/>
      <c r="Z985" s="9"/>
      <c r="AC985" s="9"/>
      <c r="AE985" s="1"/>
      <c r="AK985" s="9"/>
      <c r="AN985" s="9"/>
      <c r="AQ985" s="9"/>
      <c r="AS985" s="1"/>
      <c r="AY985" s="9"/>
      <c r="BB985" s="9"/>
      <c r="BE985" s="1"/>
      <c r="BF985" s="9"/>
      <c r="BH985" s="1"/>
      <c r="BM985" s="1"/>
      <c r="BN985" s="1"/>
    </row>
    <row r="986" spans="1:66">
      <c r="A986" s="1"/>
      <c r="B986" s="1"/>
      <c r="C986" s="1"/>
      <c r="D986" s="1"/>
      <c r="E986" s="1"/>
      <c r="F986" s="1"/>
      <c r="G986" s="1"/>
      <c r="H986" s="1"/>
      <c r="I986" s="9"/>
      <c r="L986" s="1"/>
      <c r="O986" s="9"/>
      <c r="Q986" s="1"/>
      <c r="R986" s="1"/>
      <c r="S986" s="1"/>
      <c r="T986" s="1"/>
      <c r="U986" s="1"/>
      <c r="V986" s="1"/>
      <c r="W986" s="9"/>
      <c r="Z986" s="9"/>
      <c r="AC986" s="9"/>
      <c r="AE986" s="1"/>
      <c r="AK986" s="9"/>
      <c r="AN986" s="9"/>
      <c r="AQ986" s="9"/>
      <c r="AS986" s="1"/>
      <c r="AY986" s="9"/>
      <c r="BB986" s="9"/>
      <c r="BE986" s="1"/>
      <c r="BF986" s="9"/>
      <c r="BH986" s="1"/>
      <c r="BM986" s="1"/>
      <c r="BN986" s="1"/>
    </row>
    <row r="987" spans="1:66">
      <c r="A987" s="1"/>
      <c r="B987" s="1"/>
      <c r="C987" s="1"/>
      <c r="D987" s="1"/>
      <c r="E987" s="1"/>
      <c r="F987" s="1"/>
      <c r="G987" s="1"/>
      <c r="H987" s="1"/>
      <c r="I987" s="9"/>
      <c r="L987" s="1"/>
      <c r="O987" s="9"/>
      <c r="Q987" s="1"/>
      <c r="R987" s="1"/>
      <c r="S987" s="1"/>
      <c r="T987" s="1"/>
      <c r="U987" s="1"/>
      <c r="V987" s="1"/>
      <c r="W987" s="9"/>
      <c r="Z987" s="9"/>
      <c r="AC987" s="9"/>
      <c r="AE987" s="1"/>
      <c r="AK987" s="9"/>
      <c r="AN987" s="9"/>
      <c r="AQ987" s="9"/>
      <c r="AS987" s="1"/>
      <c r="AY987" s="9"/>
      <c r="BB987" s="9"/>
      <c r="BE987" s="1"/>
      <c r="BF987" s="9"/>
      <c r="BH987" s="1"/>
      <c r="BM987" s="1"/>
      <c r="BN987" s="1"/>
    </row>
    <row r="988" spans="1:66">
      <c r="A988" s="1"/>
      <c r="B988" s="1"/>
      <c r="C988" s="1"/>
      <c r="D988" s="1"/>
      <c r="E988" s="1"/>
      <c r="F988" s="1"/>
      <c r="G988" s="1"/>
      <c r="H988" s="1"/>
      <c r="I988" s="9"/>
      <c r="L988" s="1"/>
      <c r="O988" s="9"/>
      <c r="Q988" s="1"/>
      <c r="R988" s="1"/>
      <c r="S988" s="1"/>
      <c r="T988" s="1"/>
      <c r="U988" s="1"/>
      <c r="V988" s="1"/>
      <c r="W988" s="9"/>
      <c r="Z988" s="9"/>
      <c r="AC988" s="9"/>
      <c r="AE988" s="1"/>
      <c r="AK988" s="9"/>
      <c r="AN988" s="9"/>
      <c r="AQ988" s="9"/>
      <c r="AS988" s="1"/>
      <c r="AY988" s="9"/>
      <c r="BB988" s="9"/>
      <c r="BE988" s="1"/>
      <c r="BF988" s="9"/>
      <c r="BH988" s="1"/>
      <c r="BM988" s="1"/>
      <c r="BN988" s="1"/>
    </row>
    <row r="989" spans="1:66">
      <c r="A989" s="1"/>
      <c r="B989" s="1"/>
      <c r="C989" s="1"/>
      <c r="D989" s="1"/>
      <c r="E989" s="1"/>
      <c r="F989" s="1"/>
      <c r="G989" s="1"/>
      <c r="H989" s="1"/>
      <c r="I989" s="9"/>
      <c r="L989" s="1"/>
      <c r="O989" s="9"/>
      <c r="Q989" s="1"/>
      <c r="R989" s="1"/>
      <c r="S989" s="1"/>
      <c r="T989" s="1"/>
      <c r="U989" s="1"/>
      <c r="V989" s="1"/>
      <c r="W989" s="9"/>
      <c r="Z989" s="9"/>
      <c r="AC989" s="9"/>
      <c r="AE989" s="1"/>
      <c r="AK989" s="9"/>
      <c r="AN989" s="9"/>
      <c r="AQ989" s="9"/>
      <c r="AS989" s="1"/>
      <c r="AY989" s="9"/>
      <c r="BB989" s="9"/>
      <c r="BE989" s="1"/>
      <c r="BF989" s="9"/>
      <c r="BH989" s="1"/>
      <c r="BM989" s="1"/>
      <c r="BN989" s="1"/>
    </row>
    <row r="990" spans="1:66">
      <c r="A990" s="1"/>
      <c r="B990" s="1"/>
      <c r="C990" s="1"/>
      <c r="D990" s="1"/>
      <c r="E990" s="1"/>
      <c r="F990" s="1"/>
      <c r="G990" s="1"/>
      <c r="H990" s="1"/>
      <c r="I990" s="9"/>
      <c r="L990" s="1"/>
      <c r="O990" s="9"/>
      <c r="Q990" s="1"/>
      <c r="R990" s="1"/>
      <c r="S990" s="1"/>
      <c r="T990" s="1"/>
      <c r="U990" s="1"/>
      <c r="V990" s="1"/>
      <c r="W990" s="9"/>
      <c r="Z990" s="9"/>
      <c r="AC990" s="9"/>
      <c r="AE990" s="1"/>
      <c r="AK990" s="9"/>
      <c r="AN990" s="9"/>
      <c r="AQ990" s="9"/>
      <c r="AS990" s="1"/>
      <c r="AY990" s="9"/>
      <c r="BB990" s="9"/>
      <c r="BE990" s="1"/>
      <c r="BF990" s="9"/>
      <c r="BH990" s="1"/>
      <c r="BM990" s="1"/>
      <c r="BN990" s="1"/>
    </row>
    <row r="991" spans="1:66">
      <c r="A991" s="1"/>
      <c r="B991" s="1"/>
      <c r="C991" s="1"/>
      <c r="D991" s="1"/>
      <c r="E991" s="1"/>
      <c r="F991" s="1"/>
      <c r="G991" s="1"/>
      <c r="H991" s="1"/>
      <c r="I991" s="9"/>
      <c r="L991" s="1"/>
      <c r="O991" s="9"/>
      <c r="Q991" s="1"/>
      <c r="R991" s="1"/>
      <c r="S991" s="1"/>
      <c r="T991" s="1"/>
      <c r="U991" s="1"/>
      <c r="V991" s="1"/>
      <c r="W991" s="9"/>
      <c r="Z991" s="9"/>
      <c r="AC991" s="9"/>
      <c r="AE991" s="1"/>
      <c r="AK991" s="9"/>
      <c r="AN991" s="9"/>
      <c r="AQ991" s="9"/>
      <c r="AS991" s="1"/>
      <c r="AY991" s="9"/>
      <c r="BB991" s="9"/>
      <c r="BE991" s="1"/>
      <c r="BF991" s="9"/>
      <c r="BH991" s="1"/>
      <c r="BM991" s="1"/>
      <c r="BN991" s="1"/>
    </row>
    <row r="992" spans="1:66">
      <c r="A992" s="1"/>
      <c r="B992" s="1"/>
      <c r="C992" s="1"/>
      <c r="D992" s="1"/>
      <c r="E992" s="1"/>
      <c r="F992" s="1"/>
      <c r="G992" s="1"/>
      <c r="H992" s="1"/>
      <c r="I992" s="9"/>
      <c r="L992" s="1"/>
      <c r="O992" s="9"/>
      <c r="Q992" s="1"/>
      <c r="R992" s="1"/>
      <c r="S992" s="1"/>
      <c r="T992" s="1"/>
      <c r="U992" s="1"/>
      <c r="V992" s="1"/>
      <c r="W992" s="9"/>
      <c r="Z992" s="9"/>
      <c r="AC992" s="9"/>
      <c r="AE992" s="1"/>
      <c r="AK992" s="9"/>
      <c r="AN992" s="9"/>
      <c r="AQ992" s="9"/>
      <c r="AS992" s="1"/>
      <c r="AY992" s="9"/>
      <c r="BB992" s="9"/>
      <c r="BE992" s="1"/>
      <c r="BF992" s="9"/>
      <c r="BH992" s="1"/>
      <c r="BM992" s="1"/>
      <c r="BN992" s="1"/>
    </row>
    <row r="993" spans="1:66">
      <c r="A993" s="1"/>
      <c r="B993" s="1"/>
      <c r="C993" s="1"/>
      <c r="D993" s="1"/>
      <c r="E993" s="1"/>
      <c r="F993" s="1"/>
      <c r="G993" s="1"/>
      <c r="H993" s="1"/>
      <c r="I993" s="9"/>
      <c r="L993" s="1"/>
      <c r="O993" s="9"/>
      <c r="Q993" s="1"/>
      <c r="R993" s="1"/>
      <c r="S993" s="1"/>
      <c r="T993" s="1"/>
      <c r="U993" s="1"/>
      <c r="V993" s="1"/>
      <c r="W993" s="9"/>
      <c r="Z993" s="9"/>
      <c r="AC993" s="9"/>
      <c r="AE993" s="1"/>
      <c r="AK993" s="9"/>
      <c r="AN993" s="9"/>
      <c r="AQ993" s="9"/>
      <c r="AS993" s="1"/>
      <c r="AY993" s="9"/>
      <c r="BB993" s="9"/>
      <c r="BE993" s="1"/>
      <c r="BF993" s="9"/>
      <c r="BH993" s="1"/>
      <c r="BM993" s="1"/>
      <c r="BN993" s="1"/>
    </row>
    <row r="994" spans="1:66">
      <c r="A994" s="1"/>
      <c r="B994" s="1"/>
      <c r="C994" s="1"/>
      <c r="D994" s="1"/>
      <c r="E994" s="1"/>
      <c r="F994" s="1"/>
      <c r="G994" s="1"/>
      <c r="H994" s="1"/>
      <c r="I994" s="9"/>
      <c r="L994" s="1"/>
      <c r="O994" s="9"/>
      <c r="Q994" s="1"/>
      <c r="R994" s="1"/>
      <c r="S994" s="1"/>
      <c r="T994" s="1"/>
      <c r="U994" s="1"/>
      <c r="V994" s="1"/>
      <c r="W994" s="9"/>
      <c r="Z994" s="9"/>
      <c r="AC994" s="9"/>
      <c r="AE994" s="1"/>
      <c r="AK994" s="9"/>
      <c r="AN994" s="9"/>
      <c r="AQ994" s="9"/>
      <c r="AS994" s="1"/>
      <c r="AY994" s="9"/>
      <c r="BB994" s="9"/>
      <c r="BE994" s="1"/>
      <c r="BF994" s="9"/>
      <c r="BH994" s="1"/>
      <c r="BM994" s="1"/>
      <c r="BN994" s="1"/>
    </row>
    <row r="995" spans="1:66">
      <c r="A995" s="1"/>
      <c r="B995" s="1"/>
      <c r="C995" s="1"/>
      <c r="D995" s="1"/>
      <c r="E995" s="1"/>
      <c r="F995" s="1"/>
      <c r="G995" s="1"/>
      <c r="H995" s="1"/>
      <c r="I995" s="9"/>
      <c r="L995" s="1"/>
      <c r="O995" s="9"/>
      <c r="Q995" s="1"/>
      <c r="R995" s="1"/>
      <c r="S995" s="1"/>
      <c r="T995" s="1"/>
      <c r="U995" s="1"/>
      <c r="V995" s="1"/>
      <c r="W995" s="9"/>
      <c r="Z995" s="9"/>
      <c r="AC995" s="9"/>
      <c r="AE995" s="1"/>
      <c r="AK995" s="9"/>
      <c r="AN995" s="9"/>
      <c r="AQ995" s="9"/>
      <c r="AS995" s="1"/>
      <c r="AY995" s="9"/>
      <c r="BB995" s="9"/>
      <c r="BE995" s="1"/>
      <c r="BF995" s="9"/>
      <c r="BH995" s="1"/>
      <c r="BM995" s="1"/>
      <c r="BN995" s="1"/>
    </row>
    <row r="996" spans="1:66">
      <c r="A996" s="1"/>
      <c r="B996" s="1"/>
      <c r="C996" s="1"/>
      <c r="D996" s="1"/>
      <c r="E996" s="1"/>
      <c r="F996" s="1"/>
      <c r="G996" s="1"/>
      <c r="H996" s="1"/>
      <c r="I996" s="9"/>
      <c r="L996" s="1"/>
      <c r="O996" s="9"/>
      <c r="Q996" s="1"/>
      <c r="R996" s="1"/>
      <c r="S996" s="1"/>
      <c r="T996" s="1"/>
      <c r="U996" s="1"/>
      <c r="V996" s="1"/>
      <c r="W996" s="9"/>
      <c r="Z996" s="9"/>
      <c r="AC996" s="9"/>
      <c r="AE996" s="1"/>
      <c r="AK996" s="9"/>
      <c r="AN996" s="9"/>
      <c r="AQ996" s="9"/>
      <c r="AS996" s="1"/>
      <c r="AY996" s="9"/>
      <c r="BB996" s="9"/>
      <c r="BE996" s="1"/>
      <c r="BF996" s="9"/>
      <c r="BH996" s="1"/>
      <c r="BM996" s="1"/>
      <c r="BN996" s="1"/>
    </row>
    <row r="997" spans="1:66">
      <c r="A997" s="1"/>
      <c r="B997" s="1"/>
      <c r="C997" s="1"/>
      <c r="D997" s="1"/>
      <c r="E997" s="1"/>
      <c r="F997" s="1"/>
      <c r="G997" s="1"/>
      <c r="H997" s="1"/>
      <c r="I997" s="9"/>
      <c r="L997" s="1"/>
      <c r="O997" s="9"/>
      <c r="Q997" s="1"/>
      <c r="R997" s="1"/>
      <c r="S997" s="1"/>
      <c r="T997" s="1"/>
      <c r="U997" s="1"/>
      <c r="V997" s="1"/>
      <c r="W997" s="9"/>
      <c r="Z997" s="9"/>
      <c r="AC997" s="9"/>
      <c r="AE997" s="1"/>
      <c r="AK997" s="9"/>
      <c r="AN997" s="9"/>
      <c r="AQ997" s="9"/>
      <c r="AS997" s="1"/>
      <c r="AY997" s="9"/>
      <c r="BB997" s="9"/>
      <c r="BE997" s="1"/>
      <c r="BF997" s="9"/>
      <c r="BH997" s="1"/>
      <c r="BM997" s="1"/>
      <c r="BN997" s="1"/>
    </row>
    <row r="998" spans="1:66">
      <c r="A998" s="1"/>
      <c r="B998" s="1"/>
      <c r="C998" s="1"/>
      <c r="D998" s="1"/>
      <c r="E998" s="1"/>
      <c r="F998" s="1"/>
      <c r="G998" s="1"/>
      <c r="H998" s="1"/>
      <c r="I998" s="9"/>
      <c r="L998" s="1"/>
      <c r="O998" s="9"/>
      <c r="Q998" s="1"/>
      <c r="R998" s="1"/>
      <c r="S998" s="1"/>
      <c r="T998" s="1"/>
      <c r="U998" s="1"/>
      <c r="V998" s="1"/>
      <c r="W998" s="9"/>
      <c r="Z998" s="9"/>
      <c r="AC998" s="9"/>
      <c r="AE998" s="1"/>
      <c r="AK998" s="9"/>
      <c r="AN998" s="9"/>
      <c r="AQ998" s="9"/>
      <c r="AS998" s="1"/>
      <c r="AY998" s="9"/>
      <c r="BB998" s="9"/>
      <c r="BE998" s="1"/>
      <c r="BF998" s="9"/>
      <c r="BH998" s="1"/>
      <c r="BM998" s="1"/>
      <c r="BN998" s="1"/>
    </row>
    <row r="999" spans="1:66">
      <c r="A999" s="1"/>
      <c r="B999" s="1"/>
      <c r="C999" s="1"/>
      <c r="D999" s="1"/>
      <c r="E999" s="1"/>
      <c r="F999" s="1"/>
      <c r="G999" s="1"/>
      <c r="H999" s="1"/>
      <c r="I999" s="9"/>
      <c r="L999" s="1"/>
      <c r="O999" s="9"/>
      <c r="Q999" s="1"/>
      <c r="R999" s="1"/>
      <c r="S999" s="1"/>
      <c r="T999" s="1"/>
      <c r="U999" s="1"/>
      <c r="V999" s="1"/>
      <c r="W999" s="9"/>
      <c r="Z999" s="9"/>
      <c r="AC999" s="9"/>
      <c r="AE999" s="1"/>
      <c r="AK999" s="9"/>
      <c r="AN999" s="9"/>
      <c r="AQ999" s="9"/>
      <c r="AS999" s="1"/>
      <c r="AY999" s="9"/>
      <c r="BB999" s="9"/>
      <c r="BE999" s="1"/>
      <c r="BF999" s="9"/>
      <c r="BH999" s="1"/>
      <c r="BM999" s="1"/>
      <c r="BN999" s="1"/>
    </row>
    <row r="1000" spans="1:66">
      <c r="A1000" s="1"/>
      <c r="B1000" s="1"/>
      <c r="C1000" s="1"/>
      <c r="D1000" s="1"/>
      <c r="E1000" s="1"/>
      <c r="F1000" s="1"/>
      <c r="G1000" s="1"/>
      <c r="H1000" s="1"/>
      <c r="I1000" s="9"/>
      <c r="L1000" s="1"/>
      <c r="O1000" s="9"/>
      <c r="Q1000" s="1"/>
      <c r="R1000" s="1"/>
      <c r="S1000" s="1"/>
      <c r="T1000" s="1"/>
      <c r="U1000" s="1"/>
      <c r="V1000" s="1"/>
      <c r="W1000" s="9"/>
      <c r="Z1000" s="9"/>
      <c r="AC1000" s="9"/>
      <c r="AE1000" s="1"/>
      <c r="AK1000" s="9"/>
      <c r="AN1000" s="9"/>
      <c r="AQ1000" s="9"/>
      <c r="AS1000" s="1"/>
      <c r="AY1000" s="9"/>
      <c r="BB1000" s="9"/>
      <c r="BE1000" s="1"/>
      <c r="BF1000" s="9"/>
      <c r="BH1000" s="1"/>
      <c r="BM1000" s="1"/>
      <c r="BN1000" s="1"/>
    </row>
    <row r="1001" spans="1:66">
      <c r="A1001" s="1"/>
      <c r="B1001" s="1"/>
      <c r="C1001" s="1"/>
      <c r="D1001" s="1"/>
      <c r="E1001" s="1"/>
      <c r="F1001" s="1"/>
      <c r="G1001" s="1"/>
      <c r="H1001" s="1"/>
      <c r="I1001" s="9"/>
      <c r="L1001" s="1"/>
      <c r="O1001" s="9"/>
      <c r="Q1001" s="1"/>
      <c r="R1001" s="1"/>
      <c r="S1001" s="1"/>
      <c r="T1001" s="1"/>
      <c r="U1001" s="1"/>
      <c r="V1001" s="1"/>
      <c r="W1001" s="9"/>
      <c r="Z1001" s="9"/>
      <c r="AC1001" s="9"/>
      <c r="AE1001" s="1"/>
      <c r="AK1001" s="9"/>
      <c r="AN1001" s="9"/>
      <c r="AQ1001" s="9"/>
      <c r="AS1001" s="1"/>
      <c r="AY1001" s="9"/>
      <c r="BB1001" s="9"/>
      <c r="BE1001" s="1"/>
      <c r="BF1001" s="9"/>
      <c r="BH1001" s="1"/>
      <c r="BM1001" s="1"/>
      <c r="BN1001" s="1"/>
    </row>
    <row r="1002" spans="1:66">
      <c r="A1002" s="1"/>
      <c r="B1002" s="1"/>
      <c r="C1002" s="1"/>
      <c r="D1002" s="1"/>
      <c r="E1002" s="1"/>
      <c r="F1002" s="1"/>
      <c r="G1002" s="1"/>
      <c r="H1002" s="1"/>
      <c r="I1002" s="9"/>
      <c r="L1002" s="1"/>
      <c r="O1002" s="9"/>
      <c r="Q1002" s="1"/>
      <c r="R1002" s="1"/>
      <c r="S1002" s="1"/>
      <c r="T1002" s="1"/>
      <c r="U1002" s="1"/>
      <c r="V1002" s="1"/>
      <c r="W1002" s="9"/>
      <c r="Z1002" s="9"/>
      <c r="AC1002" s="9"/>
      <c r="AE1002" s="1"/>
      <c r="AK1002" s="9"/>
      <c r="AN1002" s="9"/>
      <c r="AQ1002" s="9"/>
      <c r="AS1002" s="1"/>
      <c r="AY1002" s="9"/>
      <c r="BB1002" s="9"/>
      <c r="BE1002" s="1"/>
      <c r="BF1002" s="9"/>
      <c r="BH1002" s="1"/>
      <c r="BM1002" s="1"/>
      <c r="BN1002" s="1"/>
    </row>
    <row r="1003" spans="1:66">
      <c r="A1003" s="1"/>
      <c r="B1003" s="1"/>
      <c r="C1003" s="1"/>
      <c r="D1003" s="1"/>
      <c r="E1003" s="1"/>
      <c r="F1003" s="1"/>
      <c r="G1003" s="1"/>
      <c r="H1003" s="1"/>
      <c r="I1003" s="9"/>
      <c r="L1003" s="1"/>
      <c r="O1003" s="9"/>
      <c r="Q1003" s="1"/>
      <c r="R1003" s="1"/>
      <c r="S1003" s="1"/>
      <c r="T1003" s="1"/>
      <c r="U1003" s="1"/>
      <c r="V1003" s="1"/>
      <c r="W1003" s="9"/>
      <c r="Z1003" s="9"/>
      <c r="AC1003" s="9"/>
      <c r="AE1003" s="1"/>
      <c r="AK1003" s="9"/>
      <c r="AN1003" s="9"/>
      <c r="AQ1003" s="9"/>
      <c r="AS1003" s="1"/>
      <c r="AY1003" s="9"/>
      <c r="BB1003" s="9"/>
      <c r="BE1003" s="1"/>
      <c r="BF1003" s="9"/>
      <c r="BH1003" s="1"/>
      <c r="BM1003" s="1"/>
      <c r="BN1003" s="1"/>
    </row>
    <row r="1004" spans="1:66">
      <c r="A1004" s="1"/>
      <c r="B1004" s="1"/>
      <c r="C1004" s="1"/>
      <c r="D1004" s="1"/>
      <c r="E1004" s="1"/>
      <c r="F1004" s="1"/>
      <c r="G1004" s="1"/>
      <c r="H1004" s="1"/>
      <c r="I1004" s="9"/>
      <c r="L1004" s="1"/>
      <c r="O1004" s="9"/>
      <c r="Q1004" s="1"/>
      <c r="R1004" s="1"/>
      <c r="S1004" s="1"/>
      <c r="T1004" s="1"/>
      <c r="U1004" s="1"/>
      <c r="V1004" s="1"/>
      <c r="W1004" s="9"/>
      <c r="Z1004" s="9"/>
      <c r="AC1004" s="9"/>
      <c r="AE1004" s="1"/>
      <c r="AK1004" s="9"/>
      <c r="AN1004" s="9"/>
      <c r="AQ1004" s="9"/>
      <c r="AS1004" s="1"/>
      <c r="AY1004" s="9"/>
      <c r="BB1004" s="9"/>
      <c r="BE1004" s="1"/>
      <c r="BF1004" s="9"/>
      <c r="BH1004" s="1"/>
      <c r="BM1004" s="1"/>
      <c r="BN1004" s="1"/>
    </row>
    <row r="1005" spans="1:66">
      <c r="A1005" s="1"/>
      <c r="B1005" s="1"/>
      <c r="C1005" s="1"/>
      <c r="D1005" s="1"/>
      <c r="E1005" s="1"/>
      <c r="F1005" s="1"/>
      <c r="G1005" s="1"/>
      <c r="H1005" s="1"/>
      <c r="I1005" s="9"/>
      <c r="L1005" s="1"/>
      <c r="O1005" s="9"/>
      <c r="Q1005" s="1"/>
      <c r="R1005" s="1"/>
      <c r="S1005" s="1"/>
      <c r="T1005" s="1"/>
      <c r="U1005" s="1"/>
      <c r="V1005" s="1"/>
      <c r="W1005" s="9"/>
      <c r="Z1005" s="9"/>
      <c r="AC1005" s="9"/>
      <c r="AE1005" s="1"/>
      <c r="AK1005" s="9"/>
      <c r="AN1005" s="9"/>
      <c r="AQ1005" s="9"/>
      <c r="AS1005" s="1"/>
      <c r="AY1005" s="9"/>
      <c r="BB1005" s="9"/>
      <c r="BE1005" s="1"/>
      <c r="BF1005" s="9"/>
      <c r="BH1005" s="1"/>
      <c r="BM1005" s="1"/>
      <c r="BN1005" s="1"/>
    </row>
    <row r="1006" spans="1:66">
      <c r="A1006" s="1"/>
      <c r="B1006" s="1"/>
      <c r="C1006" s="1"/>
      <c r="D1006" s="1"/>
      <c r="E1006" s="1"/>
      <c r="F1006" s="1"/>
      <c r="G1006" s="1"/>
      <c r="H1006" s="1"/>
      <c r="I1006" s="9"/>
      <c r="L1006" s="1"/>
      <c r="O1006" s="9"/>
      <c r="Q1006" s="1"/>
      <c r="R1006" s="1"/>
      <c r="S1006" s="1"/>
      <c r="T1006" s="1"/>
      <c r="U1006" s="1"/>
      <c r="V1006" s="1"/>
      <c r="W1006" s="9"/>
      <c r="Z1006" s="9"/>
      <c r="AC1006" s="9"/>
      <c r="AE1006" s="1"/>
      <c r="AK1006" s="9"/>
      <c r="AN1006" s="9"/>
      <c r="AQ1006" s="9"/>
      <c r="AS1006" s="1"/>
      <c r="AY1006" s="9"/>
      <c r="BB1006" s="9"/>
      <c r="BE1006" s="1"/>
      <c r="BF1006" s="9"/>
      <c r="BH1006" s="1"/>
      <c r="BM1006" s="1"/>
      <c r="BN1006" s="1"/>
    </row>
    <row r="1007" spans="1:66">
      <c r="A1007" s="1"/>
      <c r="B1007" s="1"/>
      <c r="C1007" s="1"/>
      <c r="D1007" s="1"/>
      <c r="E1007" s="1"/>
      <c r="F1007" s="1"/>
      <c r="G1007" s="1"/>
      <c r="H1007" s="1"/>
      <c r="I1007" s="9"/>
      <c r="L1007" s="1"/>
      <c r="O1007" s="9"/>
      <c r="Q1007" s="1"/>
      <c r="R1007" s="1"/>
      <c r="S1007" s="1"/>
      <c r="T1007" s="1"/>
      <c r="U1007" s="1"/>
      <c r="V1007" s="1"/>
      <c r="W1007" s="9"/>
      <c r="Z1007" s="9"/>
      <c r="AC1007" s="9"/>
      <c r="AE1007" s="1"/>
      <c r="AK1007" s="9"/>
      <c r="AN1007" s="9"/>
      <c r="AQ1007" s="9"/>
      <c r="AS1007" s="1"/>
      <c r="AY1007" s="9"/>
      <c r="BB1007" s="9"/>
      <c r="BE1007" s="1"/>
      <c r="BF1007" s="9"/>
      <c r="BH1007" s="1"/>
      <c r="BM1007" s="1"/>
      <c r="BN1007" s="1"/>
    </row>
    <row r="1008" spans="1:66">
      <c r="A1008" s="1"/>
      <c r="B1008" s="1"/>
      <c r="C1008" s="1"/>
      <c r="D1008" s="1"/>
      <c r="E1008" s="1"/>
      <c r="F1008" s="1"/>
      <c r="G1008" s="1"/>
      <c r="H1008" s="1"/>
      <c r="I1008" s="9"/>
      <c r="L1008" s="1"/>
      <c r="O1008" s="9"/>
      <c r="Q1008" s="1"/>
      <c r="R1008" s="1"/>
      <c r="S1008" s="1"/>
      <c r="T1008" s="1"/>
      <c r="U1008" s="1"/>
      <c r="V1008" s="1"/>
      <c r="W1008" s="9"/>
      <c r="Z1008" s="9"/>
      <c r="AC1008" s="9"/>
      <c r="AE1008" s="1"/>
      <c r="AK1008" s="9"/>
      <c r="AN1008" s="9"/>
      <c r="AQ1008" s="9"/>
      <c r="AS1008" s="1"/>
      <c r="AY1008" s="9"/>
      <c r="BB1008" s="9"/>
      <c r="BE1008" s="1"/>
      <c r="BF1008" s="9"/>
      <c r="BH1008" s="1"/>
      <c r="BM1008" s="1"/>
      <c r="BN1008" s="1"/>
    </row>
    <row r="1009" spans="1:66">
      <c r="A1009" s="1"/>
      <c r="B1009" s="1"/>
      <c r="C1009" s="1"/>
      <c r="D1009" s="1"/>
      <c r="E1009" s="1"/>
      <c r="F1009" s="1"/>
      <c r="G1009" s="1"/>
      <c r="H1009" s="1"/>
      <c r="I1009" s="9"/>
      <c r="L1009" s="1"/>
      <c r="O1009" s="9"/>
      <c r="Q1009" s="1"/>
      <c r="R1009" s="1"/>
      <c r="S1009" s="1"/>
      <c r="T1009" s="1"/>
      <c r="U1009" s="1"/>
      <c r="V1009" s="1"/>
      <c r="W1009" s="9"/>
      <c r="Z1009" s="9"/>
      <c r="AC1009" s="9"/>
      <c r="AE1009" s="1"/>
      <c r="AK1009" s="9"/>
      <c r="AN1009" s="9"/>
      <c r="AQ1009" s="9"/>
      <c r="AS1009" s="1"/>
      <c r="AY1009" s="9"/>
      <c r="BB1009" s="9"/>
      <c r="BE1009" s="1"/>
      <c r="BF1009" s="9"/>
      <c r="BH1009" s="1"/>
      <c r="BM1009" s="1"/>
      <c r="BN1009" s="1"/>
    </row>
    <row r="1010" spans="1:66">
      <c r="A1010" s="1"/>
      <c r="B1010" s="1"/>
      <c r="C1010" s="1"/>
      <c r="D1010" s="1"/>
      <c r="E1010" s="1"/>
      <c r="F1010" s="1"/>
      <c r="G1010" s="1"/>
      <c r="H1010" s="1"/>
      <c r="I1010" s="9"/>
      <c r="L1010" s="1"/>
      <c r="O1010" s="9"/>
      <c r="Q1010" s="1"/>
      <c r="R1010" s="1"/>
      <c r="S1010" s="1"/>
      <c r="T1010" s="1"/>
      <c r="U1010" s="1"/>
      <c r="V1010" s="1"/>
      <c r="W1010" s="9"/>
      <c r="Z1010" s="9"/>
      <c r="AC1010" s="9"/>
      <c r="AE1010" s="1"/>
      <c r="AK1010" s="9"/>
      <c r="AN1010" s="9"/>
      <c r="AQ1010" s="9"/>
      <c r="AS1010" s="1"/>
      <c r="AY1010" s="9"/>
      <c r="BB1010" s="9"/>
      <c r="BE1010" s="1"/>
      <c r="BF1010" s="9"/>
      <c r="BH1010" s="1"/>
      <c r="BM1010" s="1"/>
      <c r="BN1010" s="1"/>
    </row>
    <row r="1011" spans="1:66">
      <c r="A1011" s="1"/>
      <c r="B1011" s="1"/>
      <c r="C1011" s="1"/>
      <c r="D1011" s="1"/>
      <c r="E1011" s="1"/>
      <c r="F1011" s="1"/>
      <c r="G1011" s="1"/>
      <c r="H1011" s="1"/>
      <c r="I1011" s="9"/>
      <c r="L1011" s="1"/>
      <c r="O1011" s="9"/>
      <c r="Q1011" s="1"/>
      <c r="R1011" s="1"/>
      <c r="S1011" s="1"/>
      <c r="T1011" s="1"/>
      <c r="U1011" s="1"/>
      <c r="V1011" s="1"/>
      <c r="W1011" s="9"/>
      <c r="Z1011" s="9"/>
      <c r="AC1011" s="9"/>
      <c r="AE1011" s="1"/>
      <c r="AK1011" s="9"/>
      <c r="AN1011" s="9"/>
      <c r="AQ1011" s="9"/>
      <c r="AS1011" s="1"/>
      <c r="AY1011" s="9"/>
      <c r="BB1011" s="9"/>
      <c r="BE1011" s="1"/>
      <c r="BF1011" s="9"/>
      <c r="BH1011" s="1"/>
      <c r="BM1011" s="1"/>
      <c r="BN1011" s="1"/>
    </row>
    <row r="1012" spans="1:66">
      <c r="A1012" s="1"/>
      <c r="B1012" s="1"/>
      <c r="C1012" s="1"/>
      <c r="D1012" s="1"/>
      <c r="E1012" s="1"/>
      <c r="F1012" s="1"/>
      <c r="G1012" s="1"/>
      <c r="H1012" s="1"/>
      <c r="I1012" s="9"/>
      <c r="L1012" s="1"/>
      <c r="O1012" s="9"/>
      <c r="Q1012" s="1"/>
      <c r="R1012" s="1"/>
      <c r="S1012" s="1"/>
      <c r="T1012" s="1"/>
      <c r="U1012" s="1"/>
      <c r="V1012" s="1"/>
      <c r="W1012" s="9"/>
      <c r="Z1012" s="9"/>
      <c r="AC1012" s="9"/>
      <c r="AE1012" s="1"/>
      <c r="AK1012" s="9"/>
      <c r="AN1012" s="9"/>
      <c r="AQ1012" s="9"/>
      <c r="AS1012" s="1"/>
      <c r="AY1012" s="9"/>
      <c r="BB1012" s="9"/>
      <c r="BE1012" s="1"/>
      <c r="BF1012" s="9"/>
      <c r="BH1012" s="1"/>
      <c r="BM1012" s="1"/>
      <c r="BN1012" s="1"/>
    </row>
    <row r="1013" spans="1:66">
      <c r="A1013" s="1"/>
      <c r="B1013" s="1"/>
      <c r="C1013" s="1"/>
      <c r="D1013" s="1"/>
      <c r="E1013" s="1"/>
      <c r="F1013" s="1"/>
      <c r="G1013" s="1"/>
      <c r="H1013" s="1"/>
      <c r="I1013" s="9"/>
      <c r="L1013" s="1"/>
      <c r="O1013" s="9"/>
      <c r="Q1013" s="1"/>
      <c r="R1013" s="1"/>
      <c r="S1013" s="1"/>
      <c r="T1013" s="1"/>
      <c r="U1013" s="1"/>
      <c r="V1013" s="1"/>
      <c r="W1013" s="9"/>
      <c r="Z1013" s="9"/>
      <c r="AC1013" s="9"/>
      <c r="AE1013" s="1"/>
      <c r="AK1013" s="9"/>
      <c r="AN1013" s="9"/>
      <c r="AQ1013" s="9"/>
      <c r="AS1013" s="1"/>
      <c r="AY1013" s="9"/>
      <c r="BB1013" s="9"/>
      <c r="BE1013" s="1"/>
      <c r="BF1013" s="9"/>
      <c r="BH1013" s="1"/>
      <c r="BM1013" s="1"/>
      <c r="BN1013" s="1"/>
    </row>
    <row r="1014" spans="1:66">
      <c r="A1014" s="1"/>
      <c r="B1014" s="1"/>
      <c r="C1014" s="1"/>
      <c r="D1014" s="1"/>
      <c r="E1014" s="1"/>
      <c r="F1014" s="1"/>
      <c r="G1014" s="1"/>
      <c r="H1014" s="1"/>
      <c r="I1014" s="9"/>
      <c r="L1014" s="1"/>
      <c r="O1014" s="9"/>
      <c r="Q1014" s="1"/>
      <c r="R1014" s="1"/>
      <c r="S1014" s="1"/>
      <c r="T1014" s="1"/>
      <c r="U1014" s="1"/>
      <c r="V1014" s="1"/>
      <c r="W1014" s="9"/>
      <c r="Z1014" s="9"/>
      <c r="AC1014" s="9"/>
      <c r="AE1014" s="1"/>
      <c r="AK1014" s="9"/>
      <c r="AN1014" s="9"/>
      <c r="AQ1014" s="9"/>
      <c r="AS1014" s="1"/>
      <c r="AY1014" s="9"/>
      <c r="BB1014" s="9"/>
      <c r="BE1014" s="1"/>
      <c r="BF1014" s="9"/>
      <c r="BH1014" s="1"/>
      <c r="BM1014" s="1"/>
      <c r="BN1014" s="1"/>
    </row>
    <row r="1015" spans="1:66">
      <c r="A1015" s="1"/>
      <c r="B1015" s="1"/>
      <c r="C1015" s="1"/>
      <c r="D1015" s="1"/>
      <c r="E1015" s="1"/>
      <c r="F1015" s="1"/>
      <c r="G1015" s="1"/>
      <c r="H1015" s="1"/>
      <c r="I1015" s="9"/>
      <c r="L1015" s="1"/>
      <c r="O1015" s="9"/>
      <c r="Q1015" s="1"/>
      <c r="R1015" s="1"/>
      <c r="S1015" s="1"/>
      <c r="T1015" s="1"/>
      <c r="U1015" s="1"/>
      <c r="V1015" s="1"/>
      <c r="W1015" s="9"/>
      <c r="Z1015" s="9"/>
      <c r="AC1015" s="9"/>
      <c r="AE1015" s="1"/>
      <c r="AK1015" s="9"/>
      <c r="AN1015" s="9"/>
      <c r="AQ1015" s="9"/>
      <c r="AS1015" s="1"/>
      <c r="AY1015" s="9"/>
      <c r="BB1015" s="9"/>
      <c r="BE1015" s="1"/>
      <c r="BF1015" s="9"/>
      <c r="BH1015" s="1"/>
      <c r="BM1015" s="1"/>
      <c r="BN1015" s="1"/>
    </row>
    <row r="1016" spans="1:66">
      <c r="A1016" s="1"/>
      <c r="B1016" s="1"/>
      <c r="C1016" s="1"/>
      <c r="D1016" s="1"/>
      <c r="E1016" s="1"/>
      <c r="F1016" s="1"/>
      <c r="G1016" s="1"/>
      <c r="H1016" s="1"/>
      <c r="I1016" s="9"/>
      <c r="L1016" s="1"/>
      <c r="O1016" s="9"/>
      <c r="Q1016" s="1"/>
      <c r="R1016" s="1"/>
      <c r="S1016" s="1"/>
      <c r="T1016" s="1"/>
      <c r="U1016" s="1"/>
      <c r="V1016" s="1"/>
      <c r="W1016" s="9"/>
      <c r="Z1016" s="9"/>
      <c r="AC1016" s="9"/>
      <c r="AE1016" s="1"/>
      <c r="AK1016" s="9"/>
      <c r="AN1016" s="9"/>
      <c r="AQ1016" s="9"/>
      <c r="AS1016" s="1"/>
      <c r="AY1016" s="9"/>
      <c r="BB1016" s="9"/>
      <c r="BE1016" s="1"/>
      <c r="BF1016" s="9"/>
      <c r="BH1016" s="1"/>
      <c r="BM1016" s="1"/>
      <c r="BN1016" s="1"/>
    </row>
    <row r="1017" spans="1:66">
      <c r="A1017" s="1"/>
      <c r="B1017" s="1"/>
      <c r="C1017" s="1"/>
      <c r="D1017" s="1"/>
      <c r="E1017" s="1"/>
      <c r="F1017" s="1"/>
      <c r="G1017" s="1"/>
      <c r="H1017" s="1"/>
      <c r="I1017" s="9"/>
      <c r="L1017" s="1"/>
      <c r="O1017" s="9"/>
      <c r="Q1017" s="1"/>
      <c r="R1017" s="1"/>
      <c r="S1017" s="1"/>
      <c r="T1017" s="1"/>
      <c r="U1017" s="1"/>
      <c r="V1017" s="1"/>
      <c r="W1017" s="9"/>
      <c r="Z1017" s="9"/>
      <c r="AC1017" s="9"/>
      <c r="AE1017" s="1"/>
      <c r="AK1017" s="9"/>
      <c r="AN1017" s="9"/>
      <c r="AQ1017" s="9"/>
      <c r="AS1017" s="1"/>
      <c r="AY1017" s="9"/>
      <c r="BB1017" s="9"/>
      <c r="BE1017" s="1"/>
      <c r="BF1017" s="9"/>
      <c r="BH1017" s="1"/>
      <c r="BM1017" s="1"/>
      <c r="BN1017" s="1"/>
    </row>
    <row r="1018" spans="1:66">
      <c r="A1018" s="1"/>
      <c r="B1018" s="1"/>
      <c r="C1018" s="1"/>
      <c r="D1018" s="1"/>
      <c r="E1018" s="1"/>
      <c r="F1018" s="1"/>
      <c r="G1018" s="1"/>
      <c r="H1018" s="1"/>
      <c r="I1018" s="9"/>
      <c r="L1018" s="1"/>
      <c r="O1018" s="9"/>
      <c r="Q1018" s="1"/>
      <c r="R1018" s="1"/>
      <c r="S1018" s="1"/>
      <c r="T1018" s="1"/>
      <c r="U1018" s="1"/>
      <c r="V1018" s="1"/>
      <c r="W1018" s="9"/>
      <c r="Z1018" s="9"/>
      <c r="AC1018" s="9"/>
      <c r="AE1018" s="1"/>
      <c r="AK1018" s="9"/>
      <c r="AN1018" s="9"/>
      <c r="AQ1018" s="9"/>
      <c r="AS1018" s="1"/>
      <c r="AY1018" s="9"/>
      <c r="BB1018" s="9"/>
      <c r="BE1018" s="1"/>
      <c r="BF1018" s="9"/>
      <c r="BH1018" s="1"/>
      <c r="BM1018" s="1"/>
      <c r="BN1018" s="1"/>
    </row>
    <row r="1019" spans="1:66">
      <c r="A1019" s="1"/>
      <c r="B1019" s="1"/>
      <c r="C1019" s="1"/>
      <c r="D1019" s="1"/>
      <c r="E1019" s="1"/>
      <c r="F1019" s="1"/>
      <c r="G1019" s="1"/>
      <c r="H1019" s="1"/>
      <c r="I1019" s="9"/>
      <c r="L1019" s="1"/>
      <c r="O1019" s="9"/>
      <c r="Q1019" s="1"/>
      <c r="R1019" s="1"/>
      <c r="S1019" s="1"/>
      <c r="T1019" s="1"/>
      <c r="U1019" s="1"/>
      <c r="V1019" s="1"/>
      <c r="W1019" s="9"/>
      <c r="Z1019" s="9"/>
      <c r="AC1019" s="9"/>
      <c r="AE1019" s="1"/>
      <c r="AK1019" s="9"/>
      <c r="AN1019" s="9"/>
      <c r="AQ1019" s="9"/>
      <c r="AS1019" s="1"/>
      <c r="AY1019" s="9"/>
      <c r="BB1019" s="9"/>
      <c r="BE1019" s="1"/>
      <c r="BF1019" s="9"/>
      <c r="BH1019" s="1"/>
      <c r="BM1019" s="1"/>
      <c r="BN1019" s="1"/>
    </row>
    <row r="1020" spans="1:66">
      <c r="A1020" s="1"/>
      <c r="B1020" s="1"/>
      <c r="C1020" s="1"/>
      <c r="D1020" s="1"/>
      <c r="E1020" s="1"/>
      <c r="F1020" s="1"/>
      <c r="G1020" s="1"/>
      <c r="H1020" s="1"/>
      <c r="I1020" s="9"/>
      <c r="L1020" s="1"/>
      <c r="O1020" s="9"/>
      <c r="Q1020" s="1"/>
      <c r="R1020" s="1"/>
      <c r="S1020" s="1"/>
      <c r="T1020" s="1"/>
      <c r="U1020" s="1"/>
      <c r="V1020" s="1"/>
      <c r="W1020" s="9"/>
      <c r="Z1020" s="9"/>
      <c r="AC1020" s="9"/>
      <c r="AE1020" s="1"/>
      <c r="AK1020" s="9"/>
      <c r="AN1020" s="9"/>
      <c r="AQ1020" s="9"/>
      <c r="AS1020" s="1"/>
      <c r="AY1020" s="9"/>
      <c r="BB1020" s="9"/>
      <c r="BE1020" s="1"/>
      <c r="BF1020" s="9"/>
      <c r="BH1020" s="1"/>
      <c r="BM1020" s="1"/>
      <c r="BN1020" s="1"/>
    </row>
    <row r="1021" spans="1:66">
      <c r="A1021" s="1"/>
      <c r="B1021" s="1"/>
      <c r="C1021" s="1"/>
      <c r="D1021" s="1"/>
      <c r="E1021" s="1"/>
      <c r="F1021" s="1"/>
      <c r="G1021" s="1"/>
      <c r="H1021" s="1"/>
      <c r="I1021" s="9"/>
      <c r="L1021" s="1"/>
      <c r="O1021" s="9"/>
      <c r="Q1021" s="1"/>
      <c r="R1021" s="1"/>
      <c r="S1021" s="1"/>
      <c r="T1021" s="1"/>
      <c r="U1021" s="1"/>
      <c r="V1021" s="1"/>
      <c r="W1021" s="9"/>
      <c r="Z1021" s="9"/>
      <c r="AC1021" s="9"/>
      <c r="AE1021" s="1"/>
      <c r="AK1021" s="9"/>
      <c r="AN1021" s="9"/>
      <c r="AQ1021" s="9"/>
      <c r="AS1021" s="1"/>
      <c r="AY1021" s="9"/>
      <c r="BB1021" s="9"/>
      <c r="BE1021" s="1"/>
      <c r="BF1021" s="9"/>
      <c r="BH1021" s="1"/>
      <c r="BM1021" s="1"/>
      <c r="BN1021" s="1"/>
    </row>
    <row r="1022" spans="1:66">
      <c r="A1022" s="1"/>
      <c r="B1022" s="1"/>
      <c r="C1022" s="1"/>
      <c r="D1022" s="1"/>
      <c r="E1022" s="1"/>
      <c r="F1022" s="1"/>
      <c r="G1022" s="1"/>
      <c r="H1022" s="1"/>
      <c r="I1022" s="9"/>
      <c r="L1022" s="1"/>
      <c r="O1022" s="9"/>
      <c r="Q1022" s="1"/>
      <c r="R1022" s="1"/>
      <c r="S1022" s="1"/>
      <c r="T1022" s="1"/>
      <c r="U1022" s="1"/>
      <c r="V1022" s="1"/>
      <c r="W1022" s="9"/>
      <c r="Z1022" s="9"/>
      <c r="AC1022" s="9"/>
      <c r="AE1022" s="1"/>
      <c r="AK1022" s="9"/>
      <c r="AN1022" s="9"/>
      <c r="AQ1022" s="9"/>
      <c r="AS1022" s="1"/>
      <c r="AY1022" s="9"/>
      <c r="BB1022" s="9"/>
      <c r="BE1022" s="1"/>
      <c r="BF1022" s="9"/>
      <c r="BH1022" s="1"/>
      <c r="BM1022" s="1"/>
      <c r="BN1022" s="1"/>
    </row>
    <row r="1023" spans="1:66">
      <c r="A1023" s="1"/>
      <c r="B1023" s="1"/>
      <c r="C1023" s="1"/>
      <c r="D1023" s="1"/>
      <c r="E1023" s="1"/>
      <c r="F1023" s="1"/>
      <c r="G1023" s="1"/>
      <c r="H1023" s="1"/>
      <c r="I1023" s="9"/>
      <c r="L1023" s="1"/>
      <c r="O1023" s="9"/>
      <c r="Q1023" s="1"/>
      <c r="R1023" s="1"/>
      <c r="S1023" s="1"/>
      <c r="T1023" s="1"/>
      <c r="U1023" s="1"/>
      <c r="V1023" s="1"/>
      <c r="W1023" s="9"/>
      <c r="Z1023" s="9"/>
      <c r="AC1023" s="9"/>
      <c r="AE1023" s="1"/>
      <c r="AK1023" s="9"/>
      <c r="AN1023" s="9"/>
      <c r="AQ1023" s="9"/>
      <c r="AS1023" s="1"/>
      <c r="AY1023" s="9"/>
      <c r="BB1023" s="9"/>
      <c r="BE1023" s="1"/>
      <c r="BF1023" s="9"/>
      <c r="BH1023" s="1"/>
      <c r="BM1023" s="1"/>
      <c r="BN1023" s="1"/>
    </row>
    <row r="1024" spans="1:66">
      <c r="A1024" s="1"/>
      <c r="B1024" s="1"/>
      <c r="C1024" s="1"/>
      <c r="D1024" s="1"/>
      <c r="E1024" s="1"/>
      <c r="F1024" s="1"/>
      <c r="G1024" s="1"/>
      <c r="H1024" s="1"/>
      <c r="I1024" s="9"/>
      <c r="L1024" s="1"/>
      <c r="O1024" s="9"/>
      <c r="Q1024" s="1"/>
      <c r="R1024" s="1"/>
      <c r="S1024" s="1"/>
      <c r="T1024" s="1"/>
      <c r="U1024" s="1"/>
      <c r="V1024" s="1"/>
      <c r="W1024" s="9"/>
      <c r="Z1024" s="9"/>
      <c r="AC1024" s="9"/>
      <c r="AE1024" s="1"/>
      <c r="AK1024" s="9"/>
      <c r="AN1024" s="9"/>
      <c r="AQ1024" s="9"/>
      <c r="AS1024" s="1"/>
      <c r="AY1024" s="9"/>
      <c r="BB1024" s="9"/>
      <c r="BE1024" s="1"/>
      <c r="BF1024" s="9"/>
      <c r="BH1024" s="1"/>
      <c r="BM1024" s="1"/>
      <c r="BN1024" s="1"/>
    </row>
    <row r="1025" spans="1:66">
      <c r="A1025" s="1"/>
      <c r="B1025" s="1"/>
      <c r="C1025" s="1"/>
      <c r="D1025" s="1"/>
      <c r="E1025" s="1"/>
      <c r="F1025" s="1"/>
      <c r="G1025" s="1"/>
      <c r="H1025" s="1"/>
      <c r="I1025" s="9"/>
      <c r="L1025" s="1"/>
      <c r="O1025" s="9"/>
      <c r="Q1025" s="1"/>
      <c r="R1025" s="1"/>
      <c r="S1025" s="1"/>
      <c r="T1025" s="1"/>
      <c r="U1025" s="1"/>
      <c r="V1025" s="1"/>
      <c r="W1025" s="9"/>
      <c r="Z1025" s="9"/>
      <c r="AC1025" s="9"/>
      <c r="AE1025" s="1"/>
      <c r="AK1025" s="9"/>
      <c r="AN1025" s="9"/>
      <c r="AQ1025" s="9"/>
      <c r="AS1025" s="1"/>
      <c r="AY1025" s="9"/>
      <c r="BB1025" s="9"/>
      <c r="BE1025" s="1"/>
      <c r="BF1025" s="9"/>
      <c r="BH1025" s="1"/>
      <c r="BM1025" s="1"/>
      <c r="BN1025" s="1"/>
    </row>
    <row r="1026" spans="1:66">
      <c r="A1026" s="1"/>
      <c r="B1026" s="1"/>
      <c r="C1026" s="1"/>
      <c r="D1026" s="1"/>
      <c r="E1026" s="1"/>
      <c r="F1026" s="1"/>
      <c r="G1026" s="1"/>
      <c r="H1026" s="1"/>
      <c r="I1026" s="9"/>
      <c r="L1026" s="1"/>
      <c r="O1026" s="9"/>
      <c r="Q1026" s="1"/>
      <c r="R1026" s="1"/>
      <c r="S1026" s="1"/>
      <c r="T1026" s="1"/>
      <c r="U1026" s="1"/>
      <c r="V1026" s="1"/>
      <c r="W1026" s="9"/>
      <c r="Z1026" s="9"/>
      <c r="AC1026" s="9"/>
      <c r="AE1026" s="1"/>
      <c r="AK1026" s="9"/>
      <c r="AN1026" s="9"/>
      <c r="AQ1026" s="9"/>
      <c r="AS1026" s="1"/>
      <c r="AY1026" s="9"/>
      <c r="BB1026" s="9"/>
      <c r="BE1026" s="1"/>
      <c r="BF1026" s="9"/>
      <c r="BH1026" s="1"/>
      <c r="BM1026" s="1"/>
      <c r="BN1026" s="1"/>
    </row>
    <row r="1027" spans="1:66">
      <c r="A1027" s="1"/>
      <c r="B1027" s="1"/>
      <c r="C1027" s="1"/>
      <c r="D1027" s="1"/>
      <c r="E1027" s="1"/>
      <c r="F1027" s="1"/>
      <c r="G1027" s="1"/>
      <c r="H1027" s="1"/>
      <c r="I1027" s="9"/>
      <c r="L1027" s="1"/>
      <c r="O1027" s="9"/>
      <c r="Q1027" s="1"/>
      <c r="R1027" s="1"/>
      <c r="S1027" s="1"/>
      <c r="T1027" s="1"/>
      <c r="U1027" s="1"/>
      <c r="V1027" s="1"/>
      <c r="W1027" s="9"/>
      <c r="Z1027" s="9"/>
      <c r="AC1027" s="9"/>
      <c r="AE1027" s="1"/>
      <c r="AK1027" s="9"/>
      <c r="AN1027" s="9"/>
      <c r="AQ1027" s="9"/>
      <c r="AS1027" s="1"/>
      <c r="AY1027" s="9"/>
      <c r="BB1027" s="9"/>
      <c r="BE1027" s="1"/>
      <c r="BF1027" s="9"/>
      <c r="BH1027" s="1"/>
      <c r="BM1027" s="1"/>
      <c r="BN1027" s="1"/>
    </row>
    <row r="1028" spans="1:66">
      <c r="A1028" s="1"/>
      <c r="B1028" s="1"/>
      <c r="C1028" s="1"/>
      <c r="D1028" s="1"/>
      <c r="E1028" s="1"/>
      <c r="F1028" s="1"/>
      <c r="G1028" s="1"/>
      <c r="H1028" s="1"/>
      <c r="I1028" s="9"/>
      <c r="L1028" s="1"/>
      <c r="O1028" s="9"/>
      <c r="Q1028" s="1"/>
      <c r="R1028" s="1"/>
      <c r="S1028" s="1"/>
      <c r="T1028" s="1"/>
      <c r="U1028" s="1"/>
      <c r="V1028" s="1"/>
      <c r="W1028" s="9"/>
      <c r="Z1028" s="9"/>
      <c r="AC1028" s="9"/>
      <c r="AE1028" s="1"/>
      <c r="AK1028" s="9"/>
      <c r="AN1028" s="9"/>
      <c r="AQ1028" s="9"/>
      <c r="AS1028" s="1"/>
      <c r="AY1028" s="9"/>
      <c r="BB1028" s="9"/>
      <c r="BE1028" s="1"/>
      <c r="BF1028" s="9"/>
      <c r="BH1028" s="1"/>
      <c r="BM1028" s="1"/>
      <c r="BN1028" s="1"/>
    </row>
    <row r="1029" spans="1:66">
      <c r="A1029" s="1"/>
      <c r="B1029" s="1"/>
      <c r="C1029" s="1"/>
      <c r="D1029" s="1"/>
      <c r="E1029" s="1"/>
      <c r="F1029" s="1"/>
      <c r="G1029" s="1"/>
      <c r="H1029" s="1"/>
      <c r="I1029" s="9"/>
      <c r="L1029" s="1"/>
      <c r="O1029" s="9"/>
      <c r="Q1029" s="1"/>
      <c r="R1029" s="1"/>
      <c r="S1029" s="1"/>
      <c r="T1029" s="1"/>
      <c r="U1029" s="1"/>
      <c r="V1029" s="1"/>
      <c r="W1029" s="9"/>
      <c r="Z1029" s="9"/>
      <c r="AC1029" s="9"/>
      <c r="AE1029" s="1"/>
      <c r="AK1029" s="9"/>
      <c r="AN1029" s="9"/>
      <c r="AQ1029" s="9"/>
      <c r="AS1029" s="1"/>
      <c r="AY1029" s="9"/>
      <c r="BB1029" s="9"/>
      <c r="BE1029" s="1"/>
      <c r="BF1029" s="9"/>
      <c r="BH1029" s="1"/>
      <c r="BM1029" s="1"/>
      <c r="BN1029" s="1"/>
    </row>
    <row r="1030" spans="1:66">
      <c r="A1030" s="1"/>
      <c r="B1030" s="1"/>
      <c r="C1030" s="1"/>
      <c r="D1030" s="1"/>
      <c r="E1030" s="1"/>
      <c r="F1030" s="1"/>
      <c r="G1030" s="1"/>
      <c r="H1030" s="1"/>
      <c r="I1030" s="9"/>
      <c r="L1030" s="1"/>
      <c r="O1030" s="9"/>
      <c r="Q1030" s="1"/>
      <c r="R1030" s="1"/>
      <c r="S1030" s="1"/>
      <c r="T1030" s="1"/>
      <c r="U1030" s="1"/>
      <c r="V1030" s="1"/>
      <c r="W1030" s="9"/>
      <c r="Z1030" s="9"/>
      <c r="AC1030" s="9"/>
      <c r="AE1030" s="1"/>
      <c r="AK1030" s="9"/>
      <c r="AN1030" s="9"/>
      <c r="AQ1030" s="9"/>
      <c r="AS1030" s="1"/>
      <c r="AY1030" s="9"/>
      <c r="BB1030" s="9"/>
      <c r="BE1030" s="1"/>
      <c r="BF1030" s="9"/>
      <c r="BH1030" s="1"/>
      <c r="BM1030" s="1"/>
      <c r="BN1030" s="1"/>
    </row>
    <row r="1031" spans="1:66">
      <c r="A1031" s="1"/>
      <c r="B1031" s="1"/>
      <c r="C1031" s="1"/>
      <c r="D1031" s="1"/>
      <c r="E1031" s="1"/>
      <c r="F1031" s="1"/>
      <c r="G1031" s="1"/>
      <c r="H1031" s="1"/>
      <c r="I1031" s="9"/>
      <c r="L1031" s="1"/>
      <c r="O1031" s="9"/>
      <c r="Q1031" s="1"/>
      <c r="R1031" s="1"/>
      <c r="S1031" s="1"/>
      <c r="T1031" s="1"/>
      <c r="U1031" s="1"/>
      <c r="V1031" s="1"/>
      <c r="W1031" s="9"/>
      <c r="Z1031" s="9"/>
      <c r="AC1031" s="9"/>
      <c r="AE1031" s="1"/>
      <c r="AK1031" s="9"/>
      <c r="AN1031" s="9"/>
      <c r="AQ1031" s="9"/>
      <c r="AS1031" s="1"/>
      <c r="AY1031" s="9"/>
      <c r="BB1031" s="9"/>
      <c r="BE1031" s="1"/>
      <c r="BF1031" s="9"/>
      <c r="BH1031" s="1"/>
      <c r="BM1031" s="1"/>
      <c r="BN1031" s="1"/>
    </row>
    <row r="1032" spans="1:66">
      <c r="A1032" s="1"/>
      <c r="B1032" s="1"/>
      <c r="C1032" s="1"/>
      <c r="D1032" s="1"/>
      <c r="E1032" s="1"/>
      <c r="F1032" s="1"/>
      <c r="G1032" s="1"/>
      <c r="H1032" s="1"/>
      <c r="I1032" s="9"/>
      <c r="L1032" s="1"/>
      <c r="O1032" s="9"/>
      <c r="Q1032" s="1"/>
      <c r="R1032" s="1"/>
      <c r="S1032" s="1"/>
      <c r="T1032" s="1"/>
      <c r="U1032" s="1"/>
      <c r="V1032" s="1"/>
      <c r="W1032" s="9"/>
      <c r="Z1032" s="9"/>
      <c r="AC1032" s="9"/>
      <c r="AE1032" s="1"/>
      <c r="AK1032" s="9"/>
      <c r="AN1032" s="9"/>
      <c r="AQ1032" s="9"/>
      <c r="AS1032" s="1"/>
      <c r="AY1032" s="9"/>
      <c r="BB1032" s="9"/>
      <c r="BE1032" s="1"/>
      <c r="BF1032" s="9"/>
      <c r="BH1032" s="1"/>
      <c r="BM1032" s="1"/>
      <c r="BN1032" s="1"/>
    </row>
    <row r="1033" spans="1:66">
      <c r="A1033" s="1"/>
      <c r="B1033" s="1"/>
      <c r="C1033" s="1"/>
      <c r="D1033" s="1"/>
      <c r="E1033" s="1"/>
      <c r="F1033" s="1"/>
      <c r="G1033" s="1"/>
      <c r="H1033" s="1"/>
      <c r="I1033" s="9"/>
      <c r="L1033" s="1"/>
      <c r="O1033" s="9"/>
      <c r="Q1033" s="1"/>
      <c r="R1033" s="1"/>
      <c r="S1033" s="1"/>
      <c r="T1033" s="1"/>
      <c r="U1033" s="1"/>
      <c r="V1033" s="1"/>
      <c r="W1033" s="9"/>
      <c r="Z1033" s="9"/>
      <c r="AC1033" s="9"/>
      <c r="AE1033" s="1"/>
      <c r="AK1033" s="9"/>
      <c r="AN1033" s="9"/>
      <c r="AQ1033" s="9"/>
      <c r="AS1033" s="1"/>
      <c r="AY1033" s="9"/>
      <c r="BB1033" s="9"/>
      <c r="BE1033" s="1"/>
      <c r="BF1033" s="9"/>
      <c r="BH1033" s="1"/>
      <c r="BM1033" s="1"/>
      <c r="BN1033" s="1"/>
    </row>
    <row r="1034" spans="1:66">
      <c r="A1034" s="1"/>
      <c r="B1034" s="1"/>
      <c r="C1034" s="1"/>
      <c r="D1034" s="1"/>
      <c r="E1034" s="1"/>
      <c r="F1034" s="1"/>
      <c r="G1034" s="1"/>
      <c r="H1034" s="1"/>
      <c r="I1034" s="9"/>
      <c r="L1034" s="1"/>
      <c r="O1034" s="9"/>
      <c r="Q1034" s="1"/>
      <c r="R1034" s="1"/>
      <c r="S1034" s="1"/>
      <c r="T1034" s="1"/>
      <c r="U1034" s="1"/>
      <c r="V1034" s="1"/>
      <c r="W1034" s="9"/>
      <c r="Z1034" s="9"/>
      <c r="AC1034" s="9"/>
      <c r="AE1034" s="1"/>
      <c r="AK1034" s="9"/>
      <c r="AN1034" s="9"/>
      <c r="AQ1034" s="9"/>
      <c r="AS1034" s="1"/>
      <c r="AY1034" s="9"/>
      <c r="BB1034" s="9"/>
      <c r="BE1034" s="1"/>
      <c r="BF1034" s="9"/>
      <c r="BH1034" s="1"/>
      <c r="BM1034" s="1"/>
      <c r="BN1034" s="1"/>
    </row>
    <row r="1035" spans="1:66">
      <c r="A1035" s="1"/>
      <c r="B1035" s="1"/>
      <c r="C1035" s="1"/>
      <c r="D1035" s="1"/>
      <c r="E1035" s="1"/>
      <c r="F1035" s="1"/>
      <c r="G1035" s="1"/>
      <c r="H1035" s="1"/>
      <c r="I1035" s="9"/>
      <c r="L1035" s="1"/>
      <c r="O1035" s="9"/>
      <c r="Q1035" s="1"/>
      <c r="R1035" s="1"/>
      <c r="S1035" s="1"/>
      <c r="T1035" s="1"/>
      <c r="U1035" s="1"/>
      <c r="V1035" s="1"/>
      <c r="W1035" s="9"/>
      <c r="Z1035" s="9"/>
      <c r="AC1035" s="9"/>
      <c r="AE1035" s="1"/>
      <c r="AK1035" s="9"/>
      <c r="AN1035" s="9"/>
      <c r="AQ1035" s="9"/>
      <c r="AS1035" s="1"/>
      <c r="AY1035" s="9"/>
      <c r="BB1035" s="9"/>
      <c r="BE1035" s="1"/>
      <c r="BF1035" s="9"/>
      <c r="BH1035" s="1"/>
      <c r="BM1035" s="1"/>
      <c r="BN1035" s="1"/>
    </row>
    <row r="1036" spans="1:66">
      <c r="A1036" s="1"/>
      <c r="B1036" s="1"/>
      <c r="C1036" s="1"/>
      <c r="D1036" s="1"/>
      <c r="E1036" s="1"/>
      <c r="F1036" s="1"/>
      <c r="G1036" s="1"/>
      <c r="H1036" s="1"/>
      <c r="I1036" s="9"/>
      <c r="L1036" s="1"/>
      <c r="O1036" s="9"/>
      <c r="Q1036" s="1"/>
      <c r="R1036" s="1"/>
      <c r="S1036" s="1"/>
      <c r="T1036" s="1"/>
      <c r="U1036" s="1"/>
      <c r="V1036" s="1"/>
      <c r="W1036" s="9"/>
      <c r="Z1036" s="9"/>
      <c r="AC1036" s="9"/>
      <c r="AE1036" s="1"/>
      <c r="AK1036" s="9"/>
      <c r="AN1036" s="9"/>
      <c r="AQ1036" s="9"/>
      <c r="AS1036" s="1"/>
      <c r="AY1036" s="9"/>
      <c r="BB1036" s="9"/>
      <c r="BE1036" s="1"/>
      <c r="BF1036" s="9"/>
      <c r="BH1036" s="1"/>
      <c r="BM1036" s="1"/>
      <c r="BN1036" s="1"/>
    </row>
    <row r="1037" spans="1:66">
      <c r="A1037" s="1"/>
      <c r="B1037" s="1"/>
      <c r="C1037" s="1"/>
      <c r="D1037" s="1"/>
      <c r="E1037" s="1"/>
      <c r="F1037" s="1"/>
      <c r="G1037" s="1"/>
      <c r="H1037" s="1"/>
      <c r="I1037" s="9"/>
      <c r="L1037" s="1"/>
      <c r="O1037" s="9"/>
      <c r="Q1037" s="1"/>
      <c r="R1037" s="1"/>
      <c r="S1037" s="1"/>
      <c r="T1037" s="1"/>
      <c r="U1037" s="1"/>
      <c r="V1037" s="1"/>
      <c r="W1037" s="9"/>
      <c r="Z1037" s="9"/>
      <c r="AC1037" s="9"/>
      <c r="AE1037" s="1"/>
      <c r="AK1037" s="9"/>
      <c r="AN1037" s="9"/>
      <c r="AQ1037" s="9"/>
      <c r="AS1037" s="1"/>
      <c r="AY1037" s="9"/>
      <c r="BB1037" s="9"/>
      <c r="BE1037" s="1"/>
      <c r="BF1037" s="9"/>
      <c r="BH1037" s="1"/>
      <c r="BM1037" s="1"/>
      <c r="BN1037" s="1"/>
    </row>
    <row r="1038" spans="1:66">
      <c r="A1038" s="1"/>
      <c r="B1038" s="1"/>
      <c r="C1038" s="1"/>
      <c r="D1038" s="1"/>
      <c r="E1038" s="1"/>
      <c r="F1038" s="1"/>
      <c r="G1038" s="1"/>
      <c r="H1038" s="1"/>
      <c r="I1038" s="9"/>
      <c r="L1038" s="1"/>
      <c r="O1038" s="9"/>
      <c r="Q1038" s="1"/>
      <c r="R1038" s="1"/>
      <c r="S1038" s="1"/>
      <c r="T1038" s="1"/>
      <c r="U1038" s="1"/>
      <c r="V1038" s="1"/>
      <c r="W1038" s="9"/>
      <c r="Z1038" s="9"/>
      <c r="AC1038" s="9"/>
      <c r="AE1038" s="1"/>
      <c r="AK1038" s="9"/>
      <c r="AN1038" s="9"/>
      <c r="AQ1038" s="9"/>
      <c r="AS1038" s="1"/>
      <c r="AY1038" s="9"/>
      <c r="BB1038" s="9"/>
      <c r="BE1038" s="1"/>
      <c r="BF1038" s="9"/>
      <c r="BH1038" s="1"/>
      <c r="BM1038" s="1"/>
      <c r="BN1038" s="1"/>
    </row>
    <row r="1039" spans="1:66">
      <c r="A1039" s="1"/>
      <c r="B1039" s="1"/>
      <c r="C1039" s="1"/>
      <c r="D1039" s="1"/>
      <c r="E1039" s="1"/>
      <c r="F1039" s="1"/>
      <c r="G1039" s="1"/>
      <c r="H1039" s="1"/>
      <c r="I1039" s="9"/>
      <c r="L1039" s="1"/>
      <c r="O1039" s="9"/>
      <c r="Q1039" s="1"/>
      <c r="R1039" s="1"/>
      <c r="S1039" s="1"/>
      <c r="T1039" s="1"/>
      <c r="U1039" s="1"/>
      <c r="V1039" s="1"/>
      <c r="W1039" s="9"/>
      <c r="Z1039" s="9"/>
      <c r="AC1039" s="9"/>
      <c r="AE1039" s="1"/>
      <c r="AK1039" s="9"/>
      <c r="AN1039" s="9"/>
      <c r="AQ1039" s="9"/>
      <c r="AS1039" s="1"/>
      <c r="AY1039" s="9"/>
      <c r="BB1039" s="9"/>
      <c r="BE1039" s="1"/>
      <c r="BF1039" s="9"/>
      <c r="BH1039" s="1"/>
      <c r="BM1039" s="1"/>
      <c r="BN1039" s="1"/>
    </row>
    <row r="1040" spans="1:66">
      <c r="A1040" s="1"/>
      <c r="B1040" s="1"/>
      <c r="C1040" s="1"/>
      <c r="D1040" s="1"/>
      <c r="E1040" s="1"/>
      <c r="F1040" s="1"/>
      <c r="G1040" s="1"/>
      <c r="H1040" s="1"/>
      <c r="I1040" s="9"/>
      <c r="L1040" s="1"/>
      <c r="O1040" s="9"/>
      <c r="Q1040" s="1"/>
      <c r="R1040" s="1"/>
      <c r="S1040" s="1"/>
      <c r="T1040" s="1"/>
      <c r="U1040" s="1"/>
      <c r="V1040" s="1"/>
      <c r="W1040" s="9"/>
      <c r="Z1040" s="9"/>
      <c r="AC1040" s="9"/>
      <c r="AE1040" s="1"/>
      <c r="AK1040" s="9"/>
      <c r="AN1040" s="9"/>
      <c r="AQ1040" s="9"/>
      <c r="AS1040" s="1"/>
      <c r="AY1040" s="9"/>
      <c r="BB1040" s="9"/>
      <c r="BE1040" s="1"/>
      <c r="BF1040" s="9"/>
      <c r="BH1040" s="1"/>
      <c r="BM1040" s="1"/>
      <c r="BN1040" s="1"/>
    </row>
    <row r="1041" spans="1:66">
      <c r="A1041" s="1"/>
      <c r="B1041" s="1"/>
      <c r="C1041" s="1"/>
      <c r="D1041" s="1"/>
      <c r="E1041" s="1"/>
      <c r="F1041" s="1"/>
      <c r="G1041" s="1"/>
      <c r="H1041" s="1"/>
      <c r="I1041" s="9"/>
      <c r="L1041" s="1"/>
      <c r="O1041" s="9"/>
      <c r="Q1041" s="1"/>
      <c r="R1041" s="1"/>
      <c r="S1041" s="1"/>
      <c r="T1041" s="1"/>
      <c r="U1041" s="1"/>
      <c r="V1041" s="1"/>
      <c r="W1041" s="9"/>
      <c r="Z1041" s="9"/>
      <c r="AC1041" s="9"/>
      <c r="AE1041" s="1"/>
      <c r="AK1041" s="9"/>
      <c r="AN1041" s="9"/>
      <c r="AQ1041" s="9"/>
      <c r="AS1041" s="1"/>
      <c r="AY1041" s="9"/>
      <c r="BB1041" s="9"/>
      <c r="BE1041" s="1"/>
      <c r="BF1041" s="9"/>
      <c r="BH1041" s="1"/>
      <c r="BM1041" s="1"/>
      <c r="BN1041" s="1"/>
    </row>
    <row r="1042" spans="1:66">
      <c r="A1042" s="1"/>
      <c r="B1042" s="1"/>
      <c r="C1042" s="1"/>
      <c r="D1042" s="1"/>
      <c r="E1042" s="1"/>
      <c r="F1042" s="1"/>
      <c r="G1042" s="1"/>
      <c r="H1042" s="1"/>
      <c r="I1042" s="9"/>
      <c r="L1042" s="1"/>
      <c r="O1042" s="9"/>
      <c r="Q1042" s="1"/>
      <c r="R1042" s="1"/>
      <c r="S1042" s="1"/>
      <c r="T1042" s="1"/>
      <c r="U1042" s="1"/>
      <c r="V1042" s="1"/>
      <c r="W1042" s="9"/>
      <c r="Z1042" s="9"/>
      <c r="AC1042" s="9"/>
      <c r="AE1042" s="1"/>
      <c r="AK1042" s="9"/>
      <c r="AN1042" s="9"/>
      <c r="AQ1042" s="9"/>
      <c r="AS1042" s="1"/>
      <c r="AY1042" s="9"/>
      <c r="BB1042" s="9"/>
      <c r="BE1042" s="1"/>
      <c r="BF1042" s="9"/>
      <c r="BH1042" s="1"/>
      <c r="BM1042" s="1"/>
      <c r="BN1042" s="1"/>
    </row>
    <row r="1043" spans="1:66">
      <c r="A1043" s="1"/>
      <c r="B1043" s="1"/>
      <c r="C1043" s="1"/>
      <c r="D1043" s="1"/>
      <c r="E1043" s="1"/>
      <c r="F1043" s="1"/>
      <c r="G1043" s="1"/>
      <c r="H1043" s="1"/>
      <c r="I1043" s="9"/>
      <c r="L1043" s="1"/>
      <c r="O1043" s="9"/>
      <c r="Q1043" s="1"/>
      <c r="R1043" s="1"/>
      <c r="S1043" s="1"/>
      <c r="T1043" s="1"/>
      <c r="U1043" s="1"/>
      <c r="V1043" s="1"/>
      <c r="W1043" s="9"/>
      <c r="Z1043" s="9"/>
      <c r="AC1043" s="9"/>
      <c r="AE1043" s="1"/>
      <c r="AK1043" s="9"/>
      <c r="AN1043" s="9"/>
      <c r="AQ1043" s="9"/>
      <c r="AS1043" s="1"/>
      <c r="AY1043" s="9"/>
      <c r="BB1043" s="9"/>
      <c r="BE1043" s="1"/>
      <c r="BF1043" s="9"/>
      <c r="BH1043" s="1"/>
      <c r="BM1043" s="1"/>
      <c r="BN1043" s="1"/>
    </row>
    <row r="1044" spans="1:66">
      <c r="A1044" s="1"/>
      <c r="B1044" s="1"/>
      <c r="C1044" s="1"/>
      <c r="D1044" s="1"/>
      <c r="E1044" s="1"/>
      <c r="F1044" s="1"/>
      <c r="G1044" s="1"/>
      <c r="H1044" s="1"/>
      <c r="I1044" s="9"/>
      <c r="L1044" s="1"/>
      <c r="O1044" s="9"/>
      <c r="Q1044" s="1"/>
      <c r="R1044" s="1"/>
      <c r="S1044" s="1"/>
      <c r="T1044" s="1"/>
      <c r="U1044" s="1"/>
      <c r="V1044" s="1"/>
      <c r="W1044" s="9"/>
      <c r="Z1044" s="9"/>
      <c r="AC1044" s="9"/>
      <c r="AE1044" s="1"/>
      <c r="AK1044" s="9"/>
      <c r="AN1044" s="9"/>
      <c r="AQ1044" s="9"/>
      <c r="AS1044" s="1"/>
      <c r="AY1044" s="9"/>
      <c r="BB1044" s="9"/>
      <c r="BE1044" s="1"/>
      <c r="BF1044" s="9"/>
      <c r="BH1044" s="1"/>
      <c r="BM1044" s="1"/>
      <c r="BN1044" s="1"/>
    </row>
    <row r="1045" spans="1:66">
      <c r="A1045" s="1"/>
      <c r="B1045" s="1"/>
      <c r="C1045" s="1"/>
      <c r="D1045" s="1"/>
      <c r="E1045" s="1"/>
      <c r="F1045" s="1"/>
      <c r="G1045" s="1"/>
      <c r="H1045" s="1"/>
      <c r="I1045" s="9"/>
      <c r="L1045" s="1"/>
      <c r="O1045" s="9"/>
      <c r="Q1045" s="1"/>
      <c r="R1045" s="1"/>
      <c r="S1045" s="1"/>
      <c r="T1045" s="1"/>
      <c r="U1045" s="1"/>
      <c r="V1045" s="1"/>
      <c r="W1045" s="9"/>
      <c r="Z1045" s="9"/>
      <c r="AC1045" s="9"/>
      <c r="AE1045" s="1"/>
      <c r="AK1045" s="9"/>
      <c r="AN1045" s="9"/>
      <c r="AQ1045" s="9"/>
      <c r="AS1045" s="1"/>
      <c r="AY1045" s="9"/>
      <c r="BB1045" s="9"/>
      <c r="BE1045" s="1"/>
      <c r="BF1045" s="9"/>
      <c r="BH1045" s="1"/>
      <c r="BM1045" s="1"/>
      <c r="BN1045" s="1"/>
    </row>
    <row r="1046" spans="1:66">
      <c r="A1046" s="1"/>
      <c r="B1046" s="1"/>
      <c r="C1046" s="1"/>
      <c r="D1046" s="1"/>
      <c r="E1046" s="1"/>
      <c r="F1046" s="1"/>
      <c r="G1046" s="1"/>
      <c r="H1046" s="1"/>
      <c r="I1046" s="9"/>
      <c r="L1046" s="1"/>
      <c r="O1046" s="9"/>
      <c r="Q1046" s="1"/>
      <c r="R1046" s="1"/>
      <c r="S1046" s="1"/>
      <c r="T1046" s="1"/>
      <c r="U1046" s="1"/>
      <c r="V1046" s="1"/>
      <c r="W1046" s="9"/>
      <c r="Z1046" s="9"/>
      <c r="AC1046" s="9"/>
      <c r="AE1046" s="1"/>
      <c r="AK1046" s="9"/>
      <c r="AN1046" s="9"/>
      <c r="AQ1046" s="9"/>
      <c r="AS1046" s="1"/>
      <c r="AY1046" s="9"/>
      <c r="BB1046" s="9"/>
      <c r="BE1046" s="1"/>
      <c r="BF1046" s="9"/>
      <c r="BH1046" s="1"/>
      <c r="BM1046" s="1"/>
      <c r="BN1046" s="1"/>
    </row>
    <row r="1047" spans="1:66">
      <c r="A1047" s="1"/>
      <c r="B1047" s="1"/>
      <c r="C1047" s="1"/>
      <c r="D1047" s="1"/>
      <c r="E1047" s="1"/>
      <c r="F1047" s="1"/>
      <c r="G1047" s="1"/>
      <c r="H1047" s="1"/>
      <c r="I1047" s="9"/>
      <c r="L1047" s="1"/>
      <c r="O1047" s="9"/>
      <c r="Q1047" s="1"/>
      <c r="R1047" s="1"/>
      <c r="S1047" s="1"/>
      <c r="T1047" s="1"/>
      <c r="U1047" s="1"/>
      <c r="V1047" s="1"/>
      <c r="W1047" s="9"/>
      <c r="Z1047" s="9"/>
      <c r="AC1047" s="9"/>
      <c r="AE1047" s="1"/>
      <c r="AK1047" s="9"/>
      <c r="AN1047" s="9"/>
      <c r="AQ1047" s="9"/>
      <c r="AS1047" s="1"/>
      <c r="AY1047" s="9"/>
      <c r="BB1047" s="9"/>
      <c r="BE1047" s="1"/>
      <c r="BF1047" s="9"/>
      <c r="BH1047" s="1"/>
      <c r="BM1047" s="1"/>
      <c r="BN1047" s="1"/>
    </row>
    <row r="1048" spans="1:66">
      <c r="A1048" s="1"/>
      <c r="B1048" s="1"/>
      <c r="C1048" s="1"/>
      <c r="D1048" s="1"/>
      <c r="E1048" s="1"/>
      <c r="F1048" s="1"/>
      <c r="G1048" s="1"/>
      <c r="H1048" s="1"/>
      <c r="I1048" s="9"/>
      <c r="L1048" s="1"/>
      <c r="O1048" s="9"/>
      <c r="Q1048" s="1"/>
      <c r="R1048" s="1"/>
      <c r="S1048" s="1"/>
      <c r="T1048" s="1"/>
      <c r="U1048" s="1"/>
      <c r="V1048" s="1"/>
      <c r="W1048" s="9"/>
      <c r="Z1048" s="9"/>
      <c r="AC1048" s="9"/>
      <c r="AE1048" s="1"/>
      <c r="AK1048" s="9"/>
      <c r="AN1048" s="9"/>
      <c r="AQ1048" s="9"/>
      <c r="AS1048" s="1"/>
      <c r="AY1048" s="9"/>
      <c r="BB1048" s="9"/>
      <c r="BE1048" s="1"/>
      <c r="BF1048" s="9"/>
      <c r="BH1048" s="1"/>
      <c r="BM1048" s="1"/>
      <c r="BN1048" s="1"/>
    </row>
    <row r="1049" spans="1:66">
      <c r="A1049" s="1"/>
      <c r="B1049" s="1"/>
      <c r="C1049" s="1"/>
      <c r="D1049" s="1"/>
      <c r="E1049" s="1"/>
      <c r="F1049" s="1"/>
      <c r="G1049" s="1"/>
      <c r="H1049" s="1"/>
      <c r="I1049" s="9"/>
      <c r="L1049" s="1"/>
      <c r="O1049" s="9"/>
      <c r="Q1049" s="1"/>
      <c r="R1049" s="1"/>
      <c r="S1049" s="1"/>
      <c r="T1049" s="1"/>
      <c r="U1049" s="1"/>
      <c r="V1049" s="1"/>
      <c r="W1049" s="9"/>
      <c r="Z1049" s="9"/>
      <c r="AC1049" s="9"/>
      <c r="AE1049" s="1"/>
      <c r="AK1049" s="9"/>
      <c r="AN1049" s="9"/>
      <c r="AQ1049" s="9"/>
      <c r="AS1049" s="1"/>
      <c r="AY1049" s="9"/>
      <c r="BB1049" s="9"/>
      <c r="BE1049" s="1"/>
      <c r="BF1049" s="9"/>
      <c r="BH1049" s="1"/>
      <c r="BM1049" s="1"/>
      <c r="BN1049" s="1"/>
    </row>
    <row r="1050" spans="1:66">
      <c r="A1050" s="1"/>
      <c r="B1050" s="1"/>
      <c r="C1050" s="1"/>
      <c r="D1050" s="1"/>
      <c r="E1050" s="1"/>
      <c r="F1050" s="1"/>
      <c r="G1050" s="1"/>
      <c r="H1050" s="1"/>
      <c r="I1050" s="9"/>
      <c r="L1050" s="1"/>
      <c r="O1050" s="9"/>
      <c r="Q1050" s="1"/>
      <c r="R1050" s="1"/>
      <c r="S1050" s="1"/>
      <c r="T1050" s="1"/>
      <c r="U1050" s="1"/>
      <c r="V1050" s="1"/>
      <c r="W1050" s="9"/>
      <c r="Z1050" s="9"/>
      <c r="AC1050" s="9"/>
      <c r="AE1050" s="1"/>
      <c r="AK1050" s="9"/>
      <c r="AN1050" s="9"/>
      <c r="AQ1050" s="9"/>
      <c r="AS1050" s="1"/>
      <c r="AY1050" s="9"/>
      <c r="BB1050" s="9"/>
      <c r="BE1050" s="1"/>
      <c r="BF1050" s="9"/>
      <c r="BH1050" s="1"/>
      <c r="BM1050" s="1"/>
      <c r="BN1050" s="1"/>
    </row>
    <row r="1051" spans="1:66">
      <c r="A1051" s="1"/>
      <c r="B1051" s="1"/>
      <c r="C1051" s="1"/>
      <c r="D1051" s="1"/>
      <c r="E1051" s="1"/>
      <c r="F1051" s="1"/>
      <c r="G1051" s="1"/>
      <c r="H1051" s="1"/>
      <c r="I1051" s="9"/>
      <c r="L1051" s="1"/>
      <c r="O1051" s="9"/>
      <c r="Q1051" s="1"/>
      <c r="R1051" s="1"/>
      <c r="S1051" s="1"/>
      <c r="T1051" s="1"/>
      <c r="U1051" s="1"/>
      <c r="V1051" s="1"/>
      <c r="W1051" s="9"/>
      <c r="Z1051" s="9"/>
      <c r="AC1051" s="9"/>
      <c r="AE1051" s="1"/>
      <c r="AK1051" s="9"/>
      <c r="AN1051" s="9"/>
      <c r="AQ1051" s="9"/>
      <c r="AS1051" s="1"/>
      <c r="AY1051" s="9"/>
      <c r="BB1051" s="9"/>
      <c r="BE1051" s="1"/>
      <c r="BF1051" s="9"/>
      <c r="BH1051" s="1"/>
      <c r="BM1051" s="1"/>
      <c r="BN1051" s="1"/>
    </row>
    <row r="1052" spans="1:66">
      <c r="A1052" s="1"/>
      <c r="B1052" s="1"/>
      <c r="C1052" s="1"/>
      <c r="D1052" s="1"/>
      <c r="E1052" s="1"/>
      <c r="F1052" s="1"/>
      <c r="G1052" s="1"/>
      <c r="H1052" s="1"/>
      <c r="I1052" s="9"/>
      <c r="L1052" s="1"/>
      <c r="O1052" s="9"/>
      <c r="Q1052" s="1"/>
      <c r="R1052" s="1"/>
      <c r="S1052" s="1"/>
      <c r="T1052" s="1"/>
      <c r="U1052" s="1"/>
      <c r="V1052" s="1"/>
      <c r="W1052" s="9"/>
      <c r="Z1052" s="9"/>
      <c r="AC1052" s="9"/>
      <c r="AE1052" s="1"/>
      <c r="AK1052" s="9"/>
      <c r="AN1052" s="9"/>
      <c r="AQ1052" s="9"/>
      <c r="AS1052" s="1"/>
      <c r="AY1052" s="9"/>
      <c r="BB1052" s="9"/>
      <c r="BE1052" s="1"/>
      <c r="BF1052" s="9"/>
      <c r="BH1052" s="1"/>
      <c r="BM1052" s="1"/>
      <c r="BN1052" s="1"/>
    </row>
    <row r="1053" spans="1:66">
      <c r="A1053" s="1"/>
      <c r="B1053" s="1"/>
      <c r="C1053" s="1"/>
      <c r="D1053" s="1"/>
      <c r="E1053" s="1"/>
      <c r="F1053" s="1"/>
      <c r="G1053" s="1"/>
      <c r="H1053" s="1"/>
      <c r="I1053" s="9"/>
      <c r="L1053" s="1"/>
      <c r="O1053" s="9"/>
      <c r="Q1053" s="1"/>
      <c r="R1053" s="1"/>
      <c r="S1053" s="1"/>
      <c r="T1053" s="1"/>
      <c r="U1053" s="1"/>
      <c r="V1053" s="1"/>
      <c r="W1053" s="9"/>
      <c r="Z1053" s="9"/>
      <c r="AC1053" s="9"/>
      <c r="AE1053" s="1"/>
      <c r="AK1053" s="9"/>
      <c r="AN1053" s="9"/>
      <c r="AQ1053" s="9"/>
      <c r="AS1053" s="1"/>
      <c r="AY1053" s="9"/>
      <c r="BB1053" s="9"/>
      <c r="BE1053" s="1"/>
      <c r="BF1053" s="9"/>
      <c r="BH1053" s="1"/>
      <c r="BM1053" s="1"/>
      <c r="BN1053" s="1"/>
    </row>
    <row r="1054" spans="1:66">
      <c r="A1054" s="1"/>
      <c r="B1054" s="1"/>
      <c r="C1054" s="1"/>
      <c r="D1054" s="1"/>
      <c r="E1054" s="1"/>
      <c r="F1054" s="1"/>
      <c r="G1054" s="1"/>
      <c r="H1054" s="1"/>
      <c r="I1054" s="9"/>
      <c r="L1054" s="1"/>
      <c r="O1054" s="9"/>
      <c r="Q1054" s="1"/>
      <c r="R1054" s="1"/>
      <c r="S1054" s="1"/>
      <c r="T1054" s="1"/>
      <c r="U1054" s="1"/>
      <c r="V1054" s="1"/>
      <c r="W1054" s="9"/>
      <c r="Z1054" s="9"/>
      <c r="AC1054" s="9"/>
      <c r="AE1054" s="1"/>
      <c r="AK1054" s="9"/>
      <c r="AN1054" s="9"/>
      <c r="AQ1054" s="9"/>
      <c r="AS1054" s="1"/>
      <c r="AY1054" s="9"/>
      <c r="BB1054" s="9"/>
      <c r="BE1054" s="1"/>
      <c r="BF1054" s="9"/>
      <c r="BH1054" s="1"/>
      <c r="BM1054" s="1"/>
      <c r="BN1054" s="1"/>
    </row>
    <row r="1055" spans="1:66">
      <c r="A1055" s="1"/>
      <c r="B1055" s="1"/>
      <c r="C1055" s="1"/>
      <c r="D1055" s="1"/>
      <c r="E1055" s="1"/>
      <c r="F1055" s="1"/>
      <c r="G1055" s="1"/>
      <c r="H1055" s="1"/>
      <c r="I1055" s="9"/>
      <c r="L1055" s="1"/>
      <c r="O1055" s="9"/>
      <c r="Q1055" s="1"/>
      <c r="R1055" s="1"/>
      <c r="S1055" s="1"/>
      <c r="T1055" s="1"/>
      <c r="U1055" s="1"/>
      <c r="V1055" s="1"/>
      <c r="W1055" s="9"/>
      <c r="Z1055" s="9"/>
      <c r="AC1055" s="9"/>
      <c r="AE1055" s="1"/>
      <c r="AK1055" s="9"/>
      <c r="AN1055" s="9"/>
      <c r="AQ1055" s="9"/>
      <c r="AS1055" s="1"/>
      <c r="AY1055" s="9"/>
      <c r="BB1055" s="9"/>
      <c r="BE1055" s="1"/>
      <c r="BF1055" s="9"/>
      <c r="BH1055" s="1"/>
      <c r="BM1055" s="1"/>
      <c r="BN1055" s="1"/>
    </row>
    <row r="1056" spans="1:66">
      <c r="A1056" s="1"/>
      <c r="B1056" s="1"/>
      <c r="C1056" s="1"/>
      <c r="D1056" s="1"/>
      <c r="E1056" s="1"/>
      <c r="F1056" s="1"/>
      <c r="G1056" s="1"/>
      <c r="H1056" s="1"/>
      <c r="I1056" s="9"/>
      <c r="L1056" s="1"/>
      <c r="O1056" s="9"/>
      <c r="Q1056" s="1"/>
      <c r="R1056" s="1"/>
      <c r="S1056" s="1"/>
      <c r="T1056" s="1"/>
      <c r="U1056" s="1"/>
      <c r="V1056" s="1"/>
      <c r="W1056" s="9"/>
      <c r="Z1056" s="9"/>
      <c r="AC1056" s="9"/>
      <c r="AE1056" s="1"/>
      <c r="AK1056" s="9"/>
      <c r="AN1056" s="9"/>
      <c r="AQ1056" s="9"/>
      <c r="AS1056" s="1"/>
      <c r="AY1056" s="9"/>
      <c r="BB1056" s="9"/>
      <c r="BE1056" s="1"/>
      <c r="BF1056" s="9"/>
      <c r="BH1056" s="1"/>
      <c r="BM1056" s="1"/>
      <c r="BN1056" s="1"/>
    </row>
    <row r="1057" spans="1:66">
      <c r="A1057" s="1"/>
      <c r="B1057" s="1"/>
      <c r="C1057" s="1"/>
      <c r="D1057" s="1"/>
      <c r="E1057" s="1"/>
      <c r="F1057" s="1"/>
      <c r="G1057" s="1"/>
      <c r="H1057" s="1"/>
      <c r="I1057" s="9"/>
      <c r="L1057" s="1"/>
      <c r="O1057" s="9"/>
      <c r="Q1057" s="1"/>
      <c r="R1057" s="1"/>
      <c r="S1057" s="1"/>
      <c r="T1057" s="1"/>
      <c r="U1057" s="1"/>
      <c r="V1057" s="1"/>
      <c r="W1057" s="9"/>
      <c r="Z1057" s="9"/>
      <c r="AC1057" s="9"/>
      <c r="AE1057" s="1"/>
      <c r="AK1057" s="9"/>
      <c r="AN1057" s="9"/>
      <c r="AQ1057" s="9"/>
      <c r="AS1057" s="1"/>
      <c r="AY1057" s="9"/>
      <c r="BB1057" s="9"/>
      <c r="BE1057" s="1"/>
      <c r="BF1057" s="9"/>
      <c r="BH1057" s="1"/>
      <c r="BM1057" s="1"/>
      <c r="BN1057" s="1"/>
    </row>
    <row r="1058" spans="1:66">
      <c r="A1058" s="1"/>
      <c r="B1058" s="1"/>
      <c r="C1058" s="1"/>
      <c r="D1058" s="1"/>
      <c r="E1058" s="1"/>
      <c r="F1058" s="1"/>
      <c r="G1058" s="1"/>
      <c r="H1058" s="1"/>
      <c r="I1058" s="9"/>
      <c r="L1058" s="1"/>
      <c r="O1058" s="9"/>
      <c r="Q1058" s="1"/>
      <c r="R1058" s="1"/>
      <c r="S1058" s="1"/>
      <c r="T1058" s="1"/>
      <c r="U1058" s="1"/>
      <c r="V1058" s="1"/>
      <c r="W1058" s="9"/>
      <c r="Z1058" s="9"/>
      <c r="AC1058" s="9"/>
      <c r="AE1058" s="1"/>
      <c r="AK1058" s="9"/>
      <c r="AN1058" s="9"/>
      <c r="AQ1058" s="9"/>
      <c r="AS1058" s="1"/>
      <c r="AY1058" s="9"/>
      <c r="BB1058" s="9"/>
      <c r="BE1058" s="1"/>
      <c r="BF1058" s="9"/>
      <c r="BH1058" s="1"/>
      <c r="BM1058" s="1"/>
      <c r="BN1058" s="1"/>
    </row>
    <row r="1059" spans="1:66">
      <c r="A1059" s="1"/>
      <c r="B1059" s="1"/>
      <c r="C1059" s="1"/>
      <c r="D1059" s="1"/>
      <c r="E1059" s="1"/>
      <c r="F1059" s="1"/>
      <c r="G1059" s="1"/>
      <c r="H1059" s="1"/>
      <c r="I1059" s="9"/>
      <c r="L1059" s="1"/>
      <c r="O1059" s="9"/>
      <c r="Q1059" s="1"/>
      <c r="R1059" s="1"/>
      <c r="S1059" s="1"/>
      <c r="T1059" s="1"/>
      <c r="U1059" s="1"/>
      <c r="V1059" s="1"/>
      <c r="W1059" s="9"/>
      <c r="Z1059" s="9"/>
      <c r="AC1059" s="9"/>
      <c r="AE1059" s="1"/>
      <c r="AK1059" s="9"/>
      <c r="AN1059" s="9"/>
      <c r="AQ1059" s="9"/>
      <c r="AS1059" s="1"/>
      <c r="AY1059" s="9"/>
      <c r="BB1059" s="9"/>
      <c r="BE1059" s="1"/>
      <c r="BF1059" s="9"/>
      <c r="BH1059" s="1"/>
      <c r="BM1059" s="1"/>
      <c r="BN1059" s="1"/>
    </row>
    <row r="1060" spans="1:66">
      <c r="A1060" s="1"/>
      <c r="B1060" s="1"/>
      <c r="C1060" s="1"/>
      <c r="D1060" s="1"/>
      <c r="E1060" s="1"/>
      <c r="F1060" s="1"/>
      <c r="G1060" s="1"/>
      <c r="H1060" s="1"/>
      <c r="I1060" s="9"/>
      <c r="L1060" s="1"/>
      <c r="O1060" s="9"/>
      <c r="Q1060" s="1"/>
      <c r="R1060" s="1"/>
      <c r="S1060" s="1"/>
      <c r="T1060" s="1"/>
      <c r="U1060" s="1"/>
      <c r="V1060" s="1"/>
      <c r="W1060" s="9"/>
      <c r="Z1060" s="9"/>
      <c r="AC1060" s="9"/>
      <c r="AE1060" s="1"/>
      <c r="AK1060" s="9"/>
      <c r="AN1060" s="9"/>
      <c r="AQ1060" s="9"/>
      <c r="AS1060" s="1"/>
      <c r="AY1060" s="9"/>
      <c r="BB1060" s="9"/>
      <c r="BE1060" s="1"/>
      <c r="BF1060" s="9"/>
      <c r="BH1060" s="1"/>
      <c r="BM1060" s="1"/>
      <c r="BN1060" s="1"/>
    </row>
    <row r="1061" spans="1:66">
      <c r="A1061" s="1"/>
      <c r="B1061" s="1"/>
      <c r="C1061" s="1"/>
      <c r="D1061" s="1"/>
      <c r="E1061" s="1"/>
      <c r="F1061" s="1"/>
      <c r="G1061" s="1"/>
      <c r="H1061" s="1"/>
      <c r="I1061" s="9"/>
      <c r="L1061" s="1"/>
      <c r="O1061" s="9"/>
      <c r="Q1061" s="1"/>
      <c r="R1061" s="1"/>
      <c r="S1061" s="1"/>
      <c r="T1061" s="1"/>
      <c r="U1061" s="1"/>
      <c r="V1061" s="1"/>
      <c r="W1061" s="9"/>
      <c r="Z1061" s="9"/>
      <c r="AC1061" s="9"/>
      <c r="AE1061" s="1"/>
      <c r="AK1061" s="9"/>
      <c r="AN1061" s="9"/>
      <c r="AQ1061" s="9"/>
      <c r="AS1061" s="1"/>
      <c r="AY1061" s="9"/>
      <c r="BB1061" s="9"/>
      <c r="BE1061" s="1"/>
      <c r="BF1061" s="9"/>
      <c r="BH1061" s="1"/>
      <c r="BM1061" s="1"/>
      <c r="BN1061" s="1"/>
    </row>
    <row r="1062" spans="1:66">
      <c r="A1062" s="1"/>
      <c r="B1062" s="1"/>
      <c r="C1062" s="1"/>
      <c r="D1062" s="1"/>
      <c r="E1062" s="1"/>
      <c r="F1062" s="1"/>
      <c r="G1062" s="1"/>
      <c r="H1062" s="1"/>
      <c r="I1062" s="9"/>
      <c r="L1062" s="1"/>
      <c r="O1062" s="9"/>
      <c r="Q1062" s="1"/>
      <c r="R1062" s="1"/>
      <c r="S1062" s="1"/>
      <c r="T1062" s="1"/>
      <c r="U1062" s="1"/>
      <c r="V1062" s="1"/>
      <c r="W1062" s="9"/>
      <c r="Z1062" s="9"/>
      <c r="AC1062" s="9"/>
      <c r="AE1062" s="1"/>
      <c r="AK1062" s="9"/>
      <c r="AN1062" s="9"/>
      <c r="AQ1062" s="9"/>
      <c r="AS1062" s="1"/>
      <c r="AY1062" s="9"/>
      <c r="BB1062" s="9"/>
      <c r="BE1062" s="1"/>
      <c r="BF1062" s="9"/>
      <c r="BH1062" s="1"/>
      <c r="BM1062" s="1"/>
      <c r="BN1062" s="1"/>
    </row>
    <row r="1063" spans="1:66">
      <c r="A1063" s="1"/>
      <c r="B1063" s="1"/>
      <c r="C1063" s="1"/>
      <c r="D1063" s="1"/>
      <c r="E1063" s="1"/>
      <c r="F1063" s="1"/>
      <c r="G1063" s="1"/>
      <c r="H1063" s="1"/>
      <c r="I1063" s="9"/>
      <c r="L1063" s="1"/>
      <c r="O1063" s="9"/>
      <c r="Q1063" s="1"/>
      <c r="R1063" s="1"/>
      <c r="S1063" s="1"/>
      <c r="T1063" s="1"/>
      <c r="U1063" s="1"/>
      <c r="V1063" s="1"/>
      <c r="W1063" s="9"/>
      <c r="Z1063" s="9"/>
      <c r="AC1063" s="9"/>
      <c r="AE1063" s="1"/>
      <c r="AK1063" s="9"/>
      <c r="AN1063" s="9"/>
      <c r="AQ1063" s="9"/>
      <c r="AS1063" s="1"/>
      <c r="AY1063" s="9"/>
      <c r="BB1063" s="9"/>
      <c r="BE1063" s="1"/>
      <c r="BF1063" s="9"/>
      <c r="BH1063" s="1"/>
      <c r="BM1063" s="1"/>
      <c r="BN1063" s="1"/>
    </row>
    <row r="1064" spans="1:66">
      <c r="A1064" s="1"/>
      <c r="B1064" s="1"/>
      <c r="C1064" s="1"/>
      <c r="D1064" s="1"/>
      <c r="E1064" s="1"/>
      <c r="F1064" s="1"/>
      <c r="G1064" s="1"/>
      <c r="H1064" s="1"/>
      <c r="I1064" s="9"/>
      <c r="L1064" s="1"/>
      <c r="O1064" s="9"/>
      <c r="Q1064" s="1"/>
      <c r="R1064" s="1"/>
      <c r="S1064" s="1"/>
      <c r="T1064" s="1"/>
      <c r="U1064" s="1"/>
      <c r="V1064" s="1"/>
      <c r="W1064" s="9"/>
      <c r="Z1064" s="9"/>
      <c r="AC1064" s="9"/>
      <c r="AE1064" s="1"/>
      <c r="AK1064" s="9"/>
      <c r="AN1064" s="9"/>
      <c r="AQ1064" s="9"/>
      <c r="AS1064" s="1"/>
      <c r="AY1064" s="9"/>
      <c r="BB1064" s="9"/>
      <c r="BE1064" s="1"/>
      <c r="BF1064" s="9"/>
      <c r="BH1064" s="1"/>
      <c r="BM1064" s="1"/>
      <c r="BN1064" s="1"/>
    </row>
    <row r="1065" spans="1:66">
      <c r="A1065" s="1"/>
      <c r="B1065" s="1"/>
      <c r="C1065" s="1"/>
      <c r="D1065" s="1"/>
      <c r="E1065" s="1"/>
      <c r="F1065" s="1"/>
      <c r="G1065" s="1"/>
      <c r="H1065" s="1"/>
      <c r="I1065" s="9"/>
      <c r="L1065" s="1"/>
      <c r="O1065" s="9"/>
      <c r="Q1065" s="1"/>
      <c r="R1065" s="1"/>
      <c r="S1065" s="1"/>
      <c r="T1065" s="1"/>
      <c r="U1065" s="1"/>
      <c r="V1065" s="1"/>
      <c r="W1065" s="9"/>
      <c r="Z1065" s="9"/>
      <c r="AC1065" s="9"/>
      <c r="AE1065" s="1"/>
      <c r="AK1065" s="9"/>
      <c r="AN1065" s="9"/>
      <c r="AQ1065" s="9"/>
      <c r="AS1065" s="1"/>
      <c r="AY1065" s="9"/>
      <c r="BB1065" s="9"/>
      <c r="BE1065" s="1"/>
      <c r="BF1065" s="9"/>
      <c r="BH1065" s="1"/>
      <c r="BM1065" s="1"/>
      <c r="BN1065" s="1"/>
    </row>
    <row r="1066" spans="1:66">
      <c r="A1066" s="1"/>
      <c r="B1066" s="1"/>
      <c r="C1066" s="1"/>
      <c r="D1066" s="1"/>
      <c r="E1066" s="1"/>
      <c r="F1066" s="1"/>
      <c r="G1066" s="1"/>
      <c r="H1066" s="1"/>
      <c r="I1066" s="9"/>
      <c r="L1066" s="1"/>
      <c r="O1066" s="9"/>
      <c r="Q1066" s="1"/>
      <c r="R1066" s="1"/>
      <c r="S1066" s="1"/>
      <c r="T1066" s="1"/>
      <c r="U1066" s="1"/>
      <c r="V1066" s="1"/>
      <c r="W1066" s="9"/>
      <c r="Z1066" s="9"/>
      <c r="AC1066" s="9"/>
      <c r="AE1066" s="1"/>
      <c r="AK1066" s="9"/>
      <c r="AN1066" s="9"/>
      <c r="AQ1066" s="9"/>
      <c r="AS1066" s="1"/>
      <c r="AY1066" s="9"/>
      <c r="BB1066" s="9"/>
      <c r="BE1066" s="1"/>
      <c r="BF1066" s="9"/>
      <c r="BH1066" s="1"/>
      <c r="BM1066" s="1"/>
      <c r="BN1066" s="1"/>
    </row>
    <row r="1067" spans="1:66">
      <c r="A1067" s="1"/>
      <c r="B1067" s="1"/>
      <c r="C1067" s="1"/>
      <c r="D1067" s="1"/>
      <c r="E1067" s="1"/>
      <c r="F1067" s="1"/>
      <c r="G1067" s="1"/>
      <c r="H1067" s="1"/>
      <c r="I1067" s="9"/>
      <c r="L1067" s="1"/>
      <c r="O1067" s="9"/>
      <c r="Q1067" s="1"/>
      <c r="R1067" s="1"/>
      <c r="S1067" s="1"/>
      <c r="T1067" s="1"/>
      <c r="U1067" s="1"/>
      <c r="V1067" s="1"/>
      <c r="W1067" s="9"/>
      <c r="Z1067" s="9"/>
      <c r="AC1067" s="9"/>
      <c r="AE1067" s="1"/>
      <c r="AK1067" s="9"/>
      <c r="AN1067" s="9"/>
      <c r="AQ1067" s="9"/>
      <c r="AS1067" s="1"/>
      <c r="AY1067" s="9"/>
      <c r="BB1067" s="9"/>
      <c r="BE1067" s="1"/>
      <c r="BF1067" s="9"/>
      <c r="BH1067" s="1"/>
      <c r="BM1067" s="1"/>
      <c r="BN1067" s="1"/>
    </row>
    <row r="1068" spans="1:66">
      <c r="A1068" s="1"/>
      <c r="B1068" s="1"/>
      <c r="C1068" s="1"/>
      <c r="D1068" s="1"/>
      <c r="E1068" s="1"/>
      <c r="F1068" s="1"/>
      <c r="G1068" s="1"/>
      <c r="H1068" s="1"/>
      <c r="I1068" s="9"/>
      <c r="L1068" s="1"/>
      <c r="O1068" s="9"/>
      <c r="Q1068" s="1"/>
      <c r="R1068" s="1"/>
      <c r="S1068" s="1"/>
      <c r="T1068" s="1"/>
      <c r="U1068" s="1"/>
      <c r="V1068" s="1"/>
      <c r="W1068" s="9"/>
      <c r="Z1068" s="9"/>
      <c r="AC1068" s="9"/>
      <c r="AE1068" s="1"/>
      <c r="AK1068" s="9"/>
      <c r="AN1068" s="9"/>
      <c r="AQ1068" s="9"/>
      <c r="AS1068" s="1"/>
      <c r="AY1068" s="9"/>
      <c r="BB1068" s="9"/>
      <c r="BE1068" s="1"/>
      <c r="BF1068" s="9"/>
      <c r="BH1068" s="1"/>
      <c r="BM1068" s="1"/>
      <c r="BN1068" s="1"/>
    </row>
    <row r="1069" spans="1:66">
      <c r="A1069" s="1"/>
      <c r="B1069" s="1"/>
      <c r="C1069" s="1"/>
      <c r="D1069" s="1"/>
      <c r="E1069" s="1"/>
      <c r="F1069" s="1"/>
      <c r="G1069" s="1"/>
      <c r="H1069" s="1"/>
      <c r="I1069" s="9"/>
      <c r="L1069" s="1"/>
      <c r="O1069" s="9"/>
      <c r="Q1069" s="1"/>
      <c r="R1069" s="1"/>
      <c r="S1069" s="1"/>
      <c r="T1069" s="1"/>
      <c r="U1069" s="1"/>
      <c r="V1069" s="1"/>
      <c r="W1069" s="9"/>
      <c r="Z1069" s="9"/>
      <c r="AC1069" s="9"/>
      <c r="AE1069" s="1"/>
      <c r="AK1069" s="9"/>
      <c r="AN1069" s="9"/>
      <c r="AQ1069" s="9"/>
      <c r="AS1069" s="1"/>
      <c r="AY1069" s="9"/>
      <c r="BB1069" s="9"/>
      <c r="BE1069" s="1"/>
      <c r="BF1069" s="9"/>
      <c r="BH1069" s="1"/>
      <c r="BM1069" s="1"/>
      <c r="BN1069" s="1"/>
    </row>
    <row r="1070" spans="1:66">
      <c r="A1070" s="1"/>
      <c r="B1070" s="1"/>
      <c r="C1070" s="1"/>
      <c r="D1070" s="1"/>
      <c r="E1070" s="1"/>
      <c r="F1070" s="1"/>
      <c r="G1070" s="1"/>
      <c r="H1070" s="1"/>
      <c r="I1070" s="9"/>
      <c r="L1070" s="1"/>
      <c r="O1070" s="9"/>
      <c r="Q1070" s="1"/>
      <c r="R1070" s="1"/>
      <c r="S1070" s="1"/>
      <c r="T1070" s="1"/>
      <c r="U1070" s="1"/>
      <c r="V1070" s="1"/>
      <c r="W1070" s="9"/>
      <c r="Z1070" s="9"/>
      <c r="AC1070" s="9"/>
      <c r="AE1070" s="1"/>
      <c r="AK1070" s="9"/>
      <c r="AN1070" s="9"/>
      <c r="AQ1070" s="9"/>
      <c r="AS1070" s="1"/>
      <c r="AY1070" s="9"/>
      <c r="BB1070" s="9"/>
      <c r="BE1070" s="1"/>
      <c r="BF1070" s="9"/>
      <c r="BH1070" s="1"/>
      <c r="BM1070" s="1"/>
      <c r="BN1070" s="1"/>
    </row>
    <row r="1071" spans="1:66">
      <c r="A1071" s="1"/>
      <c r="B1071" s="1"/>
      <c r="C1071" s="1"/>
      <c r="D1071" s="1"/>
      <c r="E1071" s="1"/>
      <c r="F1071" s="1"/>
      <c r="G1071" s="1"/>
      <c r="H1071" s="1"/>
      <c r="I1071" s="9"/>
      <c r="L1071" s="1"/>
      <c r="O1071" s="9"/>
      <c r="Q1071" s="1"/>
      <c r="R1071" s="1"/>
      <c r="S1071" s="1"/>
      <c r="T1071" s="1"/>
      <c r="U1071" s="1"/>
      <c r="V1071" s="1"/>
      <c r="W1071" s="9"/>
      <c r="Z1071" s="9"/>
      <c r="AC1071" s="9"/>
      <c r="AE1071" s="1"/>
      <c r="AK1071" s="9"/>
      <c r="AN1071" s="9"/>
      <c r="AQ1071" s="9"/>
      <c r="AS1071" s="1"/>
      <c r="AY1071" s="9"/>
      <c r="BB1071" s="9"/>
      <c r="BE1071" s="1"/>
      <c r="BF1071" s="9"/>
      <c r="BH1071" s="1"/>
      <c r="BM1071" s="1"/>
      <c r="BN1071" s="1"/>
    </row>
    <row r="1072" spans="1:66">
      <c r="A1072" s="1"/>
      <c r="B1072" s="1"/>
      <c r="C1072" s="1"/>
      <c r="D1072" s="1"/>
      <c r="E1072" s="1"/>
      <c r="F1072" s="1"/>
      <c r="G1072" s="1"/>
      <c r="H1072" s="1"/>
      <c r="I1072" s="9"/>
      <c r="L1072" s="1"/>
      <c r="O1072" s="9"/>
      <c r="Q1072" s="1"/>
      <c r="R1072" s="1"/>
      <c r="S1072" s="1"/>
      <c r="T1072" s="1"/>
      <c r="U1072" s="1"/>
      <c r="V1072" s="1"/>
      <c r="W1072" s="9"/>
      <c r="Z1072" s="9"/>
      <c r="AC1072" s="9"/>
      <c r="AE1072" s="1"/>
      <c r="AK1072" s="9"/>
      <c r="AN1072" s="9"/>
      <c r="AQ1072" s="9"/>
      <c r="AS1072" s="1"/>
      <c r="AY1072" s="9"/>
      <c r="BB1072" s="9"/>
      <c r="BE1072" s="1"/>
      <c r="BF1072" s="9"/>
      <c r="BH1072" s="1"/>
      <c r="BM1072" s="1"/>
      <c r="BN1072" s="1"/>
    </row>
    <row r="1073" spans="1:66">
      <c r="A1073" s="1"/>
      <c r="B1073" s="1"/>
      <c r="C1073" s="1"/>
      <c r="D1073" s="1"/>
      <c r="E1073" s="1"/>
      <c r="F1073" s="1"/>
      <c r="G1073" s="1"/>
      <c r="H1073" s="1"/>
      <c r="I1073" s="9"/>
      <c r="L1073" s="1"/>
      <c r="O1073" s="9"/>
      <c r="Q1073" s="1"/>
      <c r="R1073" s="1"/>
      <c r="S1073" s="1"/>
      <c r="T1073" s="1"/>
      <c r="U1073" s="1"/>
      <c r="V1073" s="1"/>
      <c r="W1073" s="9"/>
      <c r="Z1073" s="9"/>
      <c r="AC1073" s="9"/>
      <c r="AE1073" s="1"/>
      <c r="AK1073" s="9"/>
      <c r="AN1073" s="9"/>
      <c r="AQ1073" s="9"/>
      <c r="AS1073" s="1"/>
      <c r="AY1073" s="9"/>
      <c r="BB1073" s="9"/>
      <c r="BE1073" s="1"/>
      <c r="BF1073" s="9"/>
      <c r="BH1073" s="1"/>
      <c r="BM1073" s="1"/>
      <c r="BN1073" s="1"/>
    </row>
    <row r="1074" spans="1:66">
      <c r="A1074" s="1"/>
      <c r="B1074" s="1"/>
      <c r="C1074" s="1"/>
      <c r="D1074" s="1"/>
      <c r="E1074" s="1"/>
      <c r="F1074" s="1"/>
      <c r="G1074" s="1"/>
      <c r="H1074" s="1"/>
      <c r="I1074" s="9"/>
      <c r="L1074" s="1"/>
      <c r="O1074" s="9"/>
      <c r="Q1074" s="1"/>
      <c r="R1074" s="1"/>
      <c r="S1074" s="1"/>
      <c r="T1074" s="1"/>
      <c r="U1074" s="1"/>
      <c r="V1074" s="1"/>
      <c r="W1074" s="9"/>
      <c r="Z1074" s="9"/>
      <c r="AC1074" s="9"/>
      <c r="AE1074" s="1"/>
      <c r="AK1074" s="9"/>
      <c r="AN1074" s="9"/>
      <c r="AQ1074" s="9"/>
      <c r="AS1074" s="1"/>
      <c r="AY1074" s="9"/>
      <c r="BB1074" s="9"/>
      <c r="BE1074" s="1"/>
      <c r="BF1074" s="9"/>
      <c r="BH1074" s="1"/>
      <c r="BM1074" s="1"/>
      <c r="BN1074" s="1"/>
    </row>
    <row r="1075" spans="1:66">
      <c r="A1075" s="1"/>
      <c r="B1075" s="1"/>
      <c r="C1075" s="1"/>
      <c r="D1075" s="1"/>
      <c r="E1075" s="1"/>
      <c r="F1075" s="1"/>
      <c r="G1075" s="1"/>
      <c r="H1075" s="1"/>
      <c r="I1075" s="9"/>
      <c r="L1075" s="1"/>
      <c r="O1075" s="9"/>
      <c r="Q1075" s="1"/>
      <c r="R1075" s="1"/>
      <c r="S1075" s="1"/>
      <c r="T1075" s="1"/>
      <c r="U1075" s="1"/>
      <c r="V1075" s="1"/>
      <c r="W1075" s="9"/>
      <c r="Z1075" s="9"/>
      <c r="AC1075" s="9"/>
      <c r="AE1075" s="1"/>
      <c r="AK1075" s="9"/>
      <c r="AN1075" s="9"/>
      <c r="AQ1075" s="9"/>
      <c r="AS1075" s="1"/>
      <c r="AY1075" s="9"/>
      <c r="BB1075" s="9"/>
      <c r="BE1075" s="1"/>
      <c r="BF1075" s="9"/>
      <c r="BH1075" s="1"/>
      <c r="BM1075" s="1"/>
      <c r="BN1075" s="1"/>
    </row>
    <row r="1076" spans="1:66">
      <c r="A1076" s="1"/>
      <c r="B1076" s="1"/>
      <c r="C1076" s="1"/>
      <c r="D1076" s="1"/>
      <c r="E1076" s="1"/>
      <c r="F1076" s="1"/>
      <c r="G1076" s="1"/>
      <c r="H1076" s="1"/>
      <c r="I1076" s="9"/>
      <c r="L1076" s="1"/>
      <c r="O1076" s="9"/>
      <c r="Q1076" s="1"/>
      <c r="R1076" s="1"/>
      <c r="S1076" s="1"/>
      <c r="T1076" s="1"/>
      <c r="U1076" s="1"/>
      <c r="V1076" s="1"/>
      <c r="W1076" s="9"/>
      <c r="Z1076" s="9"/>
      <c r="AC1076" s="9"/>
      <c r="AE1076" s="1"/>
      <c r="AK1076" s="9"/>
      <c r="AN1076" s="9"/>
      <c r="AQ1076" s="9"/>
      <c r="AS1076" s="1"/>
      <c r="AY1076" s="9"/>
      <c r="BB1076" s="9"/>
      <c r="BE1076" s="1"/>
      <c r="BF1076" s="9"/>
      <c r="BH1076" s="1"/>
      <c r="BM1076" s="1"/>
      <c r="BN1076" s="1"/>
    </row>
    <row r="1077" spans="1:66">
      <c r="A1077" s="1"/>
      <c r="B1077" s="1"/>
      <c r="C1077" s="1"/>
      <c r="D1077" s="1"/>
      <c r="E1077" s="1"/>
      <c r="F1077" s="1"/>
      <c r="G1077" s="1"/>
      <c r="H1077" s="1"/>
      <c r="I1077" s="9"/>
      <c r="L1077" s="1"/>
      <c r="O1077" s="9"/>
      <c r="Q1077" s="1"/>
      <c r="R1077" s="1"/>
      <c r="S1077" s="1"/>
      <c r="T1077" s="1"/>
      <c r="U1077" s="1"/>
      <c r="V1077" s="1"/>
      <c r="W1077" s="9"/>
      <c r="Z1077" s="9"/>
      <c r="AC1077" s="9"/>
      <c r="AE1077" s="1"/>
      <c r="AK1077" s="9"/>
      <c r="AN1077" s="9"/>
      <c r="AQ1077" s="9"/>
      <c r="AS1077" s="1"/>
      <c r="AY1077" s="9"/>
      <c r="BB1077" s="9"/>
      <c r="BE1077" s="1"/>
      <c r="BF1077" s="9"/>
      <c r="BH1077" s="1"/>
      <c r="BM1077" s="1"/>
      <c r="BN1077" s="1"/>
    </row>
    <row r="1078" spans="1:66">
      <c r="A1078" s="1"/>
      <c r="B1078" s="1"/>
      <c r="C1078" s="1"/>
      <c r="D1078" s="1"/>
      <c r="E1078" s="1"/>
      <c r="F1078" s="1"/>
      <c r="G1078" s="1"/>
      <c r="H1078" s="1"/>
      <c r="I1078" s="9"/>
      <c r="L1078" s="1"/>
      <c r="O1078" s="9"/>
      <c r="Q1078" s="1"/>
      <c r="R1078" s="1"/>
      <c r="S1078" s="1"/>
      <c r="T1078" s="1"/>
      <c r="U1078" s="1"/>
      <c r="V1078" s="1"/>
      <c r="W1078" s="9"/>
      <c r="Z1078" s="9"/>
      <c r="AC1078" s="9"/>
      <c r="AE1078" s="1"/>
      <c r="AK1078" s="9"/>
      <c r="AN1078" s="9"/>
      <c r="AQ1078" s="9"/>
      <c r="AS1078" s="1"/>
      <c r="AY1078" s="9"/>
      <c r="BB1078" s="9"/>
      <c r="BE1078" s="1"/>
      <c r="BF1078" s="9"/>
      <c r="BH1078" s="1"/>
      <c r="BM1078" s="1"/>
      <c r="BN1078" s="1"/>
    </row>
    <row r="1079" spans="1:66">
      <c r="A1079" s="1"/>
      <c r="B1079" s="1"/>
      <c r="C1079" s="1"/>
      <c r="D1079" s="1"/>
      <c r="E1079" s="1"/>
      <c r="F1079" s="1"/>
      <c r="G1079" s="1"/>
      <c r="H1079" s="1"/>
      <c r="I1079" s="9"/>
      <c r="L1079" s="1"/>
      <c r="O1079" s="9"/>
      <c r="Q1079" s="1"/>
      <c r="R1079" s="1"/>
      <c r="S1079" s="1"/>
      <c r="T1079" s="1"/>
      <c r="U1079" s="1"/>
      <c r="V1079" s="1"/>
      <c r="W1079" s="9"/>
      <c r="Z1079" s="9"/>
      <c r="AC1079" s="9"/>
      <c r="AE1079" s="1"/>
      <c r="AK1079" s="9"/>
      <c r="AN1079" s="9"/>
      <c r="AQ1079" s="9"/>
      <c r="AS1079" s="1"/>
      <c r="AY1079" s="9"/>
      <c r="BB1079" s="9"/>
      <c r="BE1079" s="1"/>
      <c r="BF1079" s="9"/>
      <c r="BH1079" s="1"/>
      <c r="BM1079" s="1"/>
      <c r="BN1079" s="1"/>
    </row>
    <row r="1080" spans="1:66">
      <c r="A1080" s="1"/>
      <c r="B1080" s="1"/>
      <c r="C1080" s="1"/>
      <c r="D1080" s="1"/>
      <c r="E1080" s="1"/>
      <c r="F1080" s="1"/>
      <c r="G1080" s="1"/>
      <c r="H1080" s="1"/>
      <c r="I1080" s="9"/>
      <c r="L1080" s="1"/>
      <c r="O1080" s="9"/>
      <c r="Q1080" s="1"/>
      <c r="R1080" s="1"/>
      <c r="S1080" s="1"/>
      <c r="T1080" s="1"/>
      <c r="U1080" s="1"/>
      <c r="V1080" s="1"/>
      <c r="W1080" s="9"/>
      <c r="Z1080" s="9"/>
      <c r="AC1080" s="9"/>
      <c r="AE1080" s="1"/>
      <c r="AK1080" s="9"/>
      <c r="AN1080" s="9"/>
      <c r="AQ1080" s="9"/>
      <c r="AS1080" s="1"/>
      <c r="AY1080" s="9"/>
      <c r="BB1080" s="9"/>
      <c r="BE1080" s="1"/>
      <c r="BF1080" s="9"/>
      <c r="BH1080" s="1"/>
      <c r="BM1080" s="1"/>
      <c r="BN1080" s="1"/>
    </row>
    <row r="1081" spans="1:66">
      <c r="A1081" s="1"/>
      <c r="B1081" s="1"/>
      <c r="C1081" s="1"/>
      <c r="D1081" s="1"/>
      <c r="E1081" s="1"/>
      <c r="F1081" s="1"/>
      <c r="G1081" s="1"/>
      <c r="H1081" s="1"/>
      <c r="I1081" s="9"/>
      <c r="L1081" s="1"/>
      <c r="O1081" s="9"/>
      <c r="Q1081" s="1"/>
      <c r="R1081" s="1"/>
      <c r="S1081" s="1"/>
      <c r="T1081" s="1"/>
      <c r="U1081" s="1"/>
      <c r="V1081" s="1"/>
      <c r="W1081" s="9"/>
      <c r="Z1081" s="9"/>
      <c r="AC1081" s="9"/>
      <c r="AE1081" s="1"/>
      <c r="AK1081" s="9"/>
      <c r="AN1081" s="9"/>
      <c r="AQ1081" s="9"/>
      <c r="AS1081" s="1"/>
      <c r="AY1081" s="9"/>
      <c r="BB1081" s="9"/>
      <c r="BE1081" s="1"/>
      <c r="BF1081" s="9"/>
      <c r="BH1081" s="1"/>
      <c r="BM1081" s="1"/>
      <c r="BN1081" s="1"/>
    </row>
    <row r="1082" spans="1:66">
      <c r="A1082" s="1"/>
      <c r="B1082" s="1"/>
      <c r="C1082" s="1"/>
      <c r="D1082" s="1"/>
      <c r="E1082" s="1"/>
      <c r="F1082" s="1"/>
      <c r="G1082" s="1"/>
      <c r="H1082" s="1"/>
      <c r="I1082" s="9"/>
      <c r="L1082" s="1"/>
      <c r="O1082" s="9"/>
      <c r="Q1082" s="1"/>
      <c r="R1082" s="1"/>
      <c r="S1082" s="1"/>
      <c r="T1082" s="1"/>
      <c r="U1082" s="1"/>
      <c r="V1082" s="1"/>
      <c r="W1082" s="9"/>
      <c r="Z1082" s="9"/>
      <c r="AC1082" s="9"/>
      <c r="AE1082" s="1"/>
      <c r="AK1082" s="9"/>
      <c r="AN1082" s="9"/>
      <c r="AQ1082" s="9"/>
      <c r="AS1082" s="1"/>
      <c r="AY1082" s="9"/>
      <c r="BB1082" s="9"/>
      <c r="BE1082" s="1"/>
      <c r="BF1082" s="9"/>
      <c r="BH1082" s="1"/>
      <c r="BM1082" s="1"/>
      <c r="BN1082" s="1"/>
    </row>
    <row r="1083" spans="1:66">
      <c r="A1083" s="1"/>
      <c r="B1083" s="1"/>
      <c r="C1083" s="1"/>
      <c r="D1083" s="1"/>
      <c r="E1083" s="1"/>
      <c r="F1083" s="1"/>
      <c r="G1083" s="1"/>
      <c r="H1083" s="1"/>
      <c r="I1083" s="9"/>
      <c r="L1083" s="1"/>
      <c r="O1083" s="9"/>
      <c r="Q1083" s="1"/>
      <c r="R1083" s="1"/>
      <c r="S1083" s="1"/>
      <c r="T1083" s="1"/>
      <c r="U1083" s="1"/>
      <c r="V1083" s="1"/>
      <c r="W1083" s="9"/>
      <c r="Z1083" s="9"/>
      <c r="AC1083" s="9"/>
      <c r="AE1083" s="1"/>
      <c r="AK1083" s="9"/>
      <c r="AN1083" s="9"/>
      <c r="AQ1083" s="9"/>
      <c r="AS1083" s="1"/>
      <c r="AY1083" s="9"/>
      <c r="BB1083" s="9"/>
      <c r="BE1083" s="1"/>
      <c r="BF1083" s="9"/>
      <c r="BH1083" s="1"/>
      <c r="BM1083" s="1"/>
      <c r="BN1083" s="1"/>
    </row>
    <row r="1084" spans="1:66">
      <c r="A1084" s="1"/>
      <c r="B1084" s="1"/>
      <c r="C1084" s="1"/>
      <c r="D1084" s="1"/>
      <c r="E1084" s="1"/>
      <c r="F1084" s="1"/>
      <c r="G1084" s="1"/>
      <c r="H1084" s="1"/>
      <c r="I1084" s="9"/>
      <c r="L1084" s="1"/>
      <c r="O1084" s="9"/>
      <c r="Q1084" s="1"/>
      <c r="R1084" s="1"/>
      <c r="S1084" s="1"/>
      <c r="T1084" s="1"/>
      <c r="U1084" s="1"/>
      <c r="V1084" s="1"/>
      <c r="W1084" s="9"/>
      <c r="Z1084" s="9"/>
      <c r="AC1084" s="9"/>
      <c r="AE1084" s="1"/>
      <c r="AK1084" s="9"/>
      <c r="AN1084" s="9"/>
      <c r="AQ1084" s="9"/>
      <c r="AS1084" s="1"/>
      <c r="AY1084" s="9"/>
      <c r="BB1084" s="9"/>
      <c r="BE1084" s="1"/>
      <c r="BF1084" s="9"/>
      <c r="BH1084" s="1"/>
      <c r="BM1084" s="1"/>
      <c r="BN1084" s="1"/>
    </row>
    <row r="1085" spans="1:66">
      <c r="A1085" s="1"/>
      <c r="B1085" s="1"/>
      <c r="C1085" s="1"/>
      <c r="D1085" s="1"/>
      <c r="E1085" s="1"/>
      <c r="F1085" s="1"/>
      <c r="G1085" s="1"/>
      <c r="H1085" s="1"/>
      <c r="I1085" s="9"/>
      <c r="L1085" s="1"/>
      <c r="O1085" s="9"/>
      <c r="Q1085" s="1"/>
      <c r="R1085" s="1"/>
      <c r="S1085" s="1"/>
      <c r="T1085" s="1"/>
      <c r="U1085" s="1"/>
      <c r="V1085" s="1"/>
      <c r="W1085" s="9"/>
      <c r="Z1085" s="9"/>
      <c r="AC1085" s="9"/>
      <c r="AE1085" s="1"/>
      <c r="AK1085" s="9"/>
      <c r="AN1085" s="9"/>
      <c r="AQ1085" s="9"/>
      <c r="AS1085" s="1"/>
      <c r="AY1085" s="9"/>
      <c r="BB1085" s="9"/>
      <c r="BE1085" s="1"/>
      <c r="BF1085" s="9"/>
      <c r="BH1085" s="1"/>
      <c r="BM1085" s="1"/>
      <c r="BN1085" s="1"/>
    </row>
    <row r="1086" spans="1:66">
      <c r="A1086" s="1"/>
      <c r="B1086" s="1"/>
      <c r="C1086" s="1"/>
      <c r="D1086" s="1"/>
      <c r="E1086" s="1"/>
      <c r="F1086" s="1"/>
      <c r="G1086" s="1"/>
      <c r="H1086" s="1"/>
      <c r="I1086" s="9"/>
      <c r="L1086" s="1"/>
      <c r="O1086" s="9"/>
      <c r="Q1086" s="1"/>
      <c r="R1086" s="1"/>
      <c r="S1086" s="1"/>
      <c r="T1086" s="1"/>
      <c r="U1086" s="1"/>
      <c r="V1086" s="1"/>
      <c r="W1086" s="9"/>
      <c r="Z1086" s="9"/>
      <c r="AC1086" s="9"/>
      <c r="AE1086" s="1"/>
      <c r="AK1086" s="9"/>
      <c r="AN1086" s="9"/>
      <c r="AQ1086" s="9"/>
      <c r="AS1086" s="1"/>
      <c r="AY1086" s="9"/>
      <c r="BB1086" s="9"/>
      <c r="BE1086" s="1"/>
      <c r="BF1086" s="9"/>
      <c r="BH1086" s="1"/>
      <c r="BM1086" s="1"/>
      <c r="BN1086" s="1"/>
    </row>
    <row r="1087" spans="1:66">
      <c r="A1087" s="1"/>
      <c r="B1087" s="1"/>
      <c r="C1087" s="1"/>
      <c r="D1087" s="1"/>
      <c r="E1087" s="1"/>
      <c r="F1087" s="1"/>
      <c r="G1087" s="1"/>
      <c r="H1087" s="1"/>
      <c r="I1087" s="9"/>
      <c r="L1087" s="1"/>
      <c r="O1087" s="9"/>
      <c r="Q1087" s="1"/>
      <c r="R1087" s="1"/>
      <c r="S1087" s="1"/>
      <c r="T1087" s="1"/>
      <c r="U1087" s="1"/>
      <c r="V1087" s="1"/>
      <c r="W1087" s="9"/>
      <c r="Z1087" s="9"/>
      <c r="AC1087" s="9"/>
      <c r="AE1087" s="1"/>
      <c r="AK1087" s="9"/>
      <c r="AN1087" s="9"/>
      <c r="AQ1087" s="9"/>
      <c r="AS1087" s="1"/>
      <c r="AY1087" s="9"/>
      <c r="BB1087" s="9"/>
      <c r="BE1087" s="1"/>
      <c r="BF1087" s="9"/>
      <c r="BH1087" s="1"/>
      <c r="BM1087" s="1"/>
      <c r="BN1087" s="1"/>
    </row>
    <row r="1088" spans="1:66">
      <c r="A1088" s="1"/>
      <c r="B1088" s="1"/>
      <c r="C1088" s="1"/>
      <c r="D1088" s="1"/>
      <c r="E1088" s="1"/>
      <c r="F1088" s="1"/>
      <c r="G1088" s="1"/>
      <c r="H1088" s="1"/>
      <c r="I1088" s="9"/>
      <c r="L1088" s="1"/>
      <c r="O1088" s="9"/>
      <c r="Q1088" s="1"/>
      <c r="R1088" s="1"/>
      <c r="S1088" s="1"/>
      <c r="T1088" s="1"/>
      <c r="U1088" s="1"/>
      <c r="V1088" s="1"/>
      <c r="W1088" s="9"/>
      <c r="Z1088" s="9"/>
      <c r="AC1088" s="9"/>
      <c r="AE1088" s="1"/>
      <c r="AK1088" s="9"/>
      <c r="AN1088" s="9"/>
      <c r="AQ1088" s="9"/>
      <c r="AS1088" s="1"/>
      <c r="AY1088" s="9"/>
      <c r="BB1088" s="9"/>
      <c r="BE1088" s="1"/>
      <c r="BF1088" s="9"/>
      <c r="BH1088" s="1"/>
      <c r="BM1088" s="1"/>
      <c r="BN1088" s="1"/>
    </row>
    <row r="1089" spans="1:66">
      <c r="A1089" s="1"/>
      <c r="B1089" s="1"/>
      <c r="C1089" s="1"/>
      <c r="D1089" s="1"/>
      <c r="E1089" s="1"/>
      <c r="F1089" s="1"/>
      <c r="G1089" s="1"/>
      <c r="H1089" s="1"/>
      <c r="I1089" s="9"/>
      <c r="L1089" s="1"/>
      <c r="O1089" s="9"/>
      <c r="Q1089" s="1"/>
      <c r="R1089" s="1"/>
      <c r="S1089" s="1"/>
      <c r="T1089" s="1"/>
      <c r="U1089" s="1"/>
      <c r="V1089" s="1"/>
      <c r="W1089" s="9"/>
      <c r="Z1089" s="9"/>
      <c r="AC1089" s="9"/>
      <c r="AE1089" s="1"/>
      <c r="AK1089" s="9"/>
      <c r="AN1089" s="9"/>
      <c r="AQ1089" s="9"/>
      <c r="AS1089" s="1"/>
      <c r="AY1089" s="9"/>
      <c r="BB1089" s="9"/>
      <c r="BE1089" s="1"/>
      <c r="BF1089" s="9"/>
      <c r="BH1089" s="1"/>
      <c r="BM1089" s="1"/>
      <c r="BN1089" s="1"/>
    </row>
    <row r="1090" spans="1:66">
      <c r="A1090" s="1"/>
      <c r="B1090" s="1"/>
      <c r="C1090" s="1"/>
      <c r="D1090" s="1"/>
      <c r="E1090" s="1"/>
      <c r="F1090" s="1"/>
      <c r="G1090" s="1"/>
      <c r="H1090" s="1"/>
      <c r="I1090" s="9"/>
      <c r="L1090" s="1"/>
      <c r="O1090" s="9"/>
      <c r="Q1090" s="1"/>
      <c r="R1090" s="1"/>
      <c r="S1090" s="1"/>
      <c r="T1090" s="1"/>
      <c r="U1090" s="1"/>
      <c r="V1090" s="1"/>
      <c r="W1090" s="9"/>
      <c r="Z1090" s="9"/>
      <c r="AC1090" s="9"/>
      <c r="AE1090" s="1"/>
      <c r="AK1090" s="9"/>
      <c r="AN1090" s="9"/>
      <c r="AQ1090" s="9"/>
      <c r="AS1090" s="1"/>
      <c r="AY1090" s="9"/>
      <c r="BB1090" s="9"/>
      <c r="BE1090" s="1"/>
      <c r="BF1090" s="9"/>
      <c r="BH1090" s="1"/>
      <c r="BM1090" s="1"/>
      <c r="BN1090" s="1"/>
    </row>
    <row r="1091" spans="1:66">
      <c r="A1091" s="1"/>
      <c r="B1091" s="1"/>
      <c r="C1091" s="1"/>
      <c r="D1091" s="1"/>
      <c r="E1091" s="1"/>
      <c r="F1091" s="1"/>
      <c r="G1091" s="1"/>
      <c r="H1091" s="1"/>
      <c r="I1091" s="9"/>
      <c r="L1091" s="1"/>
      <c r="O1091" s="9"/>
      <c r="Q1091" s="1"/>
      <c r="R1091" s="1"/>
      <c r="S1091" s="1"/>
      <c r="T1091" s="1"/>
      <c r="U1091" s="1"/>
      <c r="V1091" s="1"/>
      <c r="W1091" s="9"/>
      <c r="Z1091" s="9"/>
      <c r="AC1091" s="9"/>
      <c r="AE1091" s="1"/>
      <c r="AK1091" s="9"/>
      <c r="AN1091" s="9"/>
      <c r="AQ1091" s="9"/>
      <c r="AS1091" s="1"/>
      <c r="AY1091" s="9"/>
      <c r="BB1091" s="9"/>
      <c r="BE1091" s="1"/>
      <c r="BF1091" s="9"/>
      <c r="BH1091" s="1"/>
      <c r="BM1091" s="1"/>
      <c r="BN1091" s="1"/>
    </row>
    <row r="1092" spans="1:66">
      <c r="A1092" s="1"/>
      <c r="B1092" s="1"/>
      <c r="C1092" s="1"/>
      <c r="D1092" s="1"/>
      <c r="E1092" s="1"/>
      <c r="F1092" s="1"/>
      <c r="G1092" s="1"/>
      <c r="H1092" s="1"/>
      <c r="I1092" s="9"/>
      <c r="L1092" s="1"/>
      <c r="O1092" s="9"/>
      <c r="Q1092" s="1"/>
      <c r="R1092" s="1"/>
      <c r="S1092" s="1"/>
      <c r="T1092" s="1"/>
      <c r="U1092" s="1"/>
      <c r="V1092" s="1"/>
      <c r="W1092" s="9"/>
      <c r="Z1092" s="9"/>
      <c r="AC1092" s="9"/>
      <c r="AE1092" s="1"/>
      <c r="AK1092" s="9"/>
      <c r="AN1092" s="9"/>
      <c r="AQ1092" s="9"/>
      <c r="AS1092" s="1"/>
      <c r="AY1092" s="9"/>
      <c r="BB1092" s="9"/>
      <c r="BE1092" s="1"/>
      <c r="BF1092" s="9"/>
      <c r="BH1092" s="1"/>
      <c r="BM1092" s="1"/>
      <c r="BN1092" s="1"/>
    </row>
    <row r="1093" spans="1:66">
      <c r="A1093" s="1"/>
      <c r="B1093" s="1"/>
      <c r="C1093" s="1"/>
      <c r="D1093" s="1"/>
      <c r="E1093" s="1"/>
      <c r="F1093" s="1"/>
      <c r="G1093" s="1"/>
      <c r="H1093" s="1"/>
      <c r="I1093" s="9"/>
      <c r="L1093" s="1"/>
      <c r="O1093" s="9"/>
      <c r="Q1093" s="1"/>
      <c r="R1093" s="1"/>
      <c r="S1093" s="1"/>
      <c r="T1093" s="1"/>
      <c r="U1093" s="1"/>
      <c r="V1093" s="1"/>
      <c r="W1093" s="9"/>
      <c r="Z1093" s="9"/>
      <c r="AC1093" s="9"/>
      <c r="AE1093" s="1"/>
      <c r="AK1093" s="9"/>
      <c r="AN1093" s="9"/>
      <c r="AQ1093" s="9"/>
      <c r="AS1093" s="1"/>
      <c r="AY1093" s="9"/>
      <c r="BB1093" s="9"/>
      <c r="BE1093" s="1"/>
      <c r="BF1093" s="9"/>
      <c r="BH1093" s="1"/>
      <c r="BM1093" s="1"/>
      <c r="BN1093" s="1"/>
    </row>
    <row r="1094" spans="1:66">
      <c r="A1094" s="1"/>
      <c r="B1094" s="1"/>
      <c r="C1094" s="1"/>
      <c r="D1094" s="1"/>
      <c r="E1094" s="1"/>
      <c r="F1094" s="1"/>
      <c r="G1094" s="1"/>
      <c r="H1094" s="1"/>
      <c r="I1094" s="9"/>
      <c r="L1094" s="1"/>
      <c r="O1094" s="9"/>
      <c r="Q1094" s="1"/>
      <c r="R1094" s="1"/>
      <c r="S1094" s="1"/>
      <c r="T1094" s="1"/>
      <c r="U1094" s="1"/>
      <c r="V1094" s="1"/>
      <c r="W1094" s="9"/>
      <c r="Z1094" s="9"/>
      <c r="AC1094" s="9"/>
      <c r="AE1094" s="1"/>
      <c r="AK1094" s="9"/>
      <c r="AN1094" s="9"/>
      <c r="AQ1094" s="9"/>
      <c r="AS1094" s="1"/>
      <c r="AY1094" s="9"/>
      <c r="BB1094" s="9"/>
      <c r="BE1094" s="1"/>
      <c r="BF1094" s="9"/>
      <c r="BH1094" s="1"/>
      <c r="BM1094" s="1"/>
      <c r="BN1094" s="1"/>
    </row>
    <row r="1095" spans="1:66">
      <c r="A1095" s="1"/>
      <c r="B1095" s="1"/>
      <c r="C1095" s="1"/>
      <c r="D1095" s="1"/>
      <c r="E1095" s="1"/>
      <c r="F1095" s="1"/>
      <c r="G1095" s="1"/>
      <c r="H1095" s="1"/>
      <c r="I1095" s="9"/>
      <c r="L1095" s="1"/>
      <c r="O1095" s="9"/>
      <c r="Q1095" s="1"/>
      <c r="R1095" s="1"/>
      <c r="S1095" s="1"/>
      <c r="T1095" s="1"/>
      <c r="U1095" s="1"/>
      <c r="V1095" s="1"/>
      <c r="W1095" s="9"/>
      <c r="Z1095" s="9"/>
      <c r="AC1095" s="9"/>
      <c r="AE1095" s="1"/>
      <c r="AK1095" s="9"/>
      <c r="AN1095" s="9"/>
      <c r="AQ1095" s="9"/>
      <c r="AS1095" s="1"/>
      <c r="AY1095" s="9"/>
      <c r="BB1095" s="9"/>
      <c r="BE1095" s="1"/>
      <c r="BF1095" s="9"/>
      <c r="BH1095" s="1"/>
      <c r="BM1095" s="1"/>
      <c r="BN1095" s="1"/>
    </row>
    <row r="1096" spans="1:66">
      <c r="A1096" s="1"/>
      <c r="B1096" s="1"/>
      <c r="C1096" s="1"/>
      <c r="D1096" s="1"/>
      <c r="E1096" s="1"/>
      <c r="F1096" s="1"/>
      <c r="G1096" s="1"/>
      <c r="H1096" s="1"/>
      <c r="I1096" s="9"/>
      <c r="L1096" s="1"/>
      <c r="O1096" s="9"/>
      <c r="Q1096" s="1"/>
      <c r="R1096" s="1"/>
      <c r="S1096" s="1"/>
      <c r="T1096" s="1"/>
      <c r="U1096" s="1"/>
      <c r="V1096" s="1"/>
      <c r="W1096" s="9"/>
      <c r="Z1096" s="9"/>
      <c r="AC1096" s="9"/>
      <c r="AE1096" s="1"/>
      <c r="AK1096" s="9"/>
      <c r="AN1096" s="9"/>
      <c r="AQ1096" s="9"/>
      <c r="AS1096" s="1"/>
      <c r="AY1096" s="9"/>
      <c r="BB1096" s="9"/>
      <c r="BE1096" s="1"/>
      <c r="BF1096" s="9"/>
      <c r="BH1096" s="1"/>
      <c r="BM1096" s="1"/>
      <c r="BN1096" s="1"/>
    </row>
    <row r="1097" spans="1:66">
      <c r="A1097" s="1"/>
      <c r="B1097" s="1"/>
      <c r="C1097" s="1"/>
      <c r="D1097" s="1"/>
      <c r="E1097" s="1"/>
      <c r="F1097" s="1"/>
      <c r="G1097" s="1"/>
      <c r="H1097" s="1"/>
      <c r="I1097" s="9"/>
      <c r="L1097" s="1"/>
      <c r="O1097" s="9"/>
      <c r="Q1097" s="1"/>
      <c r="R1097" s="1"/>
      <c r="S1097" s="1"/>
      <c r="T1097" s="1"/>
      <c r="U1097" s="1"/>
      <c r="V1097" s="1"/>
      <c r="W1097" s="9"/>
      <c r="Z1097" s="9"/>
      <c r="AC1097" s="9"/>
      <c r="AE1097" s="1"/>
      <c r="AK1097" s="9"/>
      <c r="AN1097" s="9"/>
      <c r="AQ1097" s="9"/>
      <c r="AS1097" s="1"/>
      <c r="AY1097" s="9"/>
      <c r="BB1097" s="9"/>
      <c r="BE1097" s="1"/>
      <c r="BF1097" s="9"/>
      <c r="BH1097" s="1"/>
      <c r="BM1097" s="1"/>
      <c r="BN1097" s="1"/>
    </row>
    <row r="1098" spans="1:66">
      <c r="A1098" s="1"/>
      <c r="B1098" s="1"/>
      <c r="C1098" s="1"/>
      <c r="D1098" s="1"/>
      <c r="E1098" s="1"/>
      <c r="F1098" s="1"/>
      <c r="G1098" s="1"/>
      <c r="H1098" s="1"/>
      <c r="I1098" s="9"/>
      <c r="L1098" s="1"/>
      <c r="O1098" s="9"/>
      <c r="Q1098" s="1"/>
      <c r="R1098" s="1"/>
      <c r="S1098" s="1"/>
      <c r="T1098" s="1"/>
      <c r="U1098" s="1"/>
      <c r="V1098" s="1"/>
      <c r="W1098" s="9"/>
      <c r="Z1098" s="9"/>
      <c r="AC1098" s="9"/>
      <c r="AE1098" s="1"/>
      <c r="AK1098" s="9"/>
      <c r="AN1098" s="9"/>
      <c r="AQ1098" s="9"/>
      <c r="AS1098" s="1"/>
      <c r="AY1098" s="9"/>
      <c r="BB1098" s="9"/>
      <c r="BE1098" s="1"/>
      <c r="BF1098" s="9"/>
      <c r="BH1098" s="1"/>
      <c r="BM1098" s="1"/>
      <c r="BN1098" s="1"/>
    </row>
    <row r="1099" spans="1:66">
      <c r="A1099" s="1"/>
      <c r="B1099" s="1"/>
      <c r="C1099" s="1"/>
      <c r="D1099" s="1"/>
      <c r="E1099" s="1"/>
      <c r="F1099" s="1"/>
      <c r="G1099" s="1"/>
      <c r="H1099" s="1"/>
      <c r="I1099" s="9"/>
      <c r="L1099" s="1"/>
      <c r="O1099" s="9"/>
      <c r="Q1099" s="1"/>
      <c r="R1099" s="1"/>
      <c r="S1099" s="1"/>
      <c r="T1099" s="1"/>
      <c r="U1099" s="1"/>
      <c r="V1099" s="1"/>
      <c r="W1099" s="9"/>
      <c r="Z1099" s="9"/>
      <c r="AC1099" s="9"/>
      <c r="AE1099" s="1"/>
      <c r="AK1099" s="9"/>
      <c r="AN1099" s="9"/>
      <c r="AQ1099" s="9"/>
      <c r="AS1099" s="1"/>
      <c r="AY1099" s="9"/>
      <c r="BB1099" s="9"/>
      <c r="BE1099" s="1"/>
      <c r="BF1099" s="9"/>
      <c r="BH1099" s="1"/>
      <c r="BM1099" s="1"/>
      <c r="BN1099" s="1"/>
    </row>
    <row r="1100" spans="1:66">
      <c r="A1100" s="1"/>
      <c r="B1100" s="1"/>
      <c r="C1100" s="1"/>
      <c r="D1100" s="1"/>
      <c r="E1100" s="1"/>
      <c r="F1100" s="1"/>
      <c r="G1100" s="1"/>
      <c r="H1100" s="1"/>
      <c r="I1100" s="9"/>
      <c r="L1100" s="1"/>
      <c r="O1100" s="9"/>
      <c r="Q1100" s="1"/>
      <c r="R1100" s="1"/>
      <c r="S1100" s="1"/>
      <c r="T1100" s="1"/>
      <c r="U1100" s="1"/>
      <c r="V1100" s="1"/>
      <c r="W1100" s="9"/>
      <c r="Z1100" s="9"/>
      <c r="AC1100" s="9"/>
      <c r="AE1100" s="1"/>
      <c r="AK1100" s="9"/>
      <c r="AN1100" s="9"/>
      <c r="AQ1100" s="9"/>
      <c r="AS1100" s="1"/>
      <c r="AY1100" s="9"/>
      <c r="BB1100" s="9"/>
      <c r="BE1100" s="1"/>
      <c r="BF1100" s="9"/>
      <c r="BH1100" s="1"/>
      <c r="BM1100" s="1"/>
      <c r="BN1100" s="1"/>
    </row>
    <row r="1101" spans="1:66">
      <c r="A1101" s="1"/>
      <c r="B1101" s="1"/>
      <c r="C1101" s="1"/>
      <c r="D1101" s="1"/>
      <c r="E1101" s="1"/>
      <c r="F1101" s="1"/>
      <c r="G1101" s="1"/>
      <c r="H1101" s="1"/>
      <c r="I1101" s="9"/>
      <c r="L1101" s="1"/>
      <c r="O1101" s="9"/>
      <c r="Q1101" s="1"/>
      <c r="R1101" s="1"/>
      <c r="S1101" s="1"/>
      <c r="T1101" s="1"/>
      <c r="U1101" s="1"/>
      <c r="V1101" s="1"/>
      <c r="W1101" s="9"/>
      <c r="Z1101" s="9"/>
      <c r="AC1101" s="9"/>
      <c r="AE1101" s="1"/>
      <c r="AK1101" s="9"/>
      <c r="AN1101" s="9"/>
      <c r="AQ1101" s="9"/>
      <c r="AS1101" s="1"/>
      <c r="AY1101" s="9"/>
      <c r="BB1101" s="9"/>
      <c r="BE1101" s="1"/>
      <c r="BF1101" s="9"/>
      <c r="BH1101" s="1"/>
      <c r="BM1101" s="1"/>
      <c r="BN1101" s="1"/>
    </row>
    <row r="1102" spans="1:66">
      <c r="A1102" s="1"/>
      <c r="B1102" s="1"/>
      <c r="C1102" s="1"/>
      <c r="D1102" s="1"/>
      <c r="E1102" s="1"/>
      <c r="F1102" s="1"/>
      <c r="G1102" s="1"/>
      <c r="H1102" s="1"/>
      <c r="I1102" s="9"/>
      <c r="L1102" s="1"/>
      <c r="O1102" s="9"/>
      <c r="Q1102" s="1"/>
      <c r="R1102" s="1"/>
      <c r="S1102" s="1"/>
      <c r="T1102" s="1"/>
      <c r="U1102" s="1"/>
      <c r="V1102" s="1"/>
      <c r="W1102" s="9"/>
      <c r="Z1102" s="9"/>
      <c r="AC1102" s="9"/>
      <c r="AE1102" s="1"/>
      <c r="AK1102" s="9"/>
      <c r="AN1102" s="9"/>
      <c r="AQ1102" s="9"/>
      <c r="AS1102" s="1"/>
      <c r="AY1102" s="9"/>
      <c r="BB1102" s="9"/>
      <c r="BE1102" s="1"/>
      <c r="BF1102" s="9"/>
      <c r="BH1102" s="1"/>
      <c r="BM1102" s="1"/>
      <c r="BN1102" s="1"/>
    </row>
    <row r="1103" spans="1:66">
      <c r="A1103" s="1"/>
      <c r="B1103" s="1"/>
      <c r="C1103" s="1"/>
      <c r="D1103" s="1"/>
      <c r="E1103" s="1"/>
      <c r="F1103" s="1"/>
      <c r="G1103" s="1"/>
      <c r="H1103" s="1"/>
      <c r="I1103" s="9"/>
      <c r="L1103" s="1"/>
      <c r="O1103" s="9"/>
      <c r="Q1103" s="1"/>
      <c r="R1103" s="1"/>
      <c r="S1103" s="1"/>
      <c r="T1103" s="1"/>
      <c r="U1103" s="1"/>
      <c r="V1103" s="1"/>
      <c r="W1103" s="9"/>
      <c r="Z1103" s="9"/>
      <c r="AC1103" s="9"/>
      <c r="AE1103" s="1"/>
      <c r="AK1103" s="9"/>
      <c r="AN1103" s="9"/>
      <c r="AQ1103" s="9"/>
      <c r="AS1103" s="1"/>
      <c r="AY1103" s="9"/>
      <c r="BB1103" s="9"/>
      <c r="BE1103" s="1"/>
      <c r="BF1103" s="9"/>
      <c r="BH1103" s="1"/>
      <c r="BM1103" s="1"/>
      <c r="BN1103" s="1"/>
    </row>
    <row r="1104" spans="1:66">
      <c r="A1104" s="1"/>
      <c r="B1104" s="1"/>
      <c r="C1104" s="1"/>
      <c r="D1104" s="1"/>
      <c r="E1104" s="1"/>
      <c r="F1104" s="1"/>
      <c r="G1104" s="1"/>
      <c r="H1104" s="1"/>
      <c r="I1104" s="9"/>
      <c r="L1104" s="1"/>
      <c r="O1104" s="9"/>
      <c r="Q1104" s="1"/>
      <c r="R1104" s="1"/>
      <c r="S1104" s="1"/>
      <c r="T1104" s="1"/>
      <c r="U1104" s="1"/>
      <c r="V1104" s="1"/>
      <c r="W1104" s="9"/>
      <c r="Z1104" s="9"/>
      <c r="AC1104" s="9"/>
      <c r="AE1104" s="1"/>
      <c r="AK1104" s="9"/>
      <c r="AN1104" s="9"/>
      <c r="AQ1104" s="9"/>
      <c r="AS1104" s="1"/>
      <c r="AY1104" s="9"/>
      <c r="BB1104" s="9"/>
      <c r="BE1104" s="1"/>
      <c r="BF1104" s="9"/>
      <c r="BH1104" s="1"/>
      <c r="BM1104" s="1"/>
      <c r="BN1104" s="1"/>
    </row>
    <row r="1105" spans="1:66">
      <c r="A1105" s="1"/>
      <c r="B1105" s="1"/>
      <c r="C1105" s="1"/>
      <c r="D1105" s="1"/>
      <c r="E1105" s="1"/>
      <c r="F1105" s="1"/>
      <c r="G1105" s="1"/>
      <c r="H1105" s="1"/>
      <c r="I1105" s="9"/>
      <c r="L1105" s="1"/>
      <c r="O1105" s="9"/>
      <c r="Q1105" s="1"/>
      <c r="R1105" s="1"/>
      <c r="S1105" s="1"/>
      <c r="T1105" s="1"/>
      <c r="U1105" s="1"/>
      <c r="V1105" s="1"/>
      <c r="W1105" s="9"/>
      <c r="Z1105" s="9"/>
      <c r="AC1105" s="9"/>
      <c r="AE1105" s="1"/>
      <c r="AK1105" s="9"/>
      <c r="AN1105" s="9"/>
      <c r="AQ1105" s="9"/>
      <c r="AS1105" s="1"/>
      <c r="AY1105" s="9"/>
      <c r="BB1105" s="9"/>
      <c r="BE1105" s="1"/>
      <c r="BF1105" s="9"/>
      <c r="BH1105" s="1"/>
      <c r="BM1105" s="1"/>
      <c r="BN1105" s="1"/>
    </row>
    <row r="1106" spans="1:66">
      <c r="A1106" s="1"/>
      <c r="B1106" s="1"/>
      <c r="C1106" s="1"/>
      <c r="D1106" s="1"/>
      <c r="E1106" s="1"/>
      <c r="F1106" s="1"/>
      <c r="G1106" s="1"/>
      <c r="H1106" s="1"/>
      <c r="I1106" s="9"/>
      <c r="L1106" s="1"/>
      <c r="O1106" s="9"/>
      <c r="Q1106" s="1"/>
      <c r="R1106" s="1"/>
      <c r="S1106" s="1"/>
      <c r="T1106" s="1"/>
      <c r="U1106" s="1"/>
      <c r="V1106" s="1"/>
      <c r="W1106" s="9"/>
      <c r="Z1106" s="9"/>
      <c r="AC1106" s="9"/>
      <c r="AE1106" s="1"/>
      <c r="AK1106" s="9"/>
      <c r="AN1106" s="9"/>
      <c r="AQ1106" s="9"/>
      <c r="AS1106" s="1"/>
      <c r="AY1106" s="9"/>
      <c r="BB1106" s="9"/>
      <c r="BE1106" s="1"/>
      <c r="BF1106" s="9"/>
      <c r="BH1106" s="1"/>
      <c r="BM1106" s="1"/>
      <c r="BN1106" s="1"/>
    </row>
    <row r="1107" spans="1:66">
      <c r="A1107" s="1"/>
      <c r="B1107" s="1"/>
      <c r="C1107" s="1"/>
      <c r="D1107" s="1"/>
      <c r="E1107" s="1"/>
      <c r="F1107" s="1"/>
      <c r="G1107" s="1"/>
      <c r="H1107" s="1"/>
      <c r="I1107" s="9"/>
      <c r="L1107" s="1"/>
      <c r="O1107" s="9"/>
      <c r="Q1107" s="1"/>
      <c r="R1107" s="1"/>
      <c r="S1107" s="1"/>
      <c r="T1107" s="1"/>
      <c r="U1107" s="1"/>
      <c r="V1107" s="1"/>
      <c r="W1107" s="9"/>
      <c r="Z1107" s="9"/>
      <c r="AC1107" s="9"/>
      <c r="AE1107" s="1"/>
      <c r="AK1107" s="9"/>
      <c r="AN1107" s="9"/>
      <c r="AQ1107" s="9"/>
      <c r="AS1107" s="1"/>
      <c r="AY1107" s="9"/>
      <c r="BB1107" s="9"/>
      <c r="BE1107" s="1"/>
      <c r="BF1107" s="9"/>
      <c r="BH1107" s="1"/>
      <c r="BM1107" s="1"/>
      <c r="BN1107" s="1"/>
    </row>
    <row r="1108" spans="1:66">
      <c r="A1108" s="1"/>
      <c r="B1108" s="1"/>
      <c r="C1108" s="1"/>
      <c r="D1108" s="1"/>
      <c r="E1108" s="1"/>
      <c r="F1108" s="1"/>
      <c r="G1108" s="1"/>
      <c r="H1108" s="1"/>
      <c r="I1108" s="9"/>
      <c r="L1108" s="1"/>
      <c r="O1108" s="9"/>
      <c r="Q1108" s="1"/>
      <c r="R1108" s="1"/>
      <c r="S1108" s="1"/>
      <c r="T1108" s="1"/>
      <c r="U1108" s="1"/>
      <c r="V1108" s="1"/>
      <c r="W1108" s="9"/>
      <c r="Z1108" s="9"/>
      <c r="AC1108" s="9"/>
      <c r="AE1108" s="1"/>
      <c r="AK1108" s="9"/>
      <c r="AN1108" s="9"/>
      <c r="AQ1108" s="9"/>
      <c r="AS1108" s="1"/>
      <c r="AY1108" s="9"/>
      <c r="BB1108" s="9"/>
      <c r="BE1108" s="1"/>
      <c r="BF1108" s="9"/>
      <c r="BH1108" s="1"/>
      <c r="BM1108" s="1"/>
      <c r="BN1108" s="1"/>
    </row>
    <row r="1109" spans="1:66">
      <c r="A1109" s="1"/>
      <c r="B1109" s="1"/>
      <c r="C1109" s="1"/>
      <c r="D1109" s="1"/>
      <c r="E1109" s="1"/>
      <c r="F1109" s="1"/>
      <c r="G1109" s="1"/>
      <c r="H1109" s="1"/>
      <c r="I1109" s="9"/>
      <c r="L1109" s="1"/>
      <c r="O1109" s="9"/>
      <c r="Q1109" s="1"/>
      <c r="R1109" s="1"/>
      <c r="S1109" s="1"/>
      <c r="T1109" s="1"/>
      <c r="U1109" s="1"/>
      <c r="V1109" s="1"/>
      <c r="W1109" s="9"/>
      <c r="Z1109" s="9"/>
      <c r="AC1109" s="9"/>
      <c r="AE1109" s="1"/>
      <c r="AK1109" s="9"/>
      <c r="AN1109" s="9"/>
      <c r="AQ1109" s="9"/>
      <c r="AS1109" s="1"/>
      <c r="AY1109" s="9"/>
      <c r="BB1109" s="9"/>
      <c r="BE1109" s="1"/>
      <c r="BF1109" s="9"/>
      <c r="BH1109" s="1"/>
      <c r="BM1109" s="1"/>
      <c r="BN1109" s="1"/>
    </row>
    <row r="1110" spans="1:66">
      <c r="A1110" s="1"/>
      <c r="B1110" s="1"/>
      <c r="C1110" s="1"/>
      <c r="D1110" s="1"/>
      <c r="E1110" s="1"/>
      <c r="F1110" s="1"/>
      <c r="G1110" s="1"/>
      <c r="H1110" s="1"/>
      <c r="I1110" s="9"/>
      <c r="L1110" s="1"/>
      <c r="O1110" s="9"/>
      <c r="Q1110" s="1"/>
      <c r="R1110" s="1"/>
      <c r="S1110" s="1"/>
      <c r="T1110" s="1"/>
      <c r="U1110" s="1"/>
      <c r="V1110" s="1"/>
      <c r="W1110" s="9"/>
      <c r="Z1110" s="9"/>
      <c r="AC1110" s="9"/>
      <c r="AE1110" s="1"/>
      <c r="AK1110" s="9"/>
      <c r="AN1110" s="9"/>
      <c r="AQ1110" s="9"/>
      <c r="AS1110" s="1"/>
      <c r="AY1110" s="9"/>
      <c r="BB1110" s="9"/>
      <c r="BE1110" s="1"/>
      <c r="BF1110" s="9"/>
      <c r="BH1110" s="1"/>
      <c r="BM1110" s="1"/>
      <c r="BN1110" s="1"/>
    </row>
    <row r="1111" spans="1:66">
      <c r="A1111" s="1"/>
      <c r="B1111" s="1"/>
      <c r="C1111" s="1"/>
      <c r="D1111" s="1"/>
      <c r="E1111" s="1"/>
      <c r="F1111" s="1"/>
      <c r="G1111" s="1"/>
      <c r="H1111" s="1"/>
      <c r="I1111" s="9"/>
      <c r="L1111" s="1"/>
      <c r="O1111" s="9"/>
      <c r="Q1111" s="1"/>
      <c r="R1111" s="1"/>
      <c r="S1111" s="1"/>
      <c r="T1111" s="1"/>
      <c r="U1111" s="1"/>
      <c r="V1111" s="1"/>
      <c r="W1111" s="9"/>
      <c r="Z1111" s="9"/>
      <c r="AC1111" s="9"/>
      <c r="AE1111" s="1"/>
      <c r="AK1111" s="9"/>
      <c r="AN1111" s="9"/>
      <c r="AQ1111" s="9"/>
      <c r="AS1111" s="1"/>
      <c r="AY1111" s="9"/>
      <c r="BB1111" s="9"/>
      <c r="BE1111" s="1"/>
      <c r="BF1111" s="9"/>
      <c r="BH1111" s="1"/>
      <c r="BM1111" s="1"/>
      <c r="BN1111" s="1"/>
    </row>
    <row r="1112" spans="1:66">
      <c r="A1112" s="1"/>
      <c r="B1112" s="1"/>
      <c r="C1112" s="1"/>
      <c r="D1112" s="1"/>
      <c r="E1112" s="1"/>
      <c r="F1112" s="1"/>
      <c r="G1112" s="1"/>
      <c r="H1112" s="1"/>
      <c r="I1112" s="9"/>
      <c r="L1112" s="1"/>
      <c r="O1112" s="9"/>
      <c r="Q1112" s="1"/>
      <c r="R1112" s="1"/>
      <c r="S1112" s="1"/>
      <c r="T1112" s="1"/>
      <c r="U1112" s="1"/>
      <c r="V1112" s="1"/>
      <c r="W1112" s="9"/>
      <c r="Z1112" s="9"/>
      <c r="AC1112" s="9"/>
      <c r="AE1112" s="1"/>
      <c r="AK1112" s="9"/>
      <c r="AN1112" s="9"/>
      <c r="AQ1112" s="9"/>
      <c r="AS1112" s="1"/>
      <c r="AY1112" s="9"/>
      <c r="BB1112" s="9"/>
      <c r="BE1112" s="1"/>
      <c r="BF1112" s="9"/>
      <c r="BH1112" s="1"/>
      <c r="BM1112" s="1"/>
      <c r="BN1112" s="1"/>
    </row>
    <row r="1113" spans="1:66">
      <c r="A1113" s="1"/>
      <c r="B1113" s="1"/>
      <c r="C1113" s="1"/>
      <c r="D1113" s="1"/>
      <c r="E1113" s="1"/>
      <c r="F1113" s="1"/>
      <c r="G1113" s="1"/>
      <c r="H1113" s="1"/>
      <c r="I1113" s="9"/>
      <c r="L1113" s="1"/>
      <c r="O1113" s="9"/>
      <c r="Q1113" s="1"/>
      <c r="R1113" s="1"/>
      <c r="S1113" s="1"/>
      <c r="T1113" s="1"/>
      <c r="U1113" s="1"/>
      <c r="V1113" s="1"/>
      <c r="W1113" s="9"/>
      <c r="Z1113" s="9"/>
      <c r="AC1113" s="9"/>
      <c r="AE1113" s="1"/>
      <c r="AK1113" s="9"/>
      <c r="AN1113" s="9"/>
      <c r="AQ1113" s="9"/>
      <c r="AS1113" s="1"/>
      <c r="AY1113" s="9"/>
      <c r="BB1113" s="9"/>
      <c r="BE1113" s="1"/>
      <c r="BF1113" s="9"/>
      <c r="BH1113" s="1"/>
      <c r="BM1113" s="1"/>
      <c r="BN1113" s="1"/>
    </row>
    <row r="1114" spans="1:66">
      <c r="A1114" s="1"/>
      <c r="B1114" s="1"/>
      <c r="C1114" s="1"/>
      <c r="D1114" s="1"/>
      <c r="E1114" s="1"/>
      <c r="F1114" s="1"/>
      <c r="G1114" s="1"/>
      <c r="H1114" s="1"/>
      <c r="I1114" s="9"/>
      <c r="L1114" s="1"/>
      <c r="O1114" s="9"/>
      <c r="Q1114" s="1"/>
      <c r="R1114" s="1"/>
      <c r="S1114" s="1"/>
      <c r="T1114" s="1"/>
      <c r="U1114" s="1"/>
      <c r="V1114" s="1"/>
      <c r="W1114" s="9"/>
      <c r="Z1114" s="9"/>
      <c r="AC1114" s="9"/>
      <c r="AE1114" s="1"/>
      <c r="AK1114" s="9"/>
      <c r="AN1114" s="9"/>
      <c r="AQ1114" s="9"/>
      <c r="AS1114" s="1"/>
      <c r="AY1114" s="9"/>
      <c r="BB1114" s="9"/>
      <c r="BE1114" s="1"/>
      <c r="BF1114" s="9"/>
      <c r="BH1114" s="1"/>
      <c r="BM1114" s="1"/>
      <c r="BN1114" s="1"/>
    </row>
    <row r="1115" spans="1:66">
      <c r="A1115" s="1"/>
      <c r="B1115" s="1"/>
      <c r="C1115" s="1"/>
      <c r="D1115" s="1"/>
      <c r="E1115" s="1"/>
      <c r="F1115" s="1"/>
      <c r="G1115" s="1"/>
      <c r="H1115" s="1"/>
      <c r="I1115" s="9"/>
      <c r="L1115" s="1"/>
      <c r="O1115" s="9"/>
      <c r="Q1115" s="1"/>
      <c r="R1115" s="1"/>
      <c r="S1115" s="1"/>
      <c r="T1115" s="1"/>
      <c r="U1115" s="1"/>
      <c r="V1115" s="1"/>
      <c r="W1115" s="9"/>
      <c r="Z1115" s="9"/>
      <c r="AC1115" s="9"/>
      <c r="AE1115" s="1"/>
      <c r="AK1115" s="9"/>
      <c r="AN1115" s="9"/>
      <c r="AQ1115" s="9"/>
      <c r="AS1115" s="1"/>
      <c r="AY1115" s="9"/>
      <c r="BB1115" s="9"/>
      <c r="BE1115" s="1"/>
      <c r="BF1115" s="9"/>
      <c r="BH1115" s="1"/>
      <c r="BM1115" s="1"/>
      <c r="BN1115" s="1"/>
    </row>
    <row r="1116" spans="1:66">
      <c r="A1116" s="1"/>
      <c r="B1116" s="1"/>
      <c r="C1116" s="1"/>
      <c r="D1116" s="1"/>
      <c r="E1116" s="1"/>
      <c r="F1116" s="1"/>
      <c r="G1116" s="1"/>
      <c r="H1116" s="1"/>
      <c r="I1116" s="9"/>
      <c r="L1116" s="1"/>
      <c r="O1116" s="9"/>
      <c r="Q1116" s="1"/>
      <c r="R1116" s="1"/>
      <c r="S1116" s="1"/>
      <c r="T1116" s="1"/>
      <c r="U1116" s="1"/>
      <c r="V1116" s="1"/>
      <c r="W1116" s="9"/>
      <c r="Z1116" s="9"/>
      <c r="AC1116" s="9"/>
      <c r="AE1116" s="1"/>
      <c r="AK1116" s="9"/>
      <c r="AN1116" s="9"/>
      <c r="AQ1116" s="9"/>
      <c r="AS1116" s="1"/>
      <c r="AY1116" s="9"/>
      <c r="BB1116" s="9"/>
      <c r="BE1116" s="1"/>
      <c r="BF1116" s="9"/>
      <c r="BH1116" s="1"/>
      <c r="BM1116" s="1"/>
      <c r="BN1116" s="1"/>
    </row>
    <row r="1117" spans="1:66">
      <c r="A1117" s="1"/>
      <c r="B1117" s="1"/>
      <c r="C1117" s="1"/>
      <c r="D1117" s="1"/>
      <c r="E1117" s="1"/>
      <c r="F1117" s="1"/>
      <c r="G1117" s="1"/>
      <c r="H1117" s="1"/>
      <c r="I1117" s="9"/>
      <c r="L1117" s="1"/>
      <c r="O1117" s="9"/>
      <c r="Q1117" s="1"/>
      <c r="R1117" s="1"/>
      <c r="S1117" s="1"/>
      <c r="T1117" s="1"/>
      <c r="U1117" s="1"/>
      <c r="V1117" s="1"/>
      <c r="W1117" s="9"/>
      <c r="Z1117" s="9"/>
      <c r="AC1117" s="9"/>
      <c r="AE1117" s="1"/>
      <c r="AK1117" s="9"/>
      <c r="AN1117" s="9"/>
      <c r="AQ1117" s="9"/>
      <c r="AS1117" s="1"/>
      <c r="AY1117" s="9"/>
      <c r="BB1117" s="9"/>
      <c r="BE1117" s="1"/>
      <c r="BF1117" s="9"/>
      <c r="BH1117" s="1"/>
      <c r="BM1117" s="1"/>
      <c r="BN1117" s="1"/>
    </row>
    <row r="1118" spans="1:66">
      <c r="A1118" s="1"/>
      <c r="B1118" s="1"/>
      <c r="C1118" s="1"/>
      <c r="D1118" s="1"/>
      <c r="E1118" s="1"/>
      <c r="F1118" s="1"/>
      <c r="G1118" s="1"/>
      <c r="H1118" s="1"/>
      <c r="I1118" s="9"/>
      <c r="L1118" s="1"/>
      <c r="O1118" s="9"/>
      <c r="Q1118" s="1"/>
      <c r="R1118" s="1"/>
      <c r="S1118" s="1"/>
      <c r="T1118" s="1"/>
      <c r="U1118" s="1"/>
      <c r="V1118" s="1"/>
      <c r="W1118" s="9"/>
      <c r="Z1118" s="9"/>
      <c r="AC1118" s="9"/>
      <c r="AE1118" s="1"/>
      <c r="AK1118" s="9"/>
      <c r="AN1118" s="9"/>
      <c r="AQ1118" s="9"/>
      <c r="AS1118" s="1"/>
      <c r="AY1118" s="9"/>
      <c r="BB1118" s="9"/>
      <c r="BE1118" s="1"/>
      <c r="BF1118" s="9"/>
      <c r="BH1118" s="1"/>
      <c r="BM1118" s="1"/>
      <c r="BN1118" s="1"/>
    </row>
    <row r="1119" spans="1:66">
      <c r="A1119" s="1"/>
      <c r="B1119" s="1"/>
      <c r="C1119" s="1"/>
      <c r="D1119" s="1"/>
      <c r="E1119" s="1"/>
      <c r="F1119" s="1"/>
      <c r="G1119" s="1"/>
      <c r="H1119" s="1"/>
      <c r="I1119" s="9"/>
      <c r="L1119" s="1"/>
      <c r="O1119" s="9"/>
      <c r="Q1119" s="1"/>
      <c r="R1119" s="1"/>
      <c r="S1119" s="1"/>
      <c r="T1119" s="1"/>
      <c r="U1119" s="1"/>
      <c r="V1119" s="1"/>
      <c r="W1119" s="9"/>
      <c r="Z1119" s="9"/>
      <c r="AC1119" s="9"/>
      <c r="AE1119" s="1"/>
      <c r="AK1119" s="9"/>
      <c r="AN1119" s="9"/>
      <c r="AQ1119" s="9"/>
      <c r="AS1119" s="1"/>
      <c r="AY1119" s="9"/>
      <c r="BB1119" s="9"/>
      <c r="BE1119" s="1"/>
      <c r="BF1119" s="9"/>
      <c r="BH1119" s="1"/>
      <c r="BM1119" s="1"/>
      <c r="BN1119" s="1"/>
    </row>
    <row r="1120" spans="1:66">
      <c r="A1120" s="1"/>
      <c r="B1120" s="1"/>
      <c r="C1120" s="1"/>
      <c r="D1120" s="1"/>
      <c r="E1120" s="1"/>
      <c r="F1120" s="1"/>
      <c r="G1120" s="1"/>
      <c r="H1120" s="1"/>
      <c r="I1120" s="9"/>
      <c r="L1120" s="1"/>
      <c r="O1120" s="9"/>
      <c r="Q1120" s="1"/>
      <c r="R1120" s="1"/>
      <c r="S1120" s="1"/>
      <c r="T1120" s="1"/>
      <c r="U1120" s="1"/>
      <c r="V1120" s="1"/>
      <c r="W1120" s="9"/>
      <c r="Z1120" s="9"/>
      <c r="AC1120" s="9"/>
      <c r="AE1120" s="1"/>
      <c r="AK1120" s="9"/>
      <c r="AN1120" s="9"/>
      <c r="AQ1120" s="9"/>
      <c r="AS1120" s="1"/>
      <c r="AY1120" s="9"/>
      <c r="BB1120" s="9"/>
      <c r="BE1120" s="1"/>
      <c r="BF1120" s="9"/>
      <c r="BH1120" s="1"/>
      <c r="BM1120" s="1"/>
      <c r="BN1120" s="1"/>
    </row>
    <row r="1121" spans="1:66">
      <c r="A1121" s="1"/>
      <c r="B1121" s="1"/>
      <c r="C1121" s="1"/>
      <c r="D1121" s="1"/>
      <c r="E1121" s="1"/>
      <c r="F1121" s="1"/>
      <c r="G1121" s="1"/>
      <c r="H1121" s="1"/>
      <c r="I1121" s="9"/>
      <c r="L1121" s="1"/>
      <c r="O1121" s="9"/>
      <c r="Q1121" s="1"/>
      <c r="R1121" s="1"/>
      <c r="S1121" s="1"/>
      <c r="T1121" s="1"/>
      <c r="U1121" s="1"/>
      <c r="V1121" s="1"/>
      <c r="W1121" s="9"/>
      <c r="Z1121" s="9"/>
      <c r="AC1121" s="9"/>
      <c r="AE1121" s="1"/>
      <c r="AK1121" s="9"/>
      <c r="AN1121" s="9"/>
      <c r="AQ1121" s="9"/>
      <c r="AS1121" s="1"/>
      <c r="AY1121" s="9"/>
      <c r="BB1121" s="9"/>
      <c r="BE1121" s="1"/>
      <c r="BF1121" s="9"/>
      <c r="BH1121" s="1"/>
      <c r="BM1121" s="1"/>
      <c r="BN1121" s="1"/>
    </row>
    <row r="1122" spans="1:66">
      <c r="A1122" s="1"/>
      <c r="B1122" s="1"/>
      <c r="C1122" s="1"/>
      <c r="D1122" s="1"/>
      <c r="E1122" s="1"/>
      <c r="F1122" s="1"/>
      <c r="G1122" s="1"/>
      <c r="H1122" s="1"/>
      <c r="I1122" s="9"/>
      <c r="L1122" s="1"/>
      <c r="O1122" s="9"/>
      <c r="Q1122" s="1"/>
      <c r="R1122" s="1"/>
      <c r="S1122" s="1"/>
      <c r="T1122" s="1"/>
      <c r="U1122" s="1"/>
      <c r="V1122" s="1"/>
      <c r="W1122" s="9"/>
      <c r="Z1122" s="9"/>
      <c r="AC1122" s="9"/>
      <c r="AE1122" s="1"/>
      <c r="AK1122" s="9"/>
      <c r="AN1122" s="9"/>
      <c r="AQ1122" s="9"/>
      <c r="AS1122" s="1"/>
      <c r="AY1122" s="9"/>
      <c r="BB1122" s="9"/>
      <c r="BE1122" s="1"/>
      <c r="BF1122" s="9"/>
      <c r="BH1122" s="1"/>
      <c r="BM1122" s="1"/>
      <c r="BN1122" s="1"/>
    </row>
    <row r="1123" spans="1:66">
      <c r="A1123" s="1"/>
      <c r="B1123" s="1"/>
      <c r="C1123" s="1"/>
      <c r="D1123" s="1"/>
      <c r="E1123" s="1"/>
      <c r="F1123" s="1"/>
      <c r="G1123" s="1"/>
      <c r="H1123" s="1"/>
      <c r="I1123" s="9"/>
      <c r="L1123" s="1"/>
      <c r="O1123" s="9"/>
      <c r="Q1123" s="1"/>
      <c r="R1123" s="1"/>
      <c r="S1123" s="1"/>
      <c r="T1123" s="1"/>
      <c r="U1123" s="1"/>
      <c r="V1123" s="1"/>
      <c r="W1123" s="9"/>
      <c r="Z1123" s="9"/>
      <c r="AC1123" s="9"/>
      <c r="AE1123" s="1"/>
      <c r="AK1123" s="9"/>
      <c r="AN1123" s="9"/>
      <c r="AQ1123" s="9"/>
      <c r="AS1123" s="1"/>
      <c r="AY1123" s="9"/>
      <c r="BB1123" s="9"/>
      <c r="BE1123" s="1"/>
      <c r="BF1123" s="9"/>
      <c r="BH1123" s="1"/>
      <c r="BM1123" s="1"/>
      <c r="BN1123" s="1"/>
    </row>
    <row r="1124" spans="1:66">
      <c r="A1124" s="1"/>
      <c r="B1124" s="1"/>
      <c r="C1124" s="1"/>
      <c r="D1124" s="1"/>
      <c r="E1124" s="1"/>
      <c r="F1124" s="1"/>
      <c r="G1124" s="1"/>
      <c r="H1124" s="1"/>
      <c r="I1124" s="9"/>
      <c r="L1124" s="1"/>
      <c r="O1124" s="9"/>
      <c r="Q1124" s="1"/>
      <c r="R1124" s="1"/>
      <c r="S1124" s="1"/>
      <c r="T1124" s="1"/>
      <c r="U1124" s="1"/>
      <c r="V1124" s="1"/>
      <c r="W1124" s="9"/>
      <c r="Z1124" s="9"/>
      <c r="AC1124" s="9"/>
      <c r="AE1124" s="1"/>
      <c r="AK1124" s="9"/>
      <c r="AN1124" s="9"/>
      <c r="AQ1124" s="9"/>
      <c r="AS1124" s="1"/>
      <c r="AY1124" s="9"/>
      <c r="BB1124" s="9"/>
      <c r="BE1124" s="1"/>
      <c r="BF1124" s="9"/>
      <c r="BH1124" s="1"/>
      <c r="BM1124" s="1"/>
      <c r="BN1124" s="1"/>
    </row>
    <row r="1125" spans="1:66">
      <c r="A1125" s="1"/>
      <c r="B1125" s="1"/>
      <c r="C1125" s="1"/>
      <c r="D1125" s="1"/>
      <c r="E1125" s="1"/>
      <c r="F1125" s="1"/>
      <c r="G1125" s="1"/>
      <c r="H1125" s="1"/>
      <c r="I1125" s="9"/>
      <c r="L1125" s="1"/>
      <c r="O1125" s="9"/>
      <c r="Q1125" s="1"/>
      <c r="R1125" s="1"/>
      <c r="S1125" s="1"/>
      <c r="T1125" s="1"/>
      <c r="U1125" s="1"/>
      <c r="V1125" s="1"/>
      <c r="W1125" s="9"/>
      <c r="Z1125" s="9"/>
      <c r="AC1125" s="9"/>
      <c r="AE1125" s="1"/>
      <c r="AK1125" s="9"/>
      <c r="AN1125" s="9"/>
      <c r="AQ1125" s="9"/>
      <c r="AS1125" s="1"/>
      <c r="AY1125" s="9"/>
      <c r="BB1125" s="9"/>
      <c r="BE1125" s="1"/>
      <c r="BF1125" s="9"/>
      <c r="BH1125" s="1"/>
      <c r="BM1125" s="1"/>
      <c r="BN1125" s="1"/>
    </row>
    <row r="1126" spans="1:66">
      <c r="A1126" s="1"/>
      <c r="B1126" s="1"/>
      <c r="C1126" s="1"/>
      <c r="D1126" s="1"/>
      <c r="E1126" s="1"/>
      <c r="F1126" s="1"/>
      <c r="G1126" s="1"/>
      <c r="H1126" s="1"/>
      <c r="I1126" s="9"/>
      <c r="L1126" s="1"/>
      <c r="O1126" s="9"/>
      <c r="Q1126" s="1"/>
      <c r="R1126" s="1"/>
      <c r="S1126" s="1"/>
      <c r="T1126" s="1"/>
      <c r="U1126" s="1"/>
      <c r="V1126" s="1"/>
      <c r="W1126" s="9"/>
      <c r="Z1126" s="9"/>
      <c r="AC1126" s="9"/>
      <c r="AE1126" s="1"/>
      <c r="AK1126" s="9"/>
      <c r="AN1126" s="9"/>
      <c r="AQ1126" s="9"/>
      <c r="AS1126" s="1"/>
      <c r="AY1126" s="9"/>
      <c r="BB1126" s="9"/>
      <c r="BE1126" s="1"/>
      <c r="BF1126" s="9"/>
      <c r="BH1126" s="1"/>
      <c r="BM1126" s="1"/>
      <c r="BN1126" s="1"/>
    </row>
    <row r="1127" spans="1:66">
      <c r="A1127" s="1"/>
      <c r="B1127" s="1"/>
      <c r="C1127" s="1"/>
      <c r="D1127" s="1"/>
      <c r="E1127" s="1"/>
      <c r="F1127" s="1"/>
      <c r="G1127" s="1"/>
      <c r="H1127" s="1"/>
      <c r="I1127" s="9"/>
      <c r="L1127" s="1"/>
      <c r="O1127" s="9"/>
      <c r="Q1127" s="1"/>
      <c r="R1127" s="1"/>
      <c r="S1127" s="1"/>
      <c r="T1127" s="1"/>
      <c r="U1127" s="1"/>
      <c r="V1127" s="1"/>
      <c r="W1127" s="9"/>
      <c r="Z1127" s="9"/>
      <c r="AC1127" s="9"/>
      <c r="AE1127" s="1"/>
      <c r="AK1127" s="9"/>
      <c r="AN1127" s="9"/>
      <c r="AQ1127" s="9"/>
      <c r="AS1127" s="1"/>
      <c r="AY1127" s="9"/>
      <c r="BB1127" s="9"/>
      <c r="BE1127" s="1"/>
      <c r="BF1127" s="9"/>
      <c r="BH1127" s="1"/>
      <c r="BM1127" s="1"/>
      <c r="BN1127" s="1"/>
    </row>
    <row r="1128" spans="1:66">
      <c r="A1128" s="1"/>
      <c r="B1128" s="1"/>
      <c r="C1128" s="1"/>
      <c r="D1128" s="1"/>
      <c r="E1128" s="1"/>
      <c r="F1128" s="1"/>
      <c r="G1128" s="1"/>
      <c r="H1128" s="1"/>
      <c r="I1128" s="9"/>
      <c r="L1128" s="1"/>
      <c r="O1128" s="9"/>
      <c r="Q1128" s="1"/>
      <c r="R1128" s="1"/>
      <c r="S1128" s="1"/>
      <c r="T1128" s="1"/>
      <c r="U1128" s="1"/>
      <c r="V1128" s="1"/>
      <c r="W1128" s="9"/>
      <c r="Z1128" s="9"/>
      <c r="AC1128" s="9"/>
      <c r="AE1128" s="1"/>
      <c r="AK1128" s="9"/>
      <c r="AN1128" s="9"/>
      <c r="AQ1128" s="9"/>
      <c r="AS1128" s="1"/>
      <c r="AY1128" s="9"/>
      <c r="BB1128" s="9"/>
      <c r="BE1128" s="1"/>
      <c r="BF1128" s="9"/>
      <c r="BH1128" s="1"/>
      <c r="BM1128" s="1"/>
      <c r="BN1128" s="1"/>
    </row>
    <row r="1129" spans="1:66">
      <c r="A1129" s="1"/>
      <c r="B1129" s="1"/>
      <c r="C1129" s="1"/>
      <c r="D1129" s="1"/>
      <c r="E1129" s="1"/>
      <c r="F1129" s="1"/>
      <c r="G1129" s="1"/>
      <c r="H1129" s="1"/>
      <c r="I1129" s="9"/>
      <c r="L1129" s="1"/>
      <c r="O1129" s="9"/>
      <c r="Q1129" s="1"/>
      <c r="R1129" s="1"/>
      <c r="S1129" s="1"/>
      <c r="T1129" s="1"/>
      <c r="U1129" s="1"/>
      <c r="V1129" s="1"/>
      <c r="W1129" s="9"/>
      <c r="Z1129" s="9"/>
      <c r="AC1129" s="9"/>
      <c r="AE1129" s="1"/>
      <c r="AK1129" s="9"/>
      <c r="AN1129" s="9"/>
      <c r="AQ1129" s="9"/>
      <c r="AS1129" s="1"/>
      <c r="AY1129" s="9"/>
      <c r="BB1129" s="9"/>
      <c r="BE1129" s="1"/>
      <c r="BF1129" s="9"/>
      <c r="BH1129" s="1"/>
      <c r="BM1129" s="1"/>
      <c r="BN1129" s="1"/>
    </row>
    <row r="1130" spans="1:66">
      <c r="A1130" s="1"/>
      <c r="B1130" s="1"/>
      <c r="C1130" s="1"/>
      <c r="D1130" s="1"/>
      <c r="E1130" s="1"/>
      <c r="F1130" s="1"/>
      <c r="G1130" s="1"/>
      <c r="H1130" s="1"/>
      <c r="I1130" s="9"/>
      <c r="L1130" s="1"/>
      <c r="O1130" s="9"/>
      <c r="Q1130" s="1"/>
      <c r="R1130" s="1"/>
      <c r="S1130" s="1"/>
      <c r="T1130" s="1"/>
      <c r="U1130" s="1"/>
      <c r="V1130" s="1"/>
      <c r="W1130" s="9"/>
      <c r="Z1130" s="9"/>
      <c r="AC1130" s="9"/>
      <c r="AE1130" s="1"/>
      <c r="AK1130" s="9"/>
      <c r="AN1130" s="9"/>
      <c r="AQ1130" s="9"/>
      <c r="AS1130" s="1"/>
      <c r="AY1130" s="9"/>
      <c r="BB1130" s="9"/>
      <c r="BE1130" s="1"/>
      <c r="BF1130" s="9"/>
      <c r="BH1130" s="1"/>
      <c r="BM1130" s="1"/>
      <c r="BN1130" s="1"/>
    </row>
    <row r="1131" spans="1:66">
      <c r="A1131" s="1"/>
      <c r="B1131" s="1"/>
      <c r="C1131" s="1"/>
      <c r="D1131" s="1"/>
      <c r="E1131" s="1"/>
      <c r="F1131" s="1"/>
      <c r="G1131" s="1"/>
      <c r="H1131" s="1"/>
      <c r="I1131" s="9"/>
      <c r="L1131" s="1"/>
      <c r="O1131" s="9"/>
      <c r="Q1131" s="1"/>
      <c r="R1131" s="1"/>
      <c r="S1131" s="1"/>
      <c r="T1131" s="1"/>
      <c r="U1131" s="1"/>
      <c r="V1131" s="1"/>
      <c r="W1131" s="9"/>
      <c r="Z1131" s="9"/>
      <c r="AC1131" s="9"/>
      <c r="AE1131" s="1"/>
      <c r="AK1131" s="9"/>
      <c r="AN1131" s="9"/>
      <c r="AQ1131" s="9"/>
      <c r="AS1131" s="1"/>
      <c r="AY1131" s="9"/>
      <c r="BB1131" s="9"/>
      <c r="BE1131" s="1"/>
      <c r="BF1131" s="9"/>
      <c r="BH1131" s="1"/>
      <c r="BM1131" s="1"/>
      <c r="BN1131" s="1"/>
    </row>
    <row r="1132" spans="1:66">
      <c r="A1132" s="1"/>
      <c r="B1132" s="1"/>
      <c r="C1132" s="1"/>
      <c r="D1132" s="1"/>
      <c r="E1132" s="1"/>
      <c r="F1132" s="1"/>
      <c r="G1132" s="1"/>
      <c r="H1132" s="1"/>
      <c r="I1132" s="9"/>
      <c r="L1132" s="1"/>
      <c r="O1132" s="9"/>
      <c r="Q1132" s="1"/>
      <c r="R1132" s="1"/>
      <c r="S1132" s="1"/>
      <c r="T1132" s="1"/>
      <c r="U1132" s="1"/>
      <c r="V1132" s="1"/>
      <c r="W1132" s="9"/>
      <c r="Z1132" s="9"/>
      <c r="AC1132" s="9"/>
      <c r="AE1132" s="1"/>
      <c r="AK1132" s="9"/>
      <c r="AN1132" s="9"/>
      <c r="AQ1132" s="9"/>
      <c r="AS1132" s="1"/>
      <c r="AY1132" s="9"/>
      <c r="BB1132" s="9"/>
      <c r="BE1132" s="1"/>
      <c r="BF1132" s="9"/>
      <c r="BH1132" s="1"/>
      <c r="BM1132" s="1"/>
      <c r="BN1132" s="1"/>
    </row>
    <row r="1133" spans="1:66">
      <c r="A1133" s="1"/>
      <c r="B1133" s="1"/>
      <c r="C1133" s="1"/>
      <c r="D1133" s="1"/>
      <c r="E1133" s="1"/>
      <c r="F1133" s="1"/>
      <c r="G1133" s="1"/>
      <c r="H1133" s="1"/>
      <c r="I1133" s="9"/>
      <c r="L1133" s="1"/>
      <c r="O1133" s="9"/>
      <c r="Q1133" s="1"/>
      <c r="R1133" s="1"/>
      <c r="S1133" s="1"/>
      <c r="T1133" s="1"/>
      <c r="U1133" s="1"/>
      <c r="V1133" s="1"/>
      <c r="W1133" s="9"/>
      <c r="Z1133" s="9"/>
      <c r="AC1133" s="9"/>
      <c r="AE1133" s="1"/>
      <c r="AK1133" s="9"/>
      <c r="AN1133" s="9"/>
      <c r="AQ1133" s="9"/>
      <c r="AS1133" s="1"/>
      <c r="AY1133" s="9"/>
      <c r="BB1133" s="9"/>
      <c r="BE1133" s="1"/>
      <c r="BF1133" s="9"/>
      <c r="BH1133" s="1"/>
      <c r="BM1133" s="1"/>
      <c r="BN1133" s="1"/>
    </row>
    <row r="1134" spans="1:66">
      <c r="A1134" s="1"/>
      <c r="B1134" s="1"/>
      <c r="C1134" s="1"/>
      <c r="D1134" s="1"/>
      <c r="E1134" s="1"/>
      <c r="F1134" s="1"/>
      <c r="G1134" s="1"/>
      <c r="H1134" s="1"/>
      <c r="I1134" s="9"/>
      <c r="L1134" s="1"/>
      <c r="O1134" s="9"/>
      <c r="Q1134" s="1"/>
      <c r="R1134" s="1"/>
      <c r="S1134" s="1"/>
      <c r="T1134" s="1"/>
      <c r="U1134" s="1"/>
      <c r="V1134" s="1"/>
      <c r="W1134" s="9"/>
      <c r="Z1134" s="9"/>
      <c r="AC1134" s="9"/>
      <c r="AE1134" s="1"/>
      <c r="AK1134" s="9"/>
      <c r="AN1134" s="9"/>
      <c r="AQ1134" s="9"/>
      <c r="AS1134" s="1"/>
      <c r="AY1134" s="9"/>
      <c r="BB1134" s="9"/>
      <c r="BE1134" s="1"/>
      <c r="BF1134" s="9"/>
      <c r="BH1134" s="1"/>
      <c r="BM1134" s="1"/>
      <c r="BN1134" s="1"/>
    </row>
    <row r="1135" spans="1:66">
      <c r="A1135" s="1"/>
      <c r="B1135" s="1"/>
      <c r="C1135" s="1"/>
      <c r="D1135" s="1"/>
      <c r="E1135" s="1"/>
      <c r="F1135" s="1"/>
      <c r="G1135" s="1"/>
      <c r="H1135" s="1"/>
      <c r="I1135" s="9"/>
      <c r="L1135" s="1"/>
      <c r="O1135" s="9"/>
      <c r="Q1135" s="1"/>
      <c r="R1135" s="1"/>
      <c r="S1135" s="1"/>
      <c r="T1135" s="1"/>
      <c r="U1135" s="1"/>
      <c r="V1135" s="1"/>
      <c r="W1135" s="9"/>
      <c r="Z1135" s="9"/>
      <c r="AC1135" s="9"/>
      <c r="AE1135" s="1"/>
      <c r="AK1135" s="9"/>
      <c r="AN1135" s="9"/>
      <c r="AQ1135" s="9"/>
      <c r="AS1135" s="1"/>
      <c r="AY1135" s="9"/>
      <c r="BB1135" s="9"/>
      <c r="BE1135" s="1"/>
      <c r="BF1135" s="9"/>
      <c r="BH1135" s="1"/>
      <c r="BM1135" s="1"/>
      <c r="BN1135" s="1"/>
    </row>
    <row r="1136" spans="1:66">
      <c r="A1136" s="1"/>
      <c r="B1136" s="1"/>
      <c r="C1136" s="1"/>
      <c r="D1136" s="1"/>
      <c r="E1136" s="1"/>
      <c r="F1136" s="1"/>
      <c r="G1136" s="1"/>
      <c r="H1136" s="1"/>
      <c r="I1136" s="9"/>
      <c r="L1136" s="1"/>
      <c r="O1136" s="9"/>
      <c r="Q1136" s="1"/>
      <c r="R1136" s="1"/>
      <c r="S1136" s="1"/>
      <c r="T1136" s="1"/>
      <c r="U1136" s="1"/>
      <c r="V1136" s="1"/>
      <c r="W1136" s="9"/>
      <c r="Z1136" s="9"/>
      <c r="AC1136" s="9"/>
      <c r="AE1136" s="1"/>
      <c r="AK1136" s="9"/>
      <c r="AN1136" s="9"/>
      <c r="AQ1136" s="9"/>
      <c r="AS1136" s="1"/>
      <c r="AY1136" s="9"/>
      <c r="BB1136" s="9"/>
      <c r="BE1136" s="1"/>
      <c r="BF1136" s="9"/>
      <c r="BH1136" s="1"/>
      <c r="BM1136" s="1"/>
      <c r="BN1136" s="1"/>
    </row>
    <row r="1137" spans="1:66">
      <c r="A1137" s="1"/>
      <c r="B1137" s="1"/>
      <c r="C1137" s="1"/>
      <c r="D1137" s="1"/>
      <c r="E1137" s="1"/>
      <c r="F1137" s="1"/>
      <c r="G1137" s="1"/>
      <c r="H1137" s="1"/>
      <c r="I1137" s="9"/>
      <c r="L1137" s="1"/>
      <c r="O1137" s="9"/>
      <c r="Q1137" s="1"/>
      <c r="R1137" s="1"/>
      <c r="S1137" s="1"/>
      <c r="T1137" s="1"/>
      <c r="U1137" s="1"/>
      <c r="V1137" s="1"/>
      <c r="W1137" s="9"/>
      <c r="Z1137" s="9"/>
      <c r="AC1137" s="9"/>
      <c r="AE1137" s="1"/>
      <c r="AK1137" s="9"/>
      <c r="AN1137" s="9"/>
      <c r="AQ1137" s="9"/>
      <c r="AS1137" s="1"/>
      <c r="AY1137" s="9"/>
      <c r="BB1137" s="9"/>
      <c r="BE1137" s="1"/>
      <c r="BF1137" s="9"/>
      <c r="BH1137" s="1"/>
      <c r="BM1137" s="1"/>
      <c r="BN1137" s="1"/>
    </row>
    <row r="1138" spans="1:66">
      <c r="A1138" s="1"/>
      <c r="B1138" s="1"/>
      <c r="C1138" s="1"/>
      <c r="D1138" s="1"/>
      <c r="E1138" s="1"/>
      <c r="F1138" s="1"/>
      <c r="G1138" s="1"/>
      <c r="H1138" s="1"/>
      <c r="I1138" s="9"/>
      <c r="L1138" s="1"/>
      <c r="O1138" s="9"/>
      <c r="Q1138" s="1"/>
      <c r="R1138" s="1"/>
      <c r="S1138" s="1"/>
      <c r="T1138" s="1"/>
      <c r="U1138" s="1"/>
      <c r="V1138" s="1"/>
      <c r="W1138" s="9"/>
      <c r="Z1138" s="9"/>
      <c r="AC1138" s="9"/>
      <c r="AE1138" s="1"/>
      <c r="AK1138" s="9"/>
      <c r="AN1138" s="9"/>
      <c r="AQ1138" s="9"/>
      <c r="AS1138" s="1"/>
      <c r="AY1138" s="9"/>
      <c r="BB1138" s="9"/>
      <c r="BE1138" s="1"/>
      <c r="BF1138" s="9"/>
      <c r="BH1138" s="1"/>
      <c r="BM1138" s="1"/>
      <c r="BN1138" s="1"/>
    </row>
    <row r="1139" spans="1:66">
      <c r="A1139" s="1"/>
      <c r="B1139" s="1"/>
      <c r="C1139" s="1"/>
      <c r="D1139" s="1"/>
      <c r="E1139" s="1"/>
      <c r="F1139" s="1"/>
      <c r="G1139" s="1"/>
      <c r="H1139" s="1"/>
      <c r="I1139" s="9"/>
      <c r="L1139" s="1"/>
      <c r="O1139" s="9"/>
      <c r="Q1139" s="1"/>
      <c r="R1139" s="1"/>
      <c r="S1139" s="1"/>
      <c r="T1139" s="1"/>
      <c r="U1139" s="1"/>
      <c r="V1139" s="1"/>
      <c r="W1139" s="9"/>
      <c r="Z1139" s="9"/>
      <c r="AC1139" s="9"/>
      <c r="AE1139" s="1"/>
      <c r="AK1139" s="9"/>
      <c r="AN1139" s="9"/>
      <c r="AQ1139" s="9"/>
      <c r="AS1139" s="1"/>
      <c r="AY1139" s="9"/>
      <c r="BB1139" s="9"/>
      <c r="BE1139" s="1"/>
      <c r="BF1139" s="9"/>
      <c r="BH1139" s="1"/>
      <c r="BM1139" s="1"/>
      <c r="BN1139" s="1"/>
    </row>
    <row r="1140" spans="1:66">
      <c r="A1140" s="1"/>
      <c r="B1140" s="1"/>
      <c r="C1140" s="1"/>
      <c r="D1140" s="1"/>
      <c r="E1140" s="1"/>
      <c r="F1140" s="1"/>
      <c r="G1140" s="1"/>
      <c r="H1140" s="1"/>
      <c r="I1140" s="9"/>
      <c r="L1140" s="1"/>
      <c r="O1140" s="9"/>
      <c r="Q1140" s="1"/>
      <c r="R1140" s="1"/>
      <c r="S1140" s="1"/>
      <c r="T1140" s="1"/>
      <c r="U1140" s="1"/>
      <c r="V1140" s="1"/>
      <c r="W1140" s="9"/>
      <c r="Z1140" s="9"/>
      <c r="AC1140" s="9"/>
      <c r="AE1140" s="1"/>
      <c r="AK1140" s="9"/>
      <c r="AN1140" s="9"/>
      <c r="AQ1140" s="9"/>
      <c r="AS1140" s="1"/>
      <c r="AY1140" s="9"/>
      <c r="BB1140" s="9"/>
      <c r="BE1140" s="1"/>
      <c r="BF1140" s="9"/>
      <c r="BH1140" s="1"/>
      <c r="BM1140" s="1"/>
      <c r="BN1140" s="1"/>
    </row>
    <row r="1141" spans="1:66">
      <c r="A1141" s="1"/>
      <c r="B1141" s="1"/>
      <c r="C1141" s="1"/>
      <c r="D1141" s="1"/>
      <c r="E1141" s="1"/>
      <c r="F1141" s="1"/>
      <c r="G1141" s="1"/>
      <c r="H1141" s="1"/>
      <c r="I1141" s="9"/>
      <c r="L1141" s="1"/>
      <c r="O1141" s="9"/>
      <c r="Q1141" s="1"/>
      <c r="R1141" s="1"/>
      <c r="S1141" s="1"/>
      <c r="T1141" s="1"/>
      <c r="U1141" s="1"/>
      <c r="V1141" s="1"/>
      <c r="W1141" s="9"/>
      <c r="Z1141" s="9"/>
      <c r="AC1141" s="9"/>
      <c r="AE1141" s="1"/>
      <c r="AK1141" s="9"/>
      <c r="AN1141" s="9"/>
      <c r="AQ1141" s="9"/>
      <c r="AS1141" s="1"/>
      <c r="AY1141" s="9"/>
      <c r="BB1141" s="9"/>
      <c r="BE1141" s="1"/>
      <c r="BF1141" s="9"/>
      <c r="BH1141" s="1"/>
      <c r="BM1141" s="1"/>
      <c r="BN1141" s="1"/>
    </row>
    <row r="1142" spans="1:66">
      <c r="A1142" s="1"/>
      <c r="B1142" s="1"/>
      <c r="C1142" s="1"/>
      <c r="D1142" s="1"/>
      <c r="E1142" s="1"/>
      <c r="F1142" s="1"/>
      <c r="G1142" s="1"/>
      <c r="H1142" s="1"/>
      <c r="I1142" s="9"/>
      <c r="L1142" s="1"/>
      <c r="O1142" s="9"/>
      <c r="Q1142" s="1"/>
      <c r="R1142" s="1"/>
      <c r="S1142" s="1"/>
      <c r="T1142" s="1"/>
      <c r="U1142" s="1"/>
      <c r="V1142" s="1"/>
      <c r="W1142" s="9"/>
      <c r="Z1142" s="9"/>
      <c r="AC1142" s="9"/>
      <c r="AE1142" s="1"/>
      <c r="AK1142" s="9"/>
      <c r="AN1142" s="9"/>
      <c r="AQ1142" s="9"/>
      <c r="AS1142" s="1"/>
      <c r="AY1142" s="9"/>
      <c r="BB1142" s="9"/>
      <c r="BE1142" s="1"/>
      <c r="BF1142" s="9"/>
      <c r="BH1142" s="1"/>
      <c r="BM1142" s="1"/>
      <c r="BN1142" s="1"/>
    </row>
    <row r="1143" spans="1:66">
      <c r="A1143" s="1"/>
      <c r="B1143" s="1"/>
      <c r="C1143" s="1"/>
      <c r="D1143" s="1"/>
      <c r="E1143" s="1"/>
      <c r="F1143" s="1"/>
      <c r="G1143" s="1"/>
      <c r="H1143" s="1"/>
      <c r="I1143" s="9"/>
      <c r="L1143" s="1"/>
      <c r="O1143" s="9"/>
      <c r="Q1143" s="1"/>
      <c r="R1143" s="1"/>
      <c r="S1143" s="1"/>
      <c r="T1143" s="1"/>
      <c r="U1143" s="1"/>
      <c r="V1143" s="1"/>
      <c r="W1143" s="9"/>
      <c r="Z1143" s="9"/>
      <c r="AC1143" s="9"/>
      <c r="AE1143" s="1"/>
      <c r="AK1143" s="9"/>
      <c r="AN1143" s="9"/>
      <c r="AQ1143" s="9"/>
      <c r="AS1143" s="1"/>
      <c r="AY1143" s="9"/>
      <c r="BB1143" s="9"/>
      <c r="BE1143" s="1"/>
      <c r="BF1143" s="9"/>
      <c r="BH1143" s="1"/>
      <c r="BM1143" s="1"/>
      <c r="BN1143" s="1"/>
    </row>
    <row r="1144" spans="1:66">
      <c r="A1144" s="1"/>
      <c r="B1144" s="1"/>
      <c r="C1144" s="1"/>
      <c r="D1144" s="1"/>
      <c r="E1144" s="1"/>
      <c r="F1144" s="1"/>
      <c r="G1144" s="1"/>
      <c r="H1144" s="1"/>
      <c r="I1144" s="9"/>
      <c r="L1144" s="1"/>
      <c r="O1144" s="9"/>
      <c r="Q1144" s="1"/>
      <c r="R1144" s="1"/>
      <c r="S1144" s="1"/>
      <c r="T1144" s="1"/>
      <c r="U1144" s="1"/>
      <c r="V1144" s="1"/>
      <c r="W1144" s="9"/>
      <c r="Z1144" s="9"/>
      <c r="AC1144" s="9"/>
      <c r="AE1144" s="1"/>
      <c r="AK1144" s="9"/>
      <c r="AN1144" s="9"/>
      <c r="AQ1144" s="9"/>
      <c r="AS1144" s="1"/>
      <c r="AY1144" s="9"/>
      <c r="BB1144" s="9"/>
      <c r="BE1144" s="1"/>
      <c r="BF1144" s="9"/>
      <c r="BH1144" s="1"/>
      <c r="BM1144" s="1"/>
      <c r="BN1144" s="1"/>
    </row>
    <row r="1145" spans="1:66">
      <c r="A1145" s="1"/>
      <c r="B1145" s="1"/>
      <c r="C1145" s="1"/>
      <c r="D1145" s="1"/>
      <c r="E1145" s="1"/>
      <c r="F1145" s="1"/>
      <c r="G1145" s="1"/>
      <c r="H1145" s="1"/>
      <c r="I1145" s="9"/>
      <c r="L1145" s="1"/>
      <c r="O1145" s="9"/>
      <c r="Q1145" s="1"/>
      <c r="R1145" s="1"/>
      <c r="S1145" s="1"/>
      <c r="T1145" s="1"/>
      <c r="U1145" s="1"/>
      <c r="V1145" s="1"/>
      <c r="W1145" s="9"/>
      <c r="Z1145" s="9"/>
      <c r="AC1145" s="9"/>
      <c r="AE1145" s="1"/>
      <c r="AK1145" s="9"/>
      <c r="AN1145" s="9"/>
      <c r="AQ1145" s="9"/>
      <c r="AS1145" s="1"/>
      <c r="AY1145" s="9"/>
      <c r="BB1145" s="9"/>
      <c r="BE1145" s="1"/>
      <c r="BF1145" s="9"/>
      <c r="BH1145" s="1"/>
      <c r="BM1145" s="1"/>
      <c r="BN1145" s="1"/>
    </row>
    <row r="1146" spans="1:66">
      <c r="A1146" s="1"/>
      <c r="B1146" s="1"/>
      <c r="C1146" s="1"/>
      <c r="D1146" s="1"/>
      <c r="E1146" s="1"/>
      <c r="F1146" s="1"/>
      <c r="G1146" s="1"/>
      <c r="H1146" s="1"/>
      <c r="I1146" s="9"/>
      <c r="L1146" s="1"/>
      <c r="O1146" s="9"/>
      <c r="Q1146" s="1"/>
      <c r="R1146" s="1"/>
      <c r="S1146" s="1"/>
      <c r="T1146" s="1"/>
      <c r="U1146" s="1"/>
      <c r="V1146" s="1"/>
      <c r="W1146" s="9"/>
      <c r="Z1146" s="9"/>
      <c r="AC1146" s="9"/>
      <c r="AE1146" s="1"/>
      <c r="AK1146" s="9"/>
      <c r="AN1146" s="9"/>
      <c r="AQ1146" s="9"/>
      <c r="AS1146" s="1"/>
      <c r="AY1146" s="9"/>
      <c r="BB1146" s="9"/>
      <c r="BE1146" s="1"/>
      <c r="BF1146" s="9"/>
      <c r="BH1146" s="1"/>
      <c r="BM1146" s="1"/>
      <c r="BN1146" s="1"/>
    </row>
    <row r="1147" spans="1:66">
      <c r="A1147" s="1"/>
      <c r="B1147" s="1"/>
      <c r="C1147" s="1"/>
      <c r="D1147" s="1"/>
      <c r="E1147" s="1"/>
      <c r="F1147" s="1"/>
      <c r="G1147" s="1"/>
      <c r="H1147" s="1"/>
      <c r="I1147" s="9"/>
      <c r="L1147" s="1"/>
      <c r="O1147" s="9"/>
      <c r="Q1147" s="1"/>
      <c r="R1147" s="1"/>
      <c r="S1147" s="1"/>
      <c r="T1147" s="1"/>
      <c r="U1147" s="1"/>
      <c r="V1147" s="1"/>
      <c r="W1147" s="9"/>
      <c r="Z1147" s="9"/>
      <c r="AC1147" s="9"/>
      <c r="AE1147" s="1"/>
      <c r="AK1147" s="9"/>
      <c r="AN1147" s="9"/>
      <c r="AQ1147" s="9"/>
      <c r="AS1147" s="1"/>
      <c r="AY1147" s="9"/>
      <c r="BB1147" s="9"/>
      <c r="BE1147" s="1"/>
      <c r="BF1147" s="9"/>
      <c r="BH1147" s="1"/>
      <c r="BM1147" s="1"/>
      <c r="BN1147" s="1"/>
    </row>
    <row r="1148" spans="1:66">
      <c r="A1148" s="1"/>
      <c r="B1148" s="1"/>
      <c r="C1148" s="1"/>
      <c r="D1148" s="1"/>
      <c r="E1148" s="1"/>
      <c r="F1148" s="1"/>
      <c r="G1148" s="1"/>
      <c r="H1148" s="1"/>
      <c r="I1148" s="9"/>
      <c r="L1148" s="1"/>
      <c r="O1148" s="9"/>
      <c r="Q1148" s="1"/>
      <c r="R1148" s="1"/>
      <c r="S1148" s="1"/>
      <c r="T1148" s="1"/>
      <c r="U1148" s="1"/>
      <c r="V1148" s="1"/>
      <c r="W1148" s="9"/>
      <c r="Z1148" s="9"/>
      <c r="AC1148" s="9"/>
      <c r="AE1148" s="1"/>
      <c r="AK1148" s="9"/>
      <c r="AN1148" s="9"/>
      <c r="AQ1148" s="9"/>
      <c r="AS1148" s="1"/>
      <c r="AY1148" s="9"/>
      <c r="BB1148" s="9"/>
      <c r="BE1148" s="1"/>
      <c r="BF1148" s="9"/>
      <c r="BH1148" s="1"/>
      <c r="BM1148" s="1"/>
      <c r="BN1148" s="1"/>
    </row>
    <row r="1149" spans="1:66">
      <c r="A1149" s="1"/>
      <c r="B1149" s="1"/>
      <c r="C1149" s="1"/>
      <c r="D1149" s="1"/>
      <c r="E1149" s="1"/>
      <c r="F1149" s="1"/>
      <c r="G1149" s="1"/>
      <c r="H1149" s="1"/>
      <c r="I1149" s="9"/>
      <c r="L1149" s="1"/>
      <c r="O1149" s="9"/>
      <c r="Q1149" s="1"/>
      <c r="R1149" s="1"/>
      <c r="S1149" s="1"/>
      <c r="T1149" s="1"/>
      <c r="U1149" s="1"/>
      <c r="V1149" s="1"/>
      <c r="W1149" s="9"/>
      <c r="Z1149" s="9"/>
      <c r="AC1149" s="9"/>
      <c r="AE1149" s="1"/>
      <c r="AK1149" s="9"/>
      <c r="AN1149" s="9"/>
      <c r="AQ1149" s="9"/>
      <c r="AS1149" s="1"/>
      <c r="AY1149" s="9"/>
      <c r="BB1149" s="9"/>
      <c r="BE1149" s="1"/>
      <c r="BF1149" s="9"/>
      <c r="BH1149" s="1"/>
      <c r="BM1149" s="1"/>
      <c r="BN1149" s="1"/>
    </row>
    <row r="1150" spans="1:66">
      <c r="A1150" s="1"/>
      <c r="B1150" s="1"/>
      <c r="C1150" s="1"/>
      <c r="D1150" s="1"/>
      <c r="E1150" s="1"/>
      <c r="F1150" s="1"/>
      <c r="G1150" s="1"/>
      <c r="H1150" s="1"/>
      <c r="I1150" s="9"/>
      <c r="L1150" s="1"/>
      <c r="O1150" s="9"/>
      <c r="Q1150" s="1"/>
      <c r="R1150" s="1"/>
      <c r="S1150" s="1"/>
      <c r="T1150" s="1"/>
      <c r="U1150" s="1"/>
      <c r="V1150" s="1"/>
      <c r="W1150" s="9"/>
      <c r="Z1150" s="9"/>
      <c r="AC1150" s="9"/>
      <c r="AE1150" s="1"/>
      <c r="AK1150" s="9"/>
      <c r="AN1150" s="9"/>
      <c r="AQ1150" s="9"/>
      <c r="AS1150" s="1"/>
      <c r="AY1150" s="9"/>
      <c r="BB1150" s="9"/>
      <c r="BE1150" s="1"/>
      <c r="BF1150" s="9"/>
      <c r="BH1150" s="1"/>
      <c r="BM1150" s="1"/>
      <c r="BN1150" s="1"/>
    </row>
    <row r="1151" spans="1:66">
      <c r="A1151" s="1"/>
      <c r="B1151" s="1"/>
      <c r="C1151" s="1"/>
      <c r="D1151" s="1"/>
      <c r="E1151" s="1"/>
      <c r="F1151" s="1"/>
      <c r="G1151" s="1"/>
      <c r="H1151" s="1"/>
      <c r="I1151" s="9"/>
      <c r="L1151" s="1"/>
      <c r="O1151" s="9"/>
      <c r="Q1151" s="1"/>
      <c r="R1151" s="1"/>
      <c r="S1151" s="1"/>
      <c r="T1151" s="1"/>
      <c r="U1151" s="1"/>
      <c r="V1151" s="1"/>
      <c r="W1151" s="9"/>
      <c r="Z1151" s="9"/>
      <c r="AC1151" s="9"/>
      <c r="AE1151" s="1"/>
      <c r="AK1151" s="9"/>
      <c r="AN1151" s="9"/>
      <c r="AQ1151" s="9"/>
      <c r="AS1151" s="1"/>
      <c r="AY1151" s="9"/>
      <c r="BB1151" s="9"/>
      <c r="BE1151" s="1"/>
      <c r="BF1151" s="9"/>
      <c r="BH1151" s="1"/>
      <c r="BM1151" s="1"/>
      <c r="BN1151" s="1"/>
    </row>
    <row r="1152" spans="1:66">
      <c r="A1152" s="1"/>
      <c r="B1152" s="1"/>
      <c r="C1152" s="1"/>
      <c r="D1152" s="1"/>
      <c r="E1152" s="1"/>
      <c r="F1152" s="1"/>
      <c r="G1152" s="1"/>
      <c r="H1152" s="1"/>
      <c r="I1152" s="9"/>
      <c r="L1152" s="1"/>
      <c r="O1152" s="9"/>
      <c r="Q1152" s="1"/>
      <c r="R1152" s="1"/>
      <c r="S1152" s="1"/>
      <c r="T1152" s="1"/>
      <c r="U1152" s="1"/>
      <c r="V1152" s="1"/>
      <c r="W1152" s="9"/>
      <c r="Z1152" s="9"/>
      <c r="AC1152" s="9"/>
      <c r="AE1152" s="1"/>
      <c r="AK1152" s="9"/>
      <c r="AN1152" s="9"/>
      <c r="AQ1152" s="9"/>
      <c r="AS1152" s="1"/>
      <c r="AY1152" s="9"/>
      <c r="BB1152" s="9"/>
      <c r="BE1152" s="1"/>
      <c r="BF1152" s="9"/>
      <c r="BH1152" s="1"/>
      <c r="BM1152" s="1"/>
      <c r="BN1152" s="1"/>
    </row>
    <row r="1153" spans="1:66">
      <c r="A1153" s="1"/>
      <c r="B1153" s="1"/>
      <c r="C1153" s="1"/>
      <c r="D1153" s="1"/>
      <c r="E1153" s="1"/>
      <c r="F1153" s="1"/>
      <c r="G1153" s="1"/>
      <c r="H1153" s="1"/>
      <c r="I1153" s="9"/>
      <c r="L1153" s="1"/>
      <c r="O1153" s="9"/>
      <c r="Q1153" s="1"/>
      <c r="R1153" s="1"/>
      <c r="S1153" s="1"/>
      <c r="T1153" s="1"/>
      <c r="U1153" s="1"/>
      <c r="V1153" s="1"/>
      <c r="W1153" s="9"/>
      <c r="Z1153" s="9"/>
      <c r="AC1153" s="9"/>
      <c r="AE1153" s="1"/>
      <c r="AK1153" s="9"/>
      <c r="AN1153" s="9"/>
      <c r="AQ1153" s="9"/>
      <c r="AS1153" s="1"/>
      <c r="AY1153" s="9"/>
      <c r="BB1153" s="9"/>
      <c r="BE1153" s="1"/>
      <c r="BF1153" s="9"/>
      <c r="BH1153" s="1"/>
      <c r="BM1153" s="1"/>
      <c r="BN1153" s="1"/>
    </row>
    <row r="1154" spans="1:66">
      <c r="A1154" s="1"/>
      <c r="B1154" s="1"/>
      <c r="C1154" s="1"/>
      <c r="D1154" s="1"/>
      <c r="E1154" s="1"/>
      <c r="F1154" s="1"/>
      <c r="G1154" s="1"/>
      <c r="H1154" s="1"/>
      <c r="I1154" s="9"/>
      <c r="L1154" s="1"/>
      <c r="O1154" s="9"/>
      <c r="Q1154" s="1"/>
      <c r="R1154" s="1"/>
      <c r="S1154" s="1"/>
      <c r="T1154" s="1"/>
      <c r="U1154" s="1"/>
      <c r="V1154" s="1"/>
      <c r="W1154" s="9"/>
      <c r="Z1154" s="9"/>
      <c r="AC1154" s="9"/>
      <c r="AE1154" s="1"/>
      <c r="AK1154" s="9"/>
      <c r="AN1154" s="9"/>
      <c r="AQ1154" s="9"/>
      <c r="AS1154" s="1"/>
      <c r="AY1154" s="9"/>
      <c r="BB1154" s="9"/>
      <c r="BE1154" s="1"/>
      <c r="BF1154" s="9"/>
      <c r="BH1154" s="1"/>
      <c r="BM1154" s="1"/>
      <c r="BN1154" s="1"/>
    </row>
    <row r="1155" spans="1:66">
      <c r="A1155" s="1"/>
      <c r="B1155" s="1"/>
      <c r="C1155" s="1"/>
      <c r="D1155" s="1"/>
      <c r="E1155" s="1"/>
      <c r="F1155" s="1"/>
      <c r="G1155" s="1"/>
      <c r="H1155" s="1"/>
      <c r="I1155" s="9"/>
      <c r="L1155" s="1"/>
      <c r="O1155" s="9"/>
      <c r="Q1155" s="1"/>
      <c r="R1155" s="1"/>
      <c r="S1155" s="1"/>
      <c r="T1155" s="1"/>
      <c r="U1155" s="1"/>
      <c r="V1155" s="1"/>
      <c r="W1155" s="9"/>
      <c r="Z1155" s="9"/>
      <c r="AC1155" s="9"/>
      <c r="AE1155" s="1"/>
      <c r="AK1155" s="9"/>
      <c r="AN1155" s="9"/>
      <c r="AQ1155" s="9"/>
      <c r="AS1155" s="1"/>
      <c r="AY1155" s="9"/>
      <c r="BB1155" s="9"/>
      <c r="BE1155" s="1"/>
      <c r="BF1155" s="9"/>
      <c r="BH1155" s="1"/>
      <c r="BM1155" s="1"/>
      <c r="BN1155" s="1"/>
    </row>
    <row r="1156" spans="1:66">
      <c r="A1156" s="1"/>
      <c r="B1156" s="1"/>
      <c r="C1156" s="1"/>
      <c r="D1156" s="1"/>
      <c r="E1156" s="1"/>
      <c r="F1156" s="1"/>
      <c r="G1156" s="1"/>
      <c r="H1156" s="1"/>
      <c r="I1156" s="9"/>
      <c r="L1156" s="1"/>
      <c r="O1156" s="9"/>
      <c r="Q1156" s="1"/>
      <c r="R1156" s="1"/>
      <c r="S1156" s="1"/>
      <c r="T1156" s="1"/>
      <c r="U1156" s="1"/>
      <c r="V1156" s="1"/>
      <c r="W1156" s="9"/>
      <c r="Z1156" s="9"/>
      <c r="AC1156" s="9"/>
      <c r="AE1156" s="1"/>
      <c r="AK1156" s="9"/>
      <c r="AN1156" s="9"/>
      <c r="AQ1156" s="9"/>
      <c r="AS1156" s="1"/>
      <c r="AY1156" s="9"/>
      <c r="BB1156" s="9"/>
      <c r="BE1156" s="1"/>
      <c r="BF1156" s="9"/>
      <c r="BH1156" s="1"/>
      <c r="BM1156" s="1"/>
      <c r="BN1156" s="1"/>
    </row>
    <row r="1157" spans="1:66">
      <c r="A1157" s="1"/>
      <c r="B1157" s="1"/>
      <c r="C1157" s="1"/>
      <c r="D1157" s="1"/>
      <c r="E1157" s="1"/>
      <c r="F1157" s="1"/>
      <c r="G1157" s="1"/>
      <c r="H1157" s="1"/>
      <c r="I1157" s="9"/>
      <c r="L1157" s="1"/>
      <c r="O1157" s="9"/>
      <c r="Q1157" s="1"/>
      <c r="R1157" s="1"/>
      <c r="S1157" s="1"/>
      <c r="T1157" s="1"/>
      <c r="U1157" s="1"/>
      <c r="V1157" s="1"/>
      <c r="W1157" s="9"/>
      <c r="Z1157" s="9"/>
      <c r="AC1157" s="9"/>
      <c r="AE1157" s="1"/>
      <c r="AK1157" s="9"/>
      <c r="AN1157" s="9"/>
      <c r="AQ1157" s="9"/>
      <c r="AS1157" s="1"/>
      <c r="AY1157" s="9"/>
      <c r="BB1157" s="9"/>
      <c r="BE1157" s="1"/>
      <c r="BF1157" s="9"/>
      <c r="BH1157" s="1"/>
      <c r="BM1157" s="1"/>
      <c r="BN1157" s="1"/>
    </row>
    <row r="1158" spans="1:66">
      <c r="A1158" s="1"/>
      <c r="B1158" s="1"/>
      <c r="C1158" s="1"/>
      <c r="D1158" s="1"/>
      <c r="E1158" s="1"/>
      <c r="F1158" s="1"/>
      <c r="G1158" s="1"/>
      <c r="H1158" s="1"/>
      <c r="I1158" s="9"/>
      <c r="L1158" s="1"/>
      <c r="O1158" s="9"/>
      <c r="Q1158" s="1"/>
      <c r="R1158" s="1"/>
      <c r="S1158" s="1"/>
      <c r="T1158" s="1"/>
      <c r="U1158" s="1"/>
      <c r="V1158" s="1"/>
      <c r="W1158" s="9"/>
      <c r="Z1158" s="9"/>
      <c r="AC1158" s="9"/>
      <c r="AE1158" s="1"/>
      <c r="AK1158" s="9"/>
      <c r="AN1158" s="9"/>
      <c r="AQ1158" s="9"/>
      <c r="AS1158" s="1"/>
      <c r="AY1158" s="9"/>
      <c r="BB1158" s="9"/>
      <c r="BE1158" s="1"/>
      <c r="BF1158" s="9"/>
      <c r="BH1158" s="1"/>
      <c r="BM1158" s="1"/>
      <c r="BN1158" s="1"/>
    </row>
    <row r="1159" spans="1:66">
      <c r="A1159" s="1"/>
      <c r="B1159" s="1"/>
      <c r="C1159" s="1"/>
      <c r="D1159" s="1"/>
      <c r="E1159" s="1"/>
      <c r="F1159" s="1"/>
      <c r="G1159" s="1"/>
      <c r="H1159" s="1"/>
      <c r="I1159" s="9"/>
      <c r="L1159" s="1"/>
      <c r="O1159" s="9"/>
      <c r="Q1159" s="1"/>
      <c r="R1159" s="1"/>
      <c r="S1159" s="1"/>
      <c r="T1159" s="1"/>
      <c r="U1159" s="1"/>
      <c r="V1159" s="1"/>
      <c r="W1159" s="9"/>
      <c r="Z1159" s="9"/>
      <c r="AC1159" s="9"/>
      <c r="AE1159" s="1"/>
      <c r="AK1159" s="9"/>
      <c r="AN1159" s="9"/>
      <c r="AQ1159" s="9"/>
      <c r="AS1159" s="1"/>
      <c r="AY1159" s="9"/>
      <c r="BB1159" s="9"/>
      <c r="BE1159" s="1"/>
      <c r="BF1159" s="9"/>
      <c r="BH1159" s="1"/>
      <c r="BM1159" s="1"/>
      <c r="BN1159" s="1"/>
    </row>
    <row r="1160" spans="1:66">
      <c r="A1160" s="1"/>
      <c r="B1160" s="1"/>
      <c r="C1160" s="1"/>
      <c r="D1160" s="1"/>
      <c r="E1160" s="1"/>
      <c r="F1160" s="1"/>
      <c r="G1160" s="1"/>
      <c r="H1160" s="1"/>
      <c r="I1160" s="9"/>
      <c r="L1160" s="1"/>
      <c r="O1160" s="9"/>
      <c r="Q1160" s="1"/>
      <c r="R1160" s="1"/>
      <c r="S1160" s="1"/>
      <c r="T1160" s="1"/>
      <c r="U1160" s="1"/>
      <c r="V1160" s="1"/>
      <c r="W1160" s="9"/>
      <c r="Z1160" s="9"/>
      <c r="AC1160" s="9"/>
      <c r="AE1160" s="1"/>
      <c r="AK1160" s="9"/>
      <c r="AN1160" s="9"/>
      <c r="AQ1160" s="9"/>
      <c r="AS1160" s="1"/>
      <c r="AY1160" s="9"/>
      <c r="BB1160" s="9"/>
      <c r="BE1160" s="1"/>
      <c r="BF1160" s="9"/>
      <c r="BH1160" s="1"/>
      <c r="BM1160" s="1"/>
      <c r="BN1160" s="1"/>
    </row>
    <row r="1161" spans="1:66">
      <c r="A1161" s="1"/>
      <c r="B1161" s="1"/>
      <c r="C1161" s="1"/>
      <c r="D1161" s="1"/>
      <c r="E1161" s="1"/>
      <c r="F1161" s="1"/>
      <c r="G1161" s="1"/>
      <c r="H1161" s="1"/>
      <c r="I1161" s="9"/>
      <c r="L1161" s="1"/>
      <c r="O1161" s="9"/>
      <c r="Q1161" s="1"/>
      <c r="R1161" s="1"/>
      <c r="S1161" s="1"/>
      <c r="T1161" s="1"/>
      <c r="U1161" s="1"/>
      <c r="V1161" s="1"/>
      <c r="W1161" s="9"/>
      <c r="Z1161" s="9"/>
      <c r="AC1161" s="9"/>
      <c r="AE1161" s="1"/>
      <c r="AK1161" s="9"/>
      <c r="AN1161" s="9"/>
      <c r="AQ1161" s="9"/>
      <c r="AS1161" s="1"/>
      <c r="AY1161" s="9"/>
      <c r="BB1161" s="9"/>
      <c r="BE1161" s="1"/>
      <c r="BF1161" s="9"/>
      <c r="BH1161" s="1"/>
      <c r="BM1161" s="1"/>
      <c r="BN1161" s="1"/>
    </row>
    <row r="1162" spans="1:66">
      <c r="A1162" s="1"/>
      <c r="B1162" s="1"/>
      <c r="C1162" s="1"/>
      <c r="D1162" s="1"/>
      <c r="E1162" s="1"/>
      <c r="F1162" s="1"/>
      <c r="G1162" s="1"/>
      <c r="H1162" s="1"/>
      <c r="I1162" s="9"/>
      <c r="L1162" s="1"/>
      <c r="O1162" s="9"/>
      <c r="Q1162" s="1"/>
      <c r="R1162" s="1"/>
      <c r="S1162" s="1"/>
      <c r="T1162" s="1"/>
      <c r="U1162" s="1"/>
      <c r="V1162" s="1"/>
      <c r="W1162" s="9"/>
      <c r="Z1162" s="9"/>
      <c r="AC1162" s="9"/>
      <c r="AE1162" s="1"/>
      <c r="AK1162" s="9"/>
      <c r="AN1162" s="9"/>
      <c r="AQ1162" s="9"/>
      <c r="AS1162" s="1"/>
      <c r="AY1162" s="9"/>
      <c r="BB1162" s="9"/>
      <c r="BE1162" s="1"/>
      <c r="BF1162" s="9"/>
      <c r="BH1162" s="1"/>
      <c r="BM1162" s="1"/>
      <c r="BN1162" s="1"/>
    </row>
    <row r="1163" spans="1:66">
      <c r="A1163" s="1"/>
      <c r="B1163" s="1"/>
      <c r="C1163" s="1"/>
      <c r="D1163" s="1"/>
      <c r="E1163" s="1"/>
      <c r="F1163" s="1"/>
      <c r="G1163" s="1"/>
      <c r="H1163" s="1"/>
      <c r="I1163" s="9"/>
      <c r="L1163" s="1"/>
      <c r="O1163" s="9"/>
      <c r="Q1163" s="1"/>
      <c r="R1163" s="1"/>
      <c r="S1163" s="1"/>
      <c r="T1163" s="1"/>
      <c r="U1163" s="1"/>
      <c r="V1163" s="1"/>
      <c r="W1163" s="9"/>
      <c r="Z1163" s="9"/>
      <c r="AC1163" s="9"/>
      <c r="AE1163" s="1"/>
      <c r="AK1163" s="9"/>
      <c r="AN1163" s="9"/>
      <c r="AQ1163" s="9"/>
      <c r="AS1163" s="1"/>
      <c r="AY1163" s="9"/>
      <c r="BB1163" s="9"/>
      <c r="BE1163" s="1"/>
      <c r="BF1163" s="9"/>
      <c r="BH1163" s="1"/>
      <c r="BM1163" s="1"/>
      <c r="BN1163" s="1"/>
    </row>
    <row r="1164" spans="1:66">
      <c r="A1164" s="1"/>
      <c r="B1164" s="1"/>
      <c r="C1164" s="1"/>
      <c r="D1164" s="1"/>
      <c r="E1164" s="1"/>
      <c r="F1164" s="1"/>
      <c r="G1164" s="1"/>
      <c r="H1164" s="1"/>
      <c r="I1164" s="9"/>
      <c r="L1164" s="1"/>
      <c r="O1164" s="9"/>
      <c r="Q1164" s="1"/>
      <c r="R1164" s="1"/>
      <c r="S1164" s="1"/>
      <c r="T1164" s="1"/>
      <c r="U1164" s="1"/>
      <c r="V1164" s="1"/>
      <c r="W1164" s="9"/>
      <c r="Z1164" s="9"/>
      <c r="AC1164" s="9"/>
      <c r="AE1164" s="1"/>
      <c r="AK1164" s="9"/>
      <c r="AN1164" s="9"/>
      <c r="AQ1164" s="9"/>
      <c r="AS1164" s="1"/>
      <c r="AY1164" s="9"/>
      <c r="BB1164" s="9"/>
      <c r="BE1164" s="1"/>
      <c r="BF1164" s="9"/>
      <c r="BH1164" s="1"/>
      <c r="BM1164" s="1"/>
      <c r="BN1164" s="1"/>
    </row>
    <row r="1165" spans="1:66">
      <c r="A1165" s="1"/>
      <c r="B1165" s="1"/>
      <c r="C1165" s="1"/>
      <c r="D1165" s="1"/>
      <c r="E1165" s="1"/>
      <c r="F1165" s="1"/>
      <c r="G1165" s="1"/>
      <c r="H1165" s="1"/>
      <c r="I1165" s="9"/>
      <c r="L1165" s="1"/>
      <c r="O1165" s="9"/>
      <c r="Q1165" s="1"/>
      <c r="R1165" s="1"/>
      <c r="S1165" s="1"/>
      <c r="T1165" s="1"/>
      <c r="U1165" s="1"/>
      <c r="V1165" s="1"/>
      <c r="W1165" s="9"/>
      <c r="Z1165" s="9"/>
      <c r="AC1165" s="9"/>
      <c r="AE1165" s="1"/>
      <c r="AK1165" s="9"/>
      <c r="AN1165" s="9"/>
      <c r="AQ1165" s="9"/>
      <c r="AS1165" s="1"/>
      <c r="AY1165" s="9"/>
      <c r="BB1165" s="9"/>
      <c r="BE1165" s="1"/>
      <c r="BF1165" s="9"/>
      <c r="BH1165" s="1"/>
      <c r="BM1165" s="1"/>
      <c r="BN1165" s="1"/>
    </row>
    <row r="1166" spans="1:66">
      <c r="A1166" s="1"/>
      <c r="B1166" s="1"/>
      <c r="C1166" s="1"/>
      <c r="D1166" s="1"/>
      <c r="E1166" s="1"/>
      <c r="F1166" s="1"/>
      <c r="G1166" s="1"/>
      <c r="H1166" s="1"/>
      <c r="I1166" s="9"/>
      <c r="L1166" s="1"/>
      <c r="O1166" s="9"/>
      <c r="Q1166" s="1"/>
      <c r="R1166" s="1"/>
      <c r="S1166" s="1"/>
      <c r="T1166" s="1"/>
      <c r="U1166" s="1"/>
      <c r="V1166" s="1"/>
      <c r="W1166" s="9"/>
      <c r="Z1166" s="9"/>
      <c r="AC1166" s="9"/>
      <c r="AE1166" s="1"/>
      <c r="AK1166" s="9"/>
      <c r="AN1166" s="9"/>
      <c r="AQ1166" s="9"/>
      <c r="AS1166" s="1"/>
      <c r="AY1166" s="9"/>
      <c r="BB1166" s="9"/>
      <c r="BE1166" s="1"/>
      <c r="BF1166" s="9"/>
      <c r="BH1166" s="1"/>
      <c r="BM1166" s="1"/>
      <c r="BN1166" s="1"/>
    </row>
    <row r="1167" spans="1:66">
      <c r="A1167" s="1"/>
      <c r="B1167" s="1"/>
      <c r="C1167" s="1"/>
      <c r="D1167" s="1"/>
      <c r="E1167" s="1"/>
      <c r="F1167" s="1"/>
      <c r="G1167" s="1"/>
      <c r="H1167" s="1"/>
      <c r="I1167" s="9"/>
      <c r="L1167" s="1"/>
      <c r="O1167" s="9"/>
      <c r="Q1167" s="1"/>
      <c r="R1167" s="1"/>
      <c r="S1167" s="1"/>
      <c r="T1167" s="1"/>
      <c r="U1167" s="1"/>
      <c r="V1167" s="1"/>
      <c r="W1167" s="9"/>
      <c r="Z1167" s="9"/>
      <c r="AC1167" s="9"/>
      <c r="AE1167" s="1"/>
      <c r="AK1167" s="9"/>
      <c r="AN1167" s="9"/>
      <c r="AQ1167" s="9"/>
      <c r="AS1167" s="1"/>
      <c r="AY1167" s="9"/>
      <c r="BB1167" s="9"/>
      <c r="BE1167" s="1"/>
      <c r="BF1167" s="9"/>
      <c r="BH1167" s="1"/>
      <c r="BM1167" s="1"/>
      <c r="BN1167" s="1"/>
    </row>
    <row r="1168" spans="1:66">
      <c r="A1168" s="1"/>
      <c r="B1168" s="1"/>
      <c r="C1168" s="1"/>
      <c r="D1168" s="1"/>
      <c r="E1168" s="1"/>
      <c r="F1168" s="1"/>
      <c r="G1168" s="1"/>
      <c r="H1168" s="1"/>
      <c r="I1168" s="9"/>
      <c r="L1168" s="1"/>
      <c r="O1168" s="9"/>
      <c r="Q1168" s="1"/>
      <c r="R1168" s="1"/>
      <c r="S1168" s="1"/>
      <c r="T1168" s="1"/>
      <c r="U1168" s="1"/>
      <c r="V1168" s="1"/>
      <c r="W1168" s="9"/>
      <c r="Z1168" s="9"/>
      <c r="AC1168" s="9"/>
      <c r="AE1168" s="1"/>
      <c r="AK1168" s="9"/>
      <c r="AN1168" s="9"/>
      <c r="AQ1168" s="9"/>
      <c r="AS1168" s="1"/>
      <c r="AY1168" s="9"/>
      <c r="BB1168" s="9"/>
      <c r="BE1168" s="1"/>
      <c r="BF1168" s="9"/>
      <c r="BH1168" s="1"/>
      <c r="BM1168" s="1"/>
      <c r="BN1168" s="1"/>
    </row>
    <row r="1169" spans="1:66">
      <c r="A1169" s="1"/>
      <c r="B1169" s="1"/>
      <c r="C1169" s="1"/>
      <c r="D1169" s="1"/>
      <c r="E1169" s="1"/>
      <c r="F1169" s="1"/>
      <c r="G1169" s="1"/>
      <c r="H1169" s="1"/>
      <c r="I1169" s="9"/>
      <c r="L1169" s="1"/>
      <c r="O1169" s="9"/>
      <c r="Q1169" s="1"/>
      <c r="R1169" s="1"/>
      <c r="S1169" s="1"/>
      <c r="T1169" s="1"/>
      <c r="U1169" s="1"/>
      <c r="V1169" s="1"/>
      <c r="W1169" s="9"/>
      <c r="Z1169" s="9"/>
      <c r="AC1169" s="9"/>
      <c r="AE1169" s="1"/>
      <c r="AK1169" s="9"/>
      <c r="AN1169" s="9"/>
      <c r="AQ1169" s="9"/>
      <c r="AS1169" s="1"/>
      <c r="AY1169" s="9"/>
      <c r="BB1169" s="9"/>
      <c r="BE1169" s="1"/>
      <c r="BF1169" s="9"/>
      <c r="BH1169" s="1"/>
      <c r="BM1169" s="1"/>
      <c r="BN1169" s="1"/>
    </row>
    <row r="1170" spans="1:66">
      <c r="A1170" s="1"/>
      <c r="B1170" s="1"/>
      <c r="C1170" s="1"/>
      <c r="D1170" s="1"/>
      <c r="E1170" s="1"/>
      <c r="F1170" s="1"/>
      <c r="G1170" s="1"/>
      <c r="H1170" s="1"/>
      <c r="I1170" s="9"/>
      <c r="L1170" s="1"/>
      <c r="O1170" s="9"/>
      <c r="Q1170" s="1"/>
      <c r="R1170" s="1"/>
      <c r="S1170" s="1"/>
      <c r="T1170" s="1"/>
      <c r="U1170" s="1"/>
      <c r="V1170" s="1"/>
      <c r="W1170" s="9"/>
      <c r="Z1170" s="9"/>
      <c r="AC1170" s="9"/>
      <c r="AE1170" s="1"/>
      <c r="AK1170" s="9"/>
      <c r="AN1170" s="9"/>
      <c r="AQ1170" s="9"/>
      <c r="AS1170" s="1"/>
      <c r="AY1170" s="9"/>
      <c r="BB1170" s="9"/>
      <c r="BE1170" s="1"/>
      <c r="BF1170" s="9"/>
      <c r="BH1170" s="1"/>
      <c r="BM1170" s="1"/>
      <c r="BN1170" s="1"/>
    </row>
    <row r="1171" spans="1:66">
      <c r="A1171" s="1"/>
      <c r="B1171" s="1"/>
      <c r="C1171" s="1"/>
      <c r="D1171" s="1"/>
      <c r="E1171" s="1"/>
      <c r="F1171" s="1"/>
      <c r="G1171" s="1"/>
      <c r="H1171" s="1"/>
      <c r="I1171" s="9"/>
      <c r="L1171" s="1"/>
      <c r="O1171" s="9"/>
      <c r="Q1171" s="1"/>
      <c r="R1171" s="1"/>
      <c r="S1171" s="1"/>
      <c r="T1171" s="1"/>
      <c r="U1171" s="1"/>
      <c r="V1171" s="1"/>
      <c r="W1171" s="9"/>
      <c r="Z1171" s="9"/>
      <c r="AC1171" s="9"/>
      <c r="AE1171" s="1"/>
      <c r="AK1171" s="9"/>
      <c r="AN1171" s="9"/>
      <c r="AQ1171" s="9"/>
      <c r="AS1171" s="1"/>
      <c r="AY1171" s="9"/>
      <c r="BB1171" s="9"/>
      <c r="BE1171" s="1"/>
      <c r="BF1171" s="9"/>
      <c r="BH1171" s="1"/>
      <c r="BM1171" s="1"/>
      <c r="BN1171" s="1"/>
    </row>
    <row r="1172" spans="1:66">
      <c r="A1172" s="1"/>
      <c r="B1172" s="1"/>
      <c r="C1172" s="1"/>
      <c r="D1172" s="1"/>
      <c r="E1172" s="1"/>
      <c r="F1172" s="1"/>
      <c r="G1172" s="1"/>
      <c r="H1172" s="1"/>
      <c r="I1172" s="9"/>
      <c r="L1172" s="1"/>
      <c r="O1172" s="9"/>
      <c r="Q1172" s="1"/>
      <c r="R1172" s="1"/>
      <c r="S1172" s="1"/>
      <c r="T1172" s="1"/>
      <c r="U1172" s="1"/>
      <c r="V1172" s="1"/>
      <c r="W1172" s="9"/>
      <c r="Z1172" s="9"/>
      <c r="AC1172" s="9"/>
      <c r="AE1172" s="1"/>
      <c r="AK1172" s="9"/>
      <c r="AN1172" s="9"/>
      <c r="AQ1172" s="9"/>
      <c r="AS1172" s="1"/>
      <c r="AY1172" s="9"/>
      <c r="BB1172" s="9"/>
      <c r="BE1172" s="1"/>
      <c r="BF1172" s="9"/>
      <c r="BH1172" s="1"/>
      <c r="BM1172" s="1"/>
      <c r="BN1172" s="1"/>
    </row>
    <row r="1173" spans="1:66">
      <c r="A1173" s="1"/>
      <c r="B1173" s="1"/>
      <c r="C1173" s="1"/>
      <c r="D1173" s="1"/>
      <c r="E1173" s="1"/>
      <c r="F1173" s="1"/>
      <c r="G1173" s="1"/>
      <c r="H1173" s="1"/>
      <c r="I1173" s="9"/>
      <c r="L1173" s="1"/>
      <c r="O1173" s="9"/>
      <c r="Q1173" s="1"/>
      <c r="R1173" s="1"/>
      <c r="S1173" s="1"/>
      <c r="T1173" s="1"/>
      <c r="U1173" s="1"/>
      <c r="V1173" s="1"/>
      <c r="W1173" s="9"/>
      <c r="Z1173" s="9"/>
      <c r="AC1173" s="9"/>
      <c r="AE1173" s="1"/>
      <c r="AK1173" s="9"/>
      <c r="AN1173" s="9"/>
      <c r="AQ1173" s="9"/>
      <c r="AS1173" s="1"/>
      <c r="AY1173" s="9"/>
      <c r="BB1173" s="9"/>
      <c r="BE1173" s="1"/>
      <c r="BF1173" s="9"/>
      <c r="BH1173" s="1"/>
      <c r="BM1173" s="1"/>
      <c r="BN1173" s="1"/>
    </row>
    <row r="1174" spans="1:66">
      <c r="A1174" s="1"/>
      <c r="B1174" s="1"/>
      <c r="C1174" s="1"/>
      <c r="D1174" s="1"/>
      <c r="E1174" s="1"/>
      <c r="F1174" s="1"/>
      <c r="G1174" s="1"/>
      <c r="H1174" s="1"/>
      <c r="I1174" s="9"/>
      <c r="L1174" s="1"/>
      <c r="O1174" s="9"/>
      <c r="Q1174" s="1"/>
      <c r="R1174" s="1"/>
      <c r="S1174" s="1"/>
      <c r="T1174" s="1"/>
      <c r="U1174" s="1"/>
      <c r="V1174" s="1"/>
      <c r="W1174" s="9"/>
      <c r="Z1174" s="9"/>
      <c r="AC1174" s="9"/>
      <c r="AE1174" s="1"/>
      <c r="AK1174" s="9"/>
      <c r="AN1174" s="9"/>
      <c r="AQ1174" s="9"/>
      <c r="AS1174" s="1"/>
      <c r="AY1174" s="9"/>
      <c r="BB1174" s="9"/>
      <c r="BE1174" s="1"/>
      <c r="BF1174" s="9"/>
      <c r="BH1174" s="1"/>
      <c r="BM1174" s="1"/>
      <c r="BN1174" s="1"/>
    </row>
    <row r="1175" spans="1:66">
      <c r="A1175" s="1"/>
      <c r="B1175" s="1"/>
      <c r="C1175" s="1"/>
      <c r="D1175" s="1"/>
      <c r="E1175" s="1"/>
      <c r="F1175" s="1"/>
      <c r="G1175" s="1"/>
      <c r="H1175" s="1"/>
      <c r="I1175" s="9"/>
      <c r="L1175" s="1"/>
      <c r="O1175" s="9"/>
      <c r="Q1175" s="1"/>
      <c r="R1175" s="1"/>
      <c r="S1175" s="1"/>
      <c r="T1175" s="1"/>
      <c r="U1175" s="1"/>
      <c r="V1175" s="1"/>
      <c r="W1175" s="9"/>
      <c r="Z1175" s="9"/>
      <c r="AC1175" s="9"/>
      <c r="AE1175" s="1"/>
      <c r="AK1175" s="9"/>
      <c r="AN1175" s="9"/>
      <c r="AQ1175" s="9"/>
      <c r="AS1175" s="1"/>
      <c r="AY1175" s="9"/>
      <c r="BB1175" s="9"/>
      <c r="BE1175" s="1"/>
      <c r="BF1175" s="9"/>
      <c r="BH1175" s="1"/>
      <c r="BM1175" s="1"/>
      <c r="BN1175" s="1"/>
    </row>
    <row r="1176" spans="1:66">
      <c r="A1176" s="1"/>
      <c r="B1176" s="1"/>
      <c r="C1176" s="1"/>
      <c r="D1176" s="1"/>
      <c r="E1176" s="1"/>
      <c r="F1176" s="1"/>
      <c r="G1176" s="1"/>
      <c r="H1176" s="1"/>
      <c r="I1176" s="9"/>
      <c r="L1176" s="1"/>
      <c r="O1176" s="9"/>
      <c r="Q1176" s="1"/>
      <c r="R1176" s="1"/>
      <c r="S1176" s="1"/>
      <c r="T1176" s="1"/>
      <c r="U1176" s="1"/>
      <c r="V1176" s="1"/>
      <c r="W1176" s="9"/>
      <c r="Z1176" s="9"/>
      <c r="AC1176" s="9"/>
      <c r="AE1176" s="1"/>
      <c r="AK1176" s="9"/>
      <c r="AN1176" s="9"/>
      <c r="AQ1176" s="9"/>
      <c r="AS1176" s="1"/>
      <c r="AY1176" s="9"/>
      <c r="BB1176" s="9"/>
      <c r="BE1176" s="1"/>
      <c r="BF1176" s="9"/>
      <c r="BH1176" s="1"/>
      <c r="BM1176" s="1"/>
      <c r="BN1176" s="1"/>
    </row>
    <row r="1177" spans="1:66">
      <c r="A1177" s="1"/>
      <c r="B1177" s="1"/>
      <c r="C1177" s="1"/>
      <c r="D1177" s="1"/>
      <c r="E1177" s="1"/>
      <c r="F1177" s="1"/>
      <c r="G1177" s="1"/>
      <c r="H1177" s="1"/>
      <c r="I1177" s="9"/>
      <c r="L1177" s="1"/>
      <c r="O1177" s="9"/>
      <c r="Q1177" s="1"/>
      <c r="R1177" s="1"/>
      <c r="S1177" s="1"/>
      <c r="T1177" s="1"/>
      <c r="U1177" s="1"/>
      <c r="V1177" s="1"/>
      <c r="W1177" s="9"/>
      <c r="Z1177" s="9"/>
      <c r="AC1177" s="9"/>
      <c r="AE1177" s="1"/>
      <c r="AK1177" s="9"/>
      <c r="AN1177" s="9"/>
      <c r="AQ1177" s="9"/>
      <c r="AS1177" s="1"/>
      <c r="AY1177" s="9"/>
      <c r="BB1177" s="9"/>
      <c r="BE1177" s="1"/>
      <c r="BF1177" s="9"/>
      <c r="BH1177" s="1"/>
      <c r="BM1177" s="1"/>
      <c r="BN1177" s="1"/>
    </row>
    <row r="1178" spans="1:66">
      <c r="A1178" s="1"/>
      <c r="B1178" s="1"/>
      <c r="C1178" s="1"/>
      <c r="D1178" s="1"/>
      <c r="E1178" s="1"/>
      <c r="F1178" s="1"/>
      <c r="G1178" s="1"/>
      <c r="H1178" s="1"/>
      <c r="I1178" s="9"/>
      <c r="L1178" s="1"/>
      <c r="O1178" s="9"/>
      <c r="Q1178" s="1"/>
      <c r="R1178" s="1"/>
      <c r="S1178" s="1"/>
      <c r="T1178" s="1"/>
      <c r="U1178" s="1"/>
      <c r="V1178" s="1"/>
      <c r="W1178" s="9"/>
      <c r="Z1178" s="9"/>
      <c r="AC1178" s="9"/>
      <c r="AE1178" s="1"/>
      <c r="AK1178" s="9"/>
      <c r="AN1178" s="9"/>
      <c r="AQ1178" s="9"/>
      <c r="AS1178" s="1"/>
      <c r="AY1178" s="9"/>
      <c r="BB1178" s="9"/>
      <c r="BE1178" s="1"/>
      <c r="BF1178" s="9"/>
      <c r="BH1178" s="1"/>
      <c r="BM1178" s="1"/>
      <c r="BN1178" s="1"/>
    </row>
    <row r="1179" spans="1:66">
      <c r="A1179" s="1"/>
      <c r="B1179" s="1"/>
      <c r="C1179" s="1"/>
      <c r="D1179" s="1"/>
      <c r="E1179" s="1"/>
      <c r="F1179" s="1"/>
      <c r="G1179" s="1"/>
      <c r="H1179" s="1"/>
      <c r="I1179" s="9"/>
      <c r="L1179" s="1"/>
      <c r="O1179" s="9"/>
      <c r="Q1179" s="1"/>
      <c r="R1179" s="1"/>
      <c r="S1179" s="1"/>
      <c r="T1179" s="1"/>
      <c r="U1179" s="1"/>
      <c r="V1179" s="1"/>
      <c r="W1179" s="9"/>
      <c r="Z1179" s="9"/>
      <c r="AC1179" s="9"/>
      <c r="AE1179" s="1"/>
      <c r="AK1179" s="9"/>
      <c r="AN1179" s="9"/>
      <c r="AQ1179" s="9"/>
      <c r="AS1179" s="1"/>
      <c r="AY1179" s="9"/>
      <c r="BB1179" s="9"/>
      <c r="BE1179" s="1"/>
      <c r="BF1179" s="9"/>
      <c r="BH1179" s="1"/>
      <c r="BM1179" s="1"/>
      <c r="BN1179" s="1"/>
    </row>
    <row r="1180" spans="1:66">
      <c r="A1180" s="1"/>
      <c r="B1180" s="1"/>
      <c r="C1180" s="1"/>
      <c r="D1180" s="1"/>
      <c r="E1180" s="1"/>
      <c r="F1180" s="1"/>
      <c r="G1180" s="1"/>
      <c r="H1180" s="1"/>
      <c r="I1180" s="9"/>
      <c r="L1180" s="1"/>
      <c r="O1180" s="9"/>
      <c r="Q1180" s="1"/>
      <c r="R1180" s="1"/>
      <c r="S1180" s="1"/>
      <c r="T1180" s="1"/>
      <c r="U1180" s="1"/>
      <c r="V1180" s="1"/>
      <c r="W1180" s="9"/>
      <c r="Z1180" s="9"/>
      <c r="AC1180" s="9"/>
      <c r="AE1180" s="1"/>
      <c r="AK1180" s="9"/>
      <c r="AN1180" s="9"/>
      <c r="AQ1180" s="9"/>
      <c r="AS1180" s="1"/>
      <c r="AY1180" s="9"/>
      <c r="BB1180" s="9"/>
      <c r="BE1180" s="1"/>
      <c r="BF1180" s="9"/>
      <c r="BH1180" s="1"/>
      <c r="BM1180" s="1"/>
      <c r="BN1180" s="1"/>
    </row>
    <row r="1181" spans="1:66">
      <c r="A1181" s="1"/>
      <c r="B1181" s="1"/>
      <c r="C1181" s="1"/>
      <c r="D1181" s="1"/>
      <c r="E1181" s="1"/>
      <c r="F1181" s="1"/>
      <c r="G1181" s="1"/>
      <c r="H1181" s="1"/>
      <c r="I1181" s="9"/>
      <c r="L1181" s="1"/>
      <c r="O1181" s="9"/>
      <c r="Q1181" s="1"/>
      <c r="R1181" s="1"/>
      <c r="S1181" s="1"/>
      <c r="T1181" s="1"/>
      <c r="U1181" s="1"/>
      <c r="V1181" s="1"/>
      <c r="W1181" s="9"/>
      <c r="Z1181" s="9"/>
      <c r="AC1181" s="9"/>
      <c r="AE1181" s="1"/>
      <c r="AK1181" s="9"/>
      <c r="AN1181" s="9"/>
      <c r="AQ1181" s="9"/>
      <c r="AS1181" s="1"/>
      <c r="AY1181" s="9"/>
      <c r="BB1181" s="9"/>
      <c r="BE1181" s="1"/>
      <c r="BF1181" s="9"/>
      <c r="BH1181" s="1"/>
      <c r="BM1181" s="1"/>
      <c r="BN1181" s="1"/>
    </row>
    <row r="1182" spans="1:66">
      <c r="A1182" s="1"/>
      <c r="B1182" s="1"/>
      <c r="C1182" s="1"/>
      <c r="D1182" s="1"/>
      <c r="E1182" s="1"/>
      <c r="F1182" s="1"/>
      <c r="G1182" s="1"/>
      <c r="H1182" s="1"/>
      <c r="I1182" s="9"/>
      <c r="L1182" s="1"/>
      <c r="O1182" s="9"/>
      <c r="Q1182" s="1"/>
      <c r="R1182" s="1"/>
      <c r="S1182" s="1"/>
      <c r="T1182" s="1"/>
      <c r="U1182" s="1"/>
      <c r="V1182" s="1"/>
      <c r="W1182" s="9"/>
      <c r="Z1182" s="9"/>
      <c r="AC1182" s="9"/>
      <c r="AE1182" s="1"/>
      <c r="AK1182" s="9"/>
      <c r="AN1182" s="9"/>
      <c r="AQ1182" s="9"/>
      <c r="AS1182" s="1"/>
      <c r="AY1182" s="9"/>
      <c r="BB1182" s="9"/>
      <c r="BE1182" s="1"/>
      <c r="BF1182" s="9"/>
      <c r="BH1182" s="1"/>
      <c r="BM1182" s="1"/>
      <c r="BN1182" s="1"/>
    </row>
    <row r="1183" spans="1:66">
      <c r="A1183" s="1"/>
      <c r="B1183" s="1"/>
      <c r="C1183" s="1"/>
      <c r="D1183" s="1"/>
      <c r="E1183" s="1"/>
      <c r="F1183" s="1"/>
      <c r="G1183" s="1"/>
      <c r="H1183" s="1"/>
      <c r="I1183" s="9"/>
      <c r="L1183" s="1"/>
      <c r="O1183" s="9"/>
      <c r="Q1183" s="1"/>
      <c r="R1183" s="1"/>
      <c r="S1183" s="1"/>
      <c r="T1183" s="1"/>
      <c r="U1183" s="1"/>
      <c r="V1183" s="1"/>
      <c r="W1183" s="9"/>
      <c r="Z1183" s="9"/>
      <c r="AC1183" s="9"/>
      <c r="AE1183" s="1"/>
      <c r="AK1183" s="9"/>
      <c r="AN1183" s="9"/>
      <c r="AQ1183" s="9"/>
      <c r="AS1183" s="1"/>
      <c r="AY1183" s="9"/>
      <c r="BB1183" s="9"/>
      <c r="BE1183" s="1"/>
      <c r="BF1183" s="9"/>
      <c r="BH1183" s="1"/>
      <c r="BM1183" s="1"/>
      <c r="BN1183" s="1"/>
    </row>
    <row r="1184" spans="1:66">
      <c r="A1184" s="1"/>
      <c r="B1184" s="1"/>
      <c r="C1184" s="1"/>
      <c r="D1184" s="1"/>
      <c r="E1184" s="1"/>
      <c r="F1184" s="1"/>
      <c r="G1184" s="1"/>
      <c r="H1184" s="1"/>
      <c r="I1184" s="9"/>
      <c r="L1184" s="1"/>
      <c r="O1184" s="9"/>
      <c r="Q1184" s="1"/>
      <c r="R1184" s="1"/>
      <c r="S1184" s="1"/>
      <c r="T1184" s="1"/>
      <c r="U1184" s="1"/>
      <c r="V1184" s="1"/>
      <c r="W1184" s="9"/>
      <c r="Z1184" s="9"/>
      <c r="AC1184" s="9"/>
      <c r="AE1184" s="1"/>
      <c r="AK1184" s="9"/>
      <c r="AN1184" s="9"/>
      <c r="AQ1184" s="9"/>
      <c r="AS1184" s="1"/>
      <c r="AY1184" s="9"/>
      <c r="BB1184" s="9"/>
      <c r="BE1184" s="1"/>
      <c r="BF1184" s="9"/>
      <c r="BH1184" s="1"/>
      <c r="BM1184" s="1"/>
      <c r="BN1184" s="1"/>
    </row>
    <row r="1185" spans="1:66">
      <c r="A1185" s="1"/>
      <c r="B1185" s="1"/>
      <c r="C1185" s="1"/>
      <c r="D1185" s="1"/>
      <c r="E1185" s="1"/>
      <c r="F1185" s="1"/>
      <c r="G1185" s="1"/>
      <c r="H1185" s="1"/>
      <c r="I1185" s="9"/>
      <c r="L1185" s="1"/>
      <c r="O1185" s="9"/>
      <c r="Q1185" s="1"/>
      <c r="R1185" s="1"/>
      <c r="S1185" s="1"/>
      <c r="T1185" s="1"/>
      <c r="U1185" s="1"/>
      <c r="V1185" s="1"/>
      <c r="W1185" s="9"/>
      <c r="Z1185" s="9"/>
      <c r="AC1185" s="9"/>
      <c r="AE1185" s="1"/>
      <c r="AK1185" s="9"/>
      <c r="AN1185" s="9"/>
      <c r="AQ1185" s="9"/>
      <c r="AS1185" s="1"/>
      <c r="AY1185" s="9"/>
      <c r="BB1185" s="9"/>
      <c r="BE1185" s="1"/>
      <c r="BF1185" s="9"/>
      <c r="BH1185" s="1"/>
      <c r="BM1185" s="1"/>
      <c r="BN1185" s="1"/>
    </row>
    <row r="1186" spans="1:66">
      <c r="A1186" s="1"/>
      <c r="B1186" s="1"/>
      <c r="C1186" s="1"/>
      <c r="D1186" s="1"/>
      <c r="E1186" s="1"/>
      <c r="F1186" s="1"/>
      <c r="G1186" s="1"/>
      <c r="H1186" s="1"/>
      <c r="I1186" s="9"/>
      <c r="L1186" s="1"/>
      <c r="O1186" s="9"/>
      <c r="Q1186" s="1"/>
      <c r="R1186" s="1"/>
      <c r="S1186" s="1"/>
      <c r="T1186" s="1"/>
      <c r="U1186" s="1"/>
      <c r="V1186" s="1"/>
      <c r="W1186" s="9"/>
      <c r="Z1186" s="9"/>
      <c r="AC1186" s="9"/>
      <c r="AE1186" s="1"/>
      <c r="AK1186" s="9"/>
      <c r="AN1186" s="9"/>
      <c r="AQ1186" s="9"/>
      <c r="AS1186" s="1"/>
      <c r="AY1186" s="9"/>
      <c r="BB1186" s="9"/>
      <c r="BE1186" s="1"/>
      <c r="BF1186" s="9"/>
      <c r="BH1186" s="1"/>
      <c r="BM1186" s="1"/>
      <c r="BN1186" s="1"/>
    </row>
    <row r="1187" spans="1:66">
      <c r="A1187" s="1"/>
      <c r="B1187" s="1"/>
      <c r="C1187" s="1"/>
      <c r="D1187" s="1"/>
      <c r="E1187" s="1"/>
      <c r="F1187" s="1"/>
      <c r="G1187" s="1"/>
      <c r="H1187" s="1"/>
      <c r="I1187" s="9"/>
      <c r="L1187" s="1"/>
      <c r="O1187" s="9"/>
      <c r="Q1187" s="1"/>
      <c r="R1187" s="1"/>
      <c r="S1187" s="1"/>
      <c r="T1187" s="1"/>
      <c r="U1187" s="1"/>
      <c r="V1187" s="1"/>
      <c r="W1187" s="9"/>
      <c r="Z1187" s="9"/>
      <c r="AC1187" s="9"/>
      <c r="AE1187" s="1"/>
      <c r="AK1187" s="9"/>
      <c r="AN1187" s="9"/>
      <c r="AQ1187" s="9"/>
      <c r="AS1187" s="1"/>
      <c r="AY1187" s="9"/>
      <c r="BB1187" s="9"/>
      <c r="BE1187" s="1"/>
      <c r="BF1187" s="9"/>
      <c r="BH1187" s="1"/>
      <c r="BM1187" s="1"/>
      <c r="BN1187" s="1"/>
    </row>
    <row r="1188" spans="1:66">
      <c r="A1188" s="1"/>
      <c r="B1188" s="1"/>
      <c r="C1188" s="1"/>
      <c r="D1188" s="1"/>
      <c r="E1188" s="1"/>
      <c r="F1188" s="1"/>
      <c r="G1188" s="1"/>
      <c r="H1188" s="1"/>
      <c r="I1188" s="9"/>
      <c r="L1188" s="1"/>
      <c r="O1188" s="9"/>
      <c r="Q1188" s="1"/>
      <c r="R1188" s="1"/>
      <c r="S1188" s="1"/>
      <c r="T1188" s="1"/>
      <c r="U1188" s="1"/>
      <c r="V1188" s="1"/>
      <c r="W1188" s="9"/>
      <c r="Z1188" s="9"/>
      <c r="AC1188" s="9"/>
      <c r="AE1188" s="1"/>
      <c r="AK1188" s="9"/>
      <c r="AN1188" s="9"/>
      <c r="AQ1188" s="9"/>
      <c r="AS1188" s="1"/>
      <c r="AY1188" s="9"/>
      <c r="BB1188" s="9"/>
      <c r="BE1188" s="1"/>
      <c r="BF1188" s="9"/>
      <c r="BH1188" s="1"/>
      <c r="BM1188" s="1"/>
      <c r="BN1188" s="1"/>
    </row>
    <row r="1189" spans="1:66">
      <c r="A1189" s="1"/>
      <c r="B1189" s="1"/>
      <c r="C1189" s="1"/>
      <c r="D1189" s="1"/>
      <c r="E1189" s="1"/>
      <c r="F1189" s="1"/>
      <c r="G1189" s="1"/>
      <c r="H1189" s="1"/>
      <c r="I1189" s="9"/>
      <c r="L1189" s="1"/>
      <c r="O1189" s="9"/>
      <c r="Q1189" s="1"/>
      <c r="R1189" s="1"/>
      <c r="S1189" s="1"/>
      <c r="T1189" s="1"/>
      <c r="U1189" s="1"/>
      <c r="V1189" s="1"/>
      <c r="W1189" s="9"/>
      <c r="Z1189" s="9"/>
      <c r="AC1189" s="9"/>
      <c r="AE1189" s="1"/>
      <c r="AK1189" s="9"/>
      <c r="AN1189" s="9"/>
      <c r="AQ1189" s="9"/>
      <c r="AS1189" s="1"/>
      <c r="AY1189" s="9"/>
      <c r="BB1189" s="9"/>
      <c r="BE1189" s="1"/>
      <c r="BF1189" s="9"/>
      <c r="BH1189" s="1"/>
      <c r="BM1189" s="1"/>
      <c r="BN1189" s="1"/>
    </row>
    <row r="1190" spans="1:66">
      <c r="A1190" s="1"/>
      <c r="B1190" s="1"/>
      <c r="C1190" s="1"/>
      <c r="D1190" s="1"/>
      <c r="E1190" s="1"/>
      <c r="F1190" s="1"/>
      <c r="G1190" s="1"/>
      <c r="H1190" s="1"/>
      <c r="I1190" s="9"/>
      <c r="L1190" s="1"/>
      <c r="O1190" s="9"/>
      <c r="Q1190" s="1"/>
      <c r="R1190" s="1"/>
      <c r="S1190" s="1"/>
      <c r="T1190" s="1"/>
      <c r="U1190" s="1"/>
      <c r="V1190" s="1"/>
      <c r="W1190" s="9"/>
      <c r="Z1190" s="9"/>
      <c r="AC1190" s="9"/>
      <c r="AE1190" s="1"/>
      <c r="AK1190" s="9"/>
      <c r="AN1190" s="9"/>
      <c r="AQ1190" s="9"/>
      <c r="AS1190" s="1"/>
      <c r="AY1190" s="9"/>
      <c r="BB1190" s="9"/>
      <c r="BE1190" s="1"/>
      <c r="BF1190" s="9"/>
      <c r="BH1190" s="1"/>
      <c r="BM1190" s="1"/>
      <c r="BN1190" s="1"/>
    </row>
    <row r="1191" spans="1:66">
      <c r="A1191" s="1"/>
      <c r="B1191" s="1"/>
      <c r="C1191" s="1"/>
      <c r="D1191" s="1"/>
      <c r="E1191" s="1"/>
      <c r="F1191" s="1"/>
      <c r="G1191" s="1"/>
      <c r="H1191" s="1"/>
      <c r="I1191" s="9"/>
      <c r="L1191" s="1"/>
      <c r="O1191" s="9"/>
      <c r="Q1191" s="1"/>
      <c r="R1191" s="1"/>
      <c r="S1191" s="1"/>
      <c r="T1191" s="1"/>
      <c r="U1191" s="1"/>
      <c r="V1191" s="1"/>
      <c r="W1191" s="9"/>
      <c r="Z1191" s="9"/>
      <c r="AC1191" s="9"/>
      <c r="AE1191" s="1"/>
      <c r="AK1191" s="9"/>
      <c r="AN1191" s="9"/>
      <c r="AQ1191" s="9"/>
      <c r="AS1191" s="1"/>
      <c r="AY1191" s="9"/>
      <c r="BB1191" s="9"/>
      <c r="BE1191" s="1"/>
      <c r="BF1191" s="9"/>
      <c r="BH1191" s="1"/>
      <c r="BM1191" s="1"/>
      <c r="BN1191" s="1"/>
    </row>
    <row r="1192" spans="1:66">
      <c r="A1192" s="1"/>
      <c r="B1192" s="1"/>
      <c r="C1192" s="1"/>
      <c r="D1192" s="1"/>
      <c r="E1192" s="1"/>
      <c r="F1192" s="1"/>
      <c r="G1192" s="1"/>
      <c r="H1192" s="1"/>
      <c r="I1192" s="9"/>
      <c r="L1192" s="1"/>
      <c r="O1192" s="9"/>
      <c r="Q1192" s="1"/>
      <c r="R1192" s="1"/>
      <c r="S1192" s="1"/>
      <c r="T1192" s="1"/>
      <c r="U1192" s="1"/>
      <c r="V1192" s="1"/>
      <c r="W1192" s="9"/>
      <c r="Z1192" s="9"/>
      <c r="AC1192" s="9"/>
      <c r="AE1192" s="1"/>
      <c r="AK1192" s="9"/>
      <c r="AN1192" s="9"/>
      <c r="AQ1192" s="9"/>
      <c r="AS1192" s="1"/>
      <c r="AY1192" s="9"/>
      <c r="BB1192" s="9"/>
      <c r="BE1192" s="1"/>
      <c r="BF1192" s="9"/>
      <c r="BH1192" s="1"/>
      <c r="BM1192" s="1"/>
      <c r="BN1192" s="1"/>
    </row>
    <row r="1193" spans="1:66">
      <c r="A1193" s="1"/>
      <c r="B1193" s="1"/>
      <c r="C1193" s="1"/>
      <c r="D1193" s="1"/>
      <c r="E1193" s="1"/>
      <c r="F1193" s="1"/>
      <c r="G1193" s="1"/>
      <c r="H1193" s="1"/>
      <c r="I1193" s="9"/>
      <c r="L1193" s="1"/>
      <c r="O1193" s="9"/>
      <c r="Q1193" s="1"/>
      <c r="R1193" s="1"/>
      <c r="S1193" s="1"/>
      <c r="T1193" s="1"/>
      <c r="U1193" s="1"/>
      <c r="V1193" s="1"/>
      <c r="W1193" s="9"/>
      <c r="Z1193" s="9"/>
      <c r="AC1193" s="9"/>
      <c r="AE1193" s="1"/>
      <c r="AK1193" s="9"/>
      <c r="AN1193" s="9"/>
      <c r="AQ1193" s="9"/>
      <c r="AS1193" s="1"/>
      <c r="AY1193" s="9"/>
      <c r="BB1193" s="9"/>
      <c r="BE1193" s="1"/>
      <c r="BF1193" s="9"/>
      <c r="BH1193" s="1"/>
      <c r="BM1193" s="1"/>
      <c r="BN1193" s="1"/>
    </row>
    <row r="1194" spans="1:66">
      <c r="A1194" s="1"/>
      <c r="B1194" s="1"/>
      <c r="C1194" s="1"/>
      <c r="D1194" s="1"/>
      <c r="E1194" s="1"/>
      <c r="F1194" s="1"/>
      <c r="G1194" s="1"/>
      <c r="H1194" s="1"/>
      <c r="I1194" s="9"/>
      <c r="L1194" s="1"/>
      <c r="O1194" s="9"/>
      <c r="Q1194" s="1"/>
      <c r="R1194" s="1"/>
      <c r="S1194" s="1"/>
      <c r="T1194" s="1"/>
      <c r="U1194" s="1"/>
      <c r="V1194" s="1"/>
      <c r="W1194" s="9"/>
      <c r="Z1194" s="9"/>
      <c r="AC1194" s="9"/>
      <c r="AE1194" s="1"/>
      <c r="AK1194" s="9"/>
      <c r="AN1194" s="9"/>
      <c r="AQ1194" s="9"/>
      <c r="AS1194" s="1"/>
      <c r="AY1194" s="9"/>
      <c r="BB1194" s="9"/>
      <c r="BE1194" s="1"/>
      <c r="BF1194" s="9"/>
      <c r="BH1194" s="1"/>
      <c r="BM1194" s="1"/>
      <c r="BN1194" s="1"/>
    </row>
    <row r="1195" spans="1:66">
      <c r="A1195" s="1"/>
      <c r="B1195" s="1"/>
      <c r="C1195" s="1"/>
      <c r="D1195" s="1"/>
      <c r="E1195" s="1"/>
      <c r="F1195" s="1"/>
      <c r="G1195" s="1"/>
      <c r="H1195" s="1"/>
      <c r="I1195" s="9"/>
      <c r="L1195" s="1"/>
      <c r="O1195" s="9"/>
      <c r="Q1195" s="1"/>
      <c r="R1195" s="1"/>
      <c r="S1195" s="1"/>
      <c r="T1195" s="1"/>
      <c r="U1195" s="1"/>
      <c r="V1195" s="1"/>
      <c r="W1195" s="9"/>
      <c r="Z1195" s="9"/>
      <c r="AC1195" s="9"/>
      <c r="AE1195" s="1"/>
      <c r="AK1195" s="9"/>
      <c r="AN1195" s="9"/>
      <c r="AQ1195" s="9"/>
      <c r="AS1195" s="1"/>
      <c r="AY1195" s="9"/>
      <c r="BB1195" s="9"/>
      <c r="BE1195" s="1"/>
      <c r="BF1195" s="9"/>
      <c r="BH1195" s="1"/>
      <c r="BM1195" s="1"/>
      <c r="BN1195" s="1"/>
    </row>
    <row r="1196" spans="1:66">
      <c r="A1196" s="1"/>
      <c r="B1196" s="1"/>
      <c r="C1196" s="1"/>
      <c r="D1196" s="1"/>
      <c r="E1196" s="1"/>
      <c r="F1196" s="1"/>
      <c r="G1196" s="1"/>
      <c r="H1196" s="1"/>
      <c r="I1196" s="9"/>
      <c r="L1196" s="1"/>
      <c r="O1196" s="9"/>
      <c r="Q1196" s="1"/>
      <c r="R1196" s="1"/>
      <c r="S1196" s="1"/>
      <c r="T1196" s="1"/>
      <c r="U1196" s="1"/>
      <c r="V1196" s="1"/>
      <c r="W1196" s="9"/>
      <c r="Z1196" s="9"/>
      <c r="AC1196" s="9"/>
      <c r="AE1196" s="1"/>
      <c r="AK1196" s="9"/>
      <c r="AN1196" s="9"/>
      <c r="AQ1196" s="9"/>
      <c r="AS1196" s="1"/>
      <c r="AY1196" s="9"/>
      <c r="BB1196" s="9"/>
      <c r="BE1196" s="1"/>
      <c r="BF1196" s="9"/>
      <c r="BH1196" s="1"/>
      <c r="BM1196" s="1"/>
      <c r="BN1196" s="1"/>
    </row>
    <row r="1197" spans="1:66">
      <c r="A1197" s="1"/>
      <c r="B1197" s="1"/>
      <c r="C1197" s="1"/>
      <c r="D1197" s="1"/>
      <c r="E1197" s="1"/>
      <c r="F1197" s="1"/>
      <c r="G1197" s="1"/>
      <c r="H1197" s="1"/>
      <c r="I1197" s="9"/>
      <c r="L1197" s="1"/>
      <c r="O1197" s="9"/>
      <c r="Q1197" s="1"/>
      <c r="R1197" s="1"/>
      <c r="S1197" s="1"/>
      <c r="T1197" s="1"/>
      <c r="U1197" s="1"/>
      <c r="V1197" s="1"/>
      <c r="W1197" s="9"/>
      <c r="Z1197" s="9"/>
      <c r="AC1197" s="9"/>
      <c r="AE1197" s="1"/>
      <c r="AK1197" s="9"/>
      <c r="AN1197" s="9"/>
      <c r="AQ1197" s="9"/>
      <c r="AS1197" s="1"/>
      <c r="AY1197" s="9"/>
      <c r="BB1197" s="9"/>
      <c r="BE1197" s="1"/>
      <c r="BF1197" s="9"/>
      <c r="BH1197" s="1"/>
      <c r="BM1197" s="1"/>
      <c r="BN1197" s="1"/>
    </row>
    <row r="1198" spans="1:66">
      <c r="A1198" s="1"/>
      <c r="B1198" s="1"/>
      <c r="C1198" s="1"/>
      <c r="D1198" s="1"/>
      <c r="E1198" s="1"/>
      <c r="F1198" s="1"/>
      <c r="G1198" s="1"/>
      <c r="H1198" s="1"/>
      <c r="I1198" s="9"/>
      <c r="L1198" s="1"/>
      <c r="O1198" s="9"/>
      <c r="Q1198" s="1"/>
      <c r="R1198" s="1"/>
      <c r="S1198" s="1"/>
      <c r="T1198" s="1"/>
      <c r="U1198" s="1"/>
      <c r="V1198" s="1"/>
      <c r="W1198" s="9"/>
      <c r="Z1198" s="9"/>
      <c r="AC1198" s="9"/>
      <c r="AE1198" s="1"/>
      <c r="AK1198" s="9"/>
      <c r="AN1198" s="9"/>
      <c r="AQ1198" s="9"/>
      <c r="AS1198" s="1"/>
      <c r="AY1198" s="9"/>
      <c r="BB1198" s="9"/>
      <c r="BE1198" s="1"/>
      <c r="BF1198" s="9"/>
      <c r="BH1198" s="1"/>
      <c r="BM1198" s="1"/>
      <c r="BN1198" s="1"/>
    </row>
    <row r="1199" spans="1:66">
      <c r="A1199" s="1"/>
      <c r="B1199" s="1"/>
      <c r="C1199" s="1"/>
      <c r="D1199" s="1"/>
      <c r="E1199" s="1"/>
      <c r="F1199" s="1"/>
      <c r="G1199" s="1"/>
      <c r="H1199" s="1"/>
      <c r="I1199" s="9"/>
      <c r="L1199" s="1"/>
      <c r="O1199" s="9"/>
      <c r="Q1199" s="1"/>
      <c r="R1199" s="1"/>
      <c r="S1199" s="1"/>
      <c r="T1199" s="1"/>
      <c r="U1199" s="1"/>
      <c r="V1199" s="1"/>
      <c r="W1199" s="9"/>
      <c r="Z1199" s="9"/>
      <c r="AC1199" s="9"/>
      <c r="AE1199" s="1"/>
      <c r="AK1199" s="9"/>
      <c r="AN1199" s="9"/>
      <c r="AQ1199" s="9"/>
      <c r="AS1199" s="1"/>
      <c r="AY1199" s="9"/>
      <c r="BB1199" s="9"/>
      <c r="BE1199" s="1"/>
      <c r="BF1199" s="9"/>
      <c r="BH1199" s="1"/>
      <c r="BM1199" s="1"/>
      <c r="BN1199" s="1"/>
    </row>
    <row r="1200" spans="1:66">
      <c r="A1200" s="1"/>
      <c r="B1200" s="1"/>
      <c r="C1200" s="1"/>
      <c r="D1200" s="1"/>
      <c r="E1200" s="1"/>
      <c r="F1200" s="1"/>
      <c r="G1200" s="1"/>
      <c r="H1200" s="1"/>
      <c r="I1200" s="9"/>
      <c r="L1200" s="1"/>
      <c r="O1200" s="9"/>
      <c r="Q1200" s="1"/>
      <c r="R1200" s="1"/>
      <c r="S1200" s="1"/>
      <c r="T1200" s="1"/>
      <c r="U1200" s="1"/>
      <c r="V1200" s="1"/>
      <c r="W1200" s="9"/>
      <c r="Z1200" s="9"/>
      <c r="AC1200" s="9"/>
      <c r="AE1200" s="1"/>
      <c r="AK1200" s="9"/>
      <c r="AN1200" s="9"/>
      <c r="AQ1200" s="9"/>
      <c r="AS1200" s="1"/>
      <c r="AY1200" s="9"/>
      <c r="BB1200" s="9"/>
      <c r="BE1200" s="1"/>
      <c r="BF1200" s="9"/>
      <c r="BH1200" s="1"/>
      <c r="BM1200" s="1"/>
      <c r="BN1200" s="1"/>
    </row>
    <row r="1201" spans="1:66">
      <c r="A1201" s="1"/>
      <c r="B1201" s="1"/>
      <c r="C1201" s="1"/>
      <c r="D1201" s="1"/>
      <c r="E1201" s="1"/>
      <c r="F1201" s="1"/>
      <c r="G1201" s="1"/>
      <c r="H1201" s="1"/>
      <c r="I1201" s="9"/>
      <c r="L1201" s="1"/>
      <c r="O1201" s="9"/>
      <c r="Q1201" s="1"/>
      <c r="R1201" s="1"/>
      <c r="S1201" s="1"/>
      <c r="T1201" s="1"/>
      <c r="U1201" s="1"/>
      <c r="V1201" s="1"/>
      <c r="W1201" s="9"/>
      <c r="Z1201" s="9"/>
      <c r="AC1201" s="9"/>
      <c r="AE1201" s="1"/>
      <c r="AK1201" s="9"/>
      <c r="AN1201" s="9"/>
      <c r="AQ1201" s="9"/>
      <c r="AS1201" s="1"/>
      <c r="AY1201" s="9"/>
      <c r="BB1201" s="9"/>
      <c r="BE1201" s="1"/>
      <c r="BF1201" s="9"/>
      <c r="BH1201" s="1"/>
      <c r="BM1201" s="1"/>
      <c r="BN1201" s="1"/>
    </row>
    <row r="1202" spans="1:66">
      <c r="A1202" s="1"/>
      <c r="B1202" s="1"/>
      <c r="C1202" s="1"/>
      <c r="D1202" s="1"/>
      <c r="E1202" s="1"/>
      <c r="F1202" s="1"/>
      <c r="G1202" s="1"/>
      <c r="H1202" s="1"/>
      <c r="I1202" s="9"/>
      <c r="L1202" s="1"/>
      <c r="O1202" s="9"/>
      <c r="Q1202" s="1"/>
      <c r="R1202" s="1"/>
      <c r="S1202" s="1"/>
      <c r="T1202" s="1"/>
      <c r="U1202" s="1"/>
      <c r="V1202" s="1"/>
      <c r="W1202" s="9"/>
      <c r="Z1202" s="9"/>
      <c r="AC1202" s="9"/>
      <c r="AE1202" s="1"/>
      <c r="AK1202" s="9"/>
      <c r="AN1202" s="9"/>
      <c r="AQ1202" s="9"/>
      <c r="AS1202" s="1"/>
      <c r="AY1202" s="9"/>
      <c r="BB1202" s="9"/>
      <c r="BE1202" s="1"/>
      <c r="BF1202" s="9"/>
      <c r="BH1202" s="1"/>
      <c r="BM1202" s="1"/>
      <c r="BN1202" s="1"/>
    </row>
    <row r="1203" spans="1:66">
      <c r="A1203" s="1"/>
      <c r="B1203" s="1"/>
      <c r="C1203" s="1"/>
      <c r="D1203" s="1"/>
      <c r="E1203" s="1"/>
      <c r="F1203" s="1"/>
      <c r="G1203" s="1"/>
      <c r="H1203" s="1"/>
      <c r="I1203" s="9"/>
      <c r="L1203" s="1"/>
      <c r="O1203" s="9"/>
      <c r="Q1203" s="1"/>
      <c r="R1203" s="1"/>
      <c r="S1203" s="1"/>
      <c r="T1203" s="1"/>
      <c r="U1203" s="1"/>
      <c r="V1203" s="1"/>
      <c r="W1203" s="9"/>
      <c r="Z1203" s="9"/>
      <c r="AC1203" s="9"/>
      <c r="AE1203" s="1"/>
      <c r="AK1203" s="9"/>
      <c r="AN1203" s="9"/>
      <c r="AQ1203" s="9"/>
      <c r="AS1203" s="1"/>
      <c r="AY1203" s="9"/>
      <c r="BB1203" s="9"/>
      <c r="BE1203" s="1"/>
      <c r="BF1203" s="9"/>
      <c r="BH1203" s="1"/>
      <c r="BM1203" s="1"/>
      <c r="BN1203" s="1"/>
    </row>
    <row r="1204" spans="1:66">
      <c r="A1204" s="1"/>
      <c r="B1204" s="1"/>
      <c r="C1204" s="1"/>
      <c r="D1204" s="1"/>
      <c r="E1204" s="1"/>
      <c r="F1204" s="1"/>
      <c r="G1204" s="1"/>
      <c r="H1204" s="1"/>
      <c r="I1204" s="9"/>
      <c r="L1204" s="1"/>
      <c r="O1204" s="9"/>
      <c r="Q1204" s="1"/>
      <c r="R1204" s="1"/>
      <c r="S1204" s="1"/>
      <c r="T1204" s="1"/>
      <c r="U1204" s="1"/>
      <c r="V1204" s="1"/>
      <c r="W1204" s="9"/>
      <c r="Z1204" s="9"/>
      <c r="AC1204" s="9"/>
      <c r="AE1204" s="1"/>
      <c r="AK1204" s="9"/>
      <c r="AN1204" s="9"/>
      <c r="AQ1204" s="9"/>
      <c r="AS1204" s="1"/>
      <c r="AY1204" s="9"/>
      <c r="BB1204" s="9"/>
      <c r="BE1204" s="1"/>
      <c r="BF1204" s="9"/>
      <c r="BH1204" s="1"/>
      <c r="BM1204" s="1"/>
      <c r="BN1204" s="1"/>
    </row>
    <row r="1205" spans="1:66">
      <c r="A1205" s="1"/>
      <c r="B1205" s="1"/>
      <c r="C1205" s="1"/>
      <c r="D1205" s="1"/>
      <c r="E1205" s="1"/>
      <c r="F1205" s="1"/>
      <c r="G1205" s="1"/>
      <c r="H1205" s="1"/>
      <c r="I1205" s="9"/>
      <c r="L1205" s="1"/>
      <c r="O1205" s="9"/>
      <c r="Q1205" s="1"/>
      <c r="R1205" s="1"/>
      <c r="S1205" s="1"/>
      <c r="T1205" s="1"/>
      <c r="U1205" s="1"/>
      <c r="V1205" s="1"/>
      <c r="W1205" s="9"/>
      <c r="Z1205" s="9"/>
      <c r="AC1205" s="9"/>
      <c r="AE1205" s="1"/>
      <c r="AK1205" s="9"/>
      <c r="AN1205" s="9"/>
      <c r="AQ1205" s="9"/>
      <c r="AS1205" s="1"/>
      <c r="AY1205" s="9"/>
      <c r="BB1205" s="9"/>
      <c r="BE1205" s="1"/>
      <c r="BF1205" s="9"/>
      <c r="BH1205" s="1"/>
      <c r="BM1205" s="1"/>
      <c r="BN1205" s="1"/>
    </row>
    <row r="1206" spans="1:66">
      <c r="A1206" s="1"/>
      <c r="B1206" s="1"/>
      <c r="C1206" s="1"/>
      <c r="D1206" s="1"/>
      <c r="E1206" s="1"/>
      <c r="F1206" s="1"/>
      <c r="G1206" s="1"/>
      <c r="H1206" s="1"/>
      <c r="I1206" s="9"/>
      <c r="L1206" s="1"/>
      <c r="O1206" s="9"/>
      <c r="Q1206" s="1"/>
      <c r="R1206" s="1"/>
      <c r="S1206" s="1"/>
      <c r="T1206" s="1"/>
      <c r="U1206" s="1"/>
      <c r="V1206" s="1"/>
      <c r="W1206" s="9"/>
      <c r="Z1206" s="9"/>
      <c r="AC1206" s="9"/>
      <c r="AE1206" s="1"/>
      <c r="AK1206" s="9"/>
      <c r="AN1206" s="9"/>
      <c r="AQ1206" s="9"/>
      <c r="AS1206" s="1"/>
      <c r="AY1206" s="9"/>
      <c r="BB1206" s="9"/>
      <c r="BE1206" s="1"/>
      <c r="BF1206" s="9"/>
      <c r="BH1206" s="1"/>
      <c r="BM1206" s="1"/>
      <c r="BN1206" s="1"/>
    </row>
    <row r="1207" spans="1:66">
      <c r="A1207" s="1"/>
      <c r="B1207" s="1"/>
      <c r="C1207" s="1"/>
      <c r="D1207" s="1"/>
      <c r="E1207" s="1"/>
      <c r="F1207" s="1"/>
      <c r="G1207" s="1"/>
      <c r="H1207" s="1"/>
      <c r="I1207" s="9"/>
      <c r="L1207" s="1"/>
      <c r="O1207" s="9"/>
      <c r="Q1207" s="1"/>
      <c r="R1207" s="1"/>
      <c r="S1207" s="1"/>
      <c r="T1207" s="1"/>
      <c r="U1207" s="1"/>
      <c r="V1207" s="1"/>
      <c r="W1207" s="9"/>
      <c r="Z1207" s="9"/>
      <c r="AC1207" s="9"/>
      <c r="AE1207" s="1"/>
      <c r="AK1207" s="9"/>
      <c r="AN1207" s="9"/>
      <c r="AQ1207" s="9"/>
      <c r="AS1207" s="1"/>
      <c r="AY1207" s="9"/>
      <c r="BB1207" s="9"/>
      <c r="BE1207" s="1"/>
      <c r="BF1207" s="9"/>
      <c r="BH1207" s="1"/>
      <c r="BM1207" s="1"/>
      <c r="BN1207" s="1"/>
    </row>
    <row r="1208" spans="1:66">
      <c r="A1208" s="1"/>
      <c r="B1208" s="1"/>
      <c r="C1208" s="1"/>
      <c r="D1208" s="1"/>
      <c r="E1208" s="1"/>
      <c r="F1208" s="1"/>
      <c r="G1208" s="1"/>
      <c r="H1208" s="1"/>
      <c r="I1208" s="9"/>
      <c r="L1208" s="1"/>
      <c r="O1208" s="9"/>
      <c r="Q1208" s="1"/>
      <c r="R1208" s="1"/>
      <c r="S1208" s="1"/>
      <c r="T1208" s="1"/>
      <c r="U1208" s="1"/>
      <c r="V1208" s="1"/>
      <c r="W1208" s="9"/>
      <c r="Z1208" s="9"/>
      <c r="AC1208" s="9"/>
      <c r="AE1208" s="1"/>
      <c r="AK1208" s="9"/>
      <c r="AN1208" s="9"/>
      <c r="AQ1208" s="9"/>
      <c r="AS1208" s="1"/>
      <c r="AY1208" s="9"/>
      <c r="BB1208" s="9"/>
      <c r="BE1208" s="1"/>
      <c r="BF1208" s="9"/>
      <c r="BH1208" s="1"/>
      <c r="BM1208" s="1"/>
      <c r="BN1208" s="1"/>
    </row>
    <row r="1209" spans="1:66">
      <c r="A1209" s="1"/>
      <c r="B1209" s="1"/>
      <c r="C1209" s="1"/>
      <c r="D1209" s="1"/>
      <c r="E1209" s="1"/>
      <c r="F1209" s="1"/>
      <c r="G1209" s="1"/>
      <c r="H1209" s="1"/>
      <c r="I1209" s="9"/>
      <c r="L1209" s="1"/>
      <c r="O1209" s="9"/>
      <c r="Q1209" s="1"/>
      <c r="R1209" s="1"/>
      <c r="S1209" s="1"/>
      <c r="T1209" s="1"/>
      <c r="U1209" s="1"/>
      <c r="V1209" s="1"/>
      <c r="W1209" s="9"/>
      <c r="Z1209" s="9"/>
      <c r="AC1209" s="9"/>
      <c r="AE1209" s="1"/>
      <c r="AK1209" s="9"/>
      <c r="AN1209" s="9"/>
      <c r="AQ1209" s="9"/>
      <c r="AS1209" s="1"/>
      <c r="AY1209" s="9"/>
      <c r="BB1209" s="9"/>
      <c r="BE1209" s="1"/>
      <c r="BF1209" s="9"/>
      <c r="BH1209" s="1"/>
      <c r="BM1209" s="1"/>
      <c r="BN1209" s="1"/>
    </row>
    <row r="1210" spans="1:66">
      <c r="A1210" s="1"/>
      <c r="B1210" s="1"/>
      <c r="C1210" s="1"/>
      <c r="D1210" s="1"/>
      <c r="E1210" s="1"/>
      <c r="F1210" s="1"/>
      <c r="G1210" s="1"/>
      <c r="H1210" s="1"/>
      <c r="I1210" s="9"/>
      <c r="L1210" s="1"/>
      <c r="O1210" s="9"/>
      <c r="Q1210" s="1"/>
      <c r="R1210" s="1"/>
      <c r="S1210" s="1"/>
      <c r="T1210" s="1"/>
      <c r="U1210" s="1"/>
      <c r="V1210" s="1"/>
      <c r="W1210" s="9"/>
      <c r="Z1210" s="9"/>
      <c r="AC1210" s="9"/>
      <c r="AE1210" s="1"/>
      <c r="AK1210" s="9"/>
      <c r="AN1210" s="9"/>
      <c r="AQ1210" s="9"/>
      <c r="AS1210" s="1"/>
      <c r="AY1210" s="9"/>
      <c r="BB1210" s="9"/>
      <c r="BE1210" s="1"/>
      <c r="BF1210" s="9"/>
      <c r="BH1210" s="1"/>
      <c r="BM1210" s="1"/>
      <c r="BN1210" s="1"/>
    </row>
    <row r="1211" spans="1:66">
      <c r="A1211" s="1"/>
      <c r="B1211" s="1"/>
      <c r="C1211" s="1"/>
      <c r="D1211" s="1"/>
      <c r="E1211" s="1"/>
      <c r="F1211" s="1"/>
      <c r="G1211" s="1"/>
      <c r="H1211" s="1"/>
      <c r="I1211" s="9"/>
      <c r="L1211" s="1"/>
      <c r="O1211" s="9"/>
      <c r="Q1211" s="1"/>
      <c r="R1211" s="1"/>
      <c r="S1211" s="1"/>
      <c r="T1211" s="1"/>
      <c r="U1211" s="1"/>
      <c r="V1211" s="1"/>
      <c r="W1211" s="9"/>
      <c r="Z1211" s="9"/>
      <c r="AC1211" s="9"/>
      <c r="AE1211" s="1"/>
      <c r="AK1211" s="9"/>
      <c r="AN1211" s="9"/>
      <c r="AQ1211" s="9"/>
      <c r="AS1211" s="1"/>
      <c r="AY1211" s="9"/>
      <c r="BB1211" s="9"/>
      <c r="BE1211" s="1"/>
      <c r="BF1211" s="9"/>
      <c r="BH1211" s="1"/>
      <c r="BM1211" s="1"/>
      <c r="BN1211" s="1"/>
    </row>
    <row r="1212" spans="1:66">
      <c r="A1212" s="1"/>
      <c r="B1212" s="1"/>
      <c r="C1212" s="1"/>
      <c r="D1212" s="1"/>
      <c r="E1212" s="1"/>
      <c r="F1212" s="1"/>
      <c r="G1212" s="1"/>
      <c r="H1212" s="1"/>
      <c r="I1212" s="9"/>
      <c r="L1212" s="1"/>
      <c r="O1212" s="9"/>
      <c r="Q1212" s="1"/>
      <c r="R1212" s="1"/>
      <c r="S1212" s="1"/>
      <c r="T1212" s="1"/>
      <c r="U1212" s="1"/>
      <c r="V1212" s="1"/>
      <c r="W1212" s="9"/>
      <c r="Z1212" s="9"/>
      <c r="AC1212" s="9"/>
      <c r="AE1212" s="1"/>
      <c r="AK1212" s="9"/>
      <c r="AN1212" s="9"/>
      <c r="AQ1212" s="9"/>
      <c r="AS1212" s="1"/>
      <c r="AY1212" s="9"/>
      <c r="BB1212" s="9"/>
      <c r="BE1212" s="1"/>
      <c r="BF1212" s="9"/>
      <c r="BH1212" s="1"/>
      <c r="BM1212" s="1"/>
      <c r="BN1212" s="1"/>
    </row>
    <row r="1213" spans="1:66">
      <c r="A1213" s="1"/>
      <c r="B1213" s="1"/>
      <c r="C1213" s="1"/>
      <c r="D1213" s="1"/>
      <c r="E1213" s="1"/>
      <c r="F1213" s="1"/>
      <c r="G1213" s="1"/>
      <c r="H1213" s="1"/>
      <c r="I1213" s="9"/>
      <c r="L1213" s="1"/>
      <c r="O1213" s="9"/>
      <c r="Q1213" s="1"/>
      <c r="R1213" s="1"/>
      <c r="S1213" s="1"/>
      <c r="T1213" s="1"/>
      <c r="U1213" s="1"/>
      <c r="V1213" s="1"/>
      <c r="W1213" s="9"/>
      <c r="Z1213" s="9"/>
      <c r="AC1213" s="9"/>
      <c r="AE1213" s="1"/>
      <c r="AK1213" s="9"/>
      <c r="AN1213" s="9"/>
      <c r="AQ1213" s="9"/>
      <c r="AS1213" s="1"/>
      <c r="AY1213" s="9"/>
      <c r="BB1213" s="9"/>
      <c r="BE1213" s="1"/>
      <c r="BF1213" s="9"/>
      <c r="BH1213" s="1"/>
      <c r="BM1213" s="1"/>
      <c r="BN1213" s="1"/>
    </row>
    <row r="1214" spans="1:66">
      <c r="A1214" s="1"/>
      <c r="B1214" s="1"/>
      <c r="C1214" s="1"/>
      <c r="D1214" s="1"/>
      <c r="E1214" s="1"/>
      <c r="F1214" s="1"/>
      <c r="G1214" s="1"/>
      <c r="H1214" s="1"/>
      <c r="I1214" s="9"/>
      <c r="L1214" s="1"/>
      <c r="O1214" s="9"/>
      <c r="Q1214" s="1"/>
      <c r="R1214" s="1"/>
      <c r="S1214" s="1"/>
      <c r="T1214" s="1"/>
      <c r="U1214" s="1"/>
      <c r="V1214" s="1"/>
      <c r="W1214" s="9"/>
      <c r="Z1214" s="9"/>
      <c r="AC1214" s="9"/>
      <c r="AE1214" s="1"/>
      <c r="AK1214" s="9"/>
      <c r="AN1214" s="9"/>
      <c r="AQ1214" s="9"/>
      <c r="AS1214" s="1"/>
      <c r="AY1214" s="9"/>
      <c r="BB1214" s="9"/>
      <c r="BE1214" s="1"/>
      <c r="BF1214" s="9"/>
      <c r="BH1214" s="1"/>
      <c r="BM1214" s="1"/>
      <c r="BN1214" s="1"/>
    </row>
    <row r="1215" spans="1:66">
      <c r="A1215" s="1"/>
      <c r="B1215" s="1"/>
      <c r="C1215" s="1"/>
      <c r="D1215" s="1"/>
      <c r="E1215" s="1"/>
      <c r="F1215" s="1"/>
      <c r="G1215" s="1"/>
      <c r="H1215" s="1"/>
      <c r="I1215" s="9"/>
      <c r="L1215" s="1"/>
      <c r="O1215" s="9"/>
      <c r="Q1215" s="1"/>
      <c r="R1215" s="1"/>
      <c r="S1215" s="1"/>
      <c r="T1215" s="1"/>
      <c r="U1215" s="1"/>
      <c r="V1215" s="1"/>
      <c r="W1215" s="9"/>
      <c r="Z1215" s="9"/>
      <c r="AC1215" s="9"/>
      <c r="AE1215" s="1"/>
      <c r="AK1215" s="9"/>
      <c r="AN1215" s="9"/>
      <c r="AQ1215" s="9"/>
      <c r="AS1215" s="1"/>
      <c r="AY1215" s="9"/>
      <c r="BB1215" s="9"/>
      <c r="BE1215" s="1"/>
      <c r="BF1215" s="9"/>
      <c r="BH1215" s="1"/>
      <c r="BM1215" s="1"/>
      <c r="BN1215" s="1"/>
    </row>
    <row r="1216" spans="1:66">
      <c r="A1216" s="1"/>
      <c r="B1216" s="1"/>
      <c r="C1216" s="1"/>
      <c r="D1216" s="1"/>
      <c r="E1216" s="1"/>
      <c r="F1216" s="1"/>
      <c r="G1216" s="1"/>
      <c r="H1216" s="1"/>
      <c r="I1216" s="9"/>
      <c r="L1216" s="1"/>
      <c r="O1216" s="9"/>
      <c r="Q1216" s="1"/>
      <c r="R1216" s="1"/>
      <c r="S1216" s="1"/>
      <c r="T1216" s="1"/>
      <c r="U1216" s="1"/>
      <c r="V1216" s="1"/>
      <c r="W1216" s="9"/>
      <c r="Z1216" s="9"/>
      <c r="AC1216" s="9"/>
      <c r="AE1216" s="1"/>
      <c r="AK1216" s="9"/>
      <c r="AN1216" s="9"/>
      <c r="AQ1216" s="9"/>
      <c r="AS1216" s="1"/>
      <c r="AY1216" s="9"/>
      <c r="BB1216" s="9"/>
      <c r="BE1216" s="1"/>
      <c r="BF1216" s="9"/>
      <c r="BH1216" s="1"/>
      <c r="BM1216" s="1"/>
      <c r="BN1216" s="1"/>
    </row>
    <row r="1217" spans="1:66">
      <c r="A1217" s="1"/>
      <c r="B1217" s="1"/>
      <c r="C1217" s="1"/>
      <c r="D1217" s="1"/>
      <c r="E1217" s="1"/>
      <c r="F1217" s="1"/>
      <c r="G1217" s="1"/>
      <c r="H1217" s="1"/>
      <c r="I1217" s="9"/>
      <c r="L1217" s="1"/>
      <c r="O1217" s="9"/>
      <c r="Q1217" s="1"/>
      <c r="R1217" s="1"/>
      <c r="S1217" s="1"/>
      <c r="T1217" s="1"/>
      <c r="U1217" s="1"/>
      <c r="V1217" s="1"/>
      <c r="W1217" s="9"/>
      <c r="Z1217" s="9"/>
      <c r="AC1217" s="9"/>
      <c r="AE1217" s="1"/>
      <c r="AK1217" s="9"/>
      <c r="AN1217" s="9"/>
      <c r="AQ1217" s="9"/>
      <c r="AS1217" s="1"/>
      <c r="AY1217" s="9"/>
      <c r="BB1217" s="9"/>
      <c r="BE1217" s="1"/>
      <c r="BF1217" s="9"/>
      <c r="BH1217" s="1"/>
      <c r="BM1217" s="1"/>
      <c r="BN1217" s="1"/>
    </row>
    <row r="1218" spans="1:66">
      <c r="A1218" s="1"/>
      <c r="B1218" s="1"/>
      <c r="C1218" s="1"/>
      <c r="D1218" s="1"/>
      <c r="E1218" s="1"/>
      <c r="F1218" s="1"/>
      <c r="G1218" s="1"/>
      <c r="H1218" s="1"/>
      <c r="I1218" s="9"/>
      <c r="L1218" s="1"/>
      <c r="O1218" s="9"/>
      <c r="Q1218" s="1"/>
      <c r="R1218" s="1"/>
      <c r="S1218" s="1"/>
      <c r="T1218" s="1"/>
      <c r="U1218" s="1"/>
      <c r="V1218" s="1"/>
      <c r="W1218" s="9"/>
      <c r="Z1218" s="9"/>
      <c r="AC1218" s="9"/>
      <c r="AE1218" s="1"/>
      <c r="AK1218" s="9"/>
      <c r="AN1218" s="9"/>
      <c r="AQ1218" s="9"/>
      <c r="AS1218" s="1"/>
      <c r="AY1218" s="9"/>
      <c r="BB1218" s="9"/>
      <c r="BE1218" s="1"/>
      <c r="BF1218" s="9"/>
      <c r="BH1218" s="1"/>
      <c r="BM1218" s="1"/>
      <c r="BN1218" s="1"/>
    </row>
    <row r="1219" spans="1:66">
      <c r="A1219" s="1"/>
      <c r="B1219" s="1"/>
      <c r="C1219" s="1"/>
      <c r="D1219" s="1"/>
      <c r="E1219" s="1"/>
      <c r="F1219" s="1"/>
      <c r="G1219" s="1"/>
      <c r="H1219" s="1"/>
      <c r="I1219" s="9"/>
      <c r="L1219" s="1"/>
      <c r="O1219" s="9"/>
      <c r="Q1219" s="1"/>
      <c r="R1219" s="1"/>
      <c r="S1219" s="1"/>
      <c r="T1219" s="1"/>
      <c r="U1219" s="1"/>
      <c r="V1219" s="1"/>
      <c r="W1219" s="9"/>
      <c r="Z1219" s="9"/>
      <c r="AC1219" s="9"/>
      <c r="AE1219" s="1"/>
      <c r="AK1219" s="9"/>
      <c r="AN1219" s="9"/>
      <c r="AQ1219" s="9"/>
      <c r="AS1219" s="1"/>
      <c r="AY1219" s="9"/>
      <c r="BB1219" s="9"/>
      <c r="BE1219" s="1"/>
      <c r="BF1219" s="9"/>
      <c r="BH1219" s="1"/>
      <c r="BM1219" s="1"/>
      <c r="BN1219" s="1"/>
    </row>
    <row r="1220" spans="1:66">
      <c r="A1220" s="1"/>
      <c r="B1220" s="1"/>
      <c r="C1220" s="1"/>
      <c r="D1220" s="1"/>
      <c r="E1220" s="1"/>
      <c r="F1220" s="1"/>
      <c r="G1220" s="1"/>
      <c r="H1220" s="1"/>
      <c r="I1220" s="9"/>
      <c r="L1220" s="1"/>
      <c r="O1220" s="9"/>
      <c r="Q1220" s="1"/>
      <c r="R1220" s="1"/>
      <c r="S1220" s="1"/>
      <c r="T1220" s="1"/>
      <c r="U1220" s="1"/>
      <c r="V1220" s="1"/>
      <c r="W1220" s="9"/>
      <c r="Z1220" s="9"/>
      <c r="AC1220" s="9"/>
      <c r="AE1220" s="1"/>
      <c r="AK1220" s="9"/>
      <c r="AN1220" s="9"/>
      <c r="AQ1220" s="9"/>
      <c r="AS1220" s="1"/>
      <c r="AY1220" s="9"/>
      <c r="BB1220" s="9"/>
      <c r="BE1220" s="1"/>
      <c r="BF1220" s="9"/>
      <c r="BH1220" s="1"/>
      <c r="BM1220" s="1"/>
      <c r="BN1220" s="1"/>
    </row>
    <row r="1221" spans="1:66">
      <c r="A1221" s="1"/>
      <c r="B1221" s="1"/>
      <c r="C1221" s="1"/>
      <c r="D1221" s="1"/>
      <c r="E1221" s="1"/>
      <c r="F1221" s="1"/>
      <c r="G1221" s="1"/>
      <c r="H1221" s="1"/>
      <c r="I1221" s="9"/>
      <c r="L1221" s="1"/>
      <c r="O1221" s="9"/>
      <c r="Q1221" s="1"/>
      <c r="R1221" s="1"/>
      <c r="S1221" s="1"/>
      <c r="T1221" s="1"/>
      <c r="U1221" s="1"/>
      <c r="V1221" s="1"/>
      <c r="W1221" s="9"/>
      <c r="Z1221" s="9"/>
      <c r="AC1221" s="9"/>
      <c r="AE1221" s="1"/>
      <c r="AK1221" s="9"/>
      <c r="AN1221" s="9"/>
      <c r="AQ1221" s="9"/>
      <c r="AS1221" s="1"/>
      <c r="AY1221" s="9"/>
      <c r="BB1221" s="9"/>
      <c r="BE1221" s="1"/>
      <c r="BF1221" s="9"/>
      <c r="BH1221" s="1"/>
      <c r="BM1221" s="1"/>
      <c r="BN1221" s="1"/>
    </row>
    <row r="1222" spans="1:66">
      <c r="A1222" s="1"/>
      <c r="B1222" s="1"/>
      <c r="C1222" s="1"/>
      <c r="D1222" s="1"/>
      <c r="E1222" s="1"/>
      <c r="F1222" s="1"/>
      <c r="G1222" s="1"/>
      <c r="H1222" s="1"/>
      <c r="I1222" s="9"/>
      <c r="L1222" s="1"/>
      <c r="O1222" s="9"/>
      <c r="Q1222" s="1"/>
      <c r="R1222" s="1"/>
      <c r="S1222" s="1"/>
      <c r="T1222" s="1"/>
      <c r="U1222" s="1"/>
      <c r="V1222" s="1"/>
      <c r="W1222" s="9"/>
      <c r="Z1222" s="9"/>
      <c r="AC1222" s="9"/>
      <c r="AE1222" s="1"/>
      <c r="AK1222" s="9"/>
      <c r="AN1222" s="9"/>
      <c r="AQ1222" s="9"/>
      <c r="AS1222" s="1"/>
      <c r="AY1222" s="9"/>
      <c r="BB1222" s="9"/>
      <c r="BE1222" s="1"/>
      <c r="BF1222" s="9"/>
      <c r="BH1222" s="1"/>
      <c r="BM1222" s="1"/>
      <c r="BN1222" s="1"/>
    </row>
    <row r="1223" spans="1:66">
      <c r="A1223" s="1"/>
      <c r="B1223" s="1"/>
      <c r="C1223" s="1"/>
      <c r="D1223" s="1"/>
      <c r="E1223" s="1"/>
      <c r="F1223" s="1"/>
      <c r="G1223" s="1"/>
      <c r="H1223" s="1"/>
      <c r="I1223" s="9"/>
      <c r="L1223" s="1"/>
      <c r="O1223" s="9"/>
      <c r="Q1223" s="1"/>
      <c r="R1223" s="1"/>
      <c r="S1223" s="1"/>
      <c r="T1223" s="1"/>
      <c r="U1223" s="1"/>
      <c r="V1223" s="1"/>
      <c r="W1223" s="9"/>
      <c r="Z1223" s="9"/>
      <c r="AC1223" s="9"/>
      <c r="AE1223" s="1"/>
      <c r="AK1223" s="9"/>
      <c r="AN1223" s="9"/>
      <c r="AQ1223" s="9"/>
      <c r="AS1223" s="1"/>
      <c r="AY1223" s="9"/>
      <c r="BB1223" s="9"/>
      <c r="BE1223" s="1"/>
      <c r="BF1223" s="9"/>
      <c r="BH1223" s="1"/>
      <c r="BM1223" s="1"/>
      <c r="BN1223" s="1"/>
    </row>
    <row r="1224" spans="1:66">
      <c r="A1224" s="1"/>
      <c r="B1224" s="1"/>
      <c r="C1224" s="1"/>
      <c r="D1224" s="1"/>
      <c r="E1224" s="1"/>
      <c r="F1224" s="1"/>
      <c r="G1224" s="1"/>
      <c r="H1224" s="1"/>
      <c r="I1224" s="9"/>
      <c r="L1224" s="1"/>
      <c r="O1224" s="9"/>
      <c r="Q1224" s="1"/>
      <c r="R1224" s="1"/>
      <c r="S1224" s="1"/>
      <c r="T1224" s="1"/>
      <c r="U1224" s="1"/>
      <c r="V1224" s="1"/>
      <c r="W1224" s="9"/>
      <c r="Z1224" s="9"/>
      <c r="AC1224" s="9"/>
      <c r="AE1224" s="1"/>
      <c r="AK1224" s="9"/>
      <c r="AN1224" s="9"/>
      <c r="AQ1224" s="9"/>
      <c r="AS1224" s="1"/>
      <c r="AY1224" s="9"/>
      <c r="BB1224" s="9"/>
      <c r="BE1224" s="1"/>
      <c r="BF1224" s="9"/>
      <c r="BH1224" s="1"/>
      <c r="BM1224" s="1"/>
      <c r="BN1224" s="1"/>
    </row>
    <row r="1225" spans="1:66">
      <c r="A1225" s="1"/>
      <c r="B1225" s="1"/>
      <c r="C1225" s="1"/>
      <c r="D1225" s="1"/>
      <c r="E1225" s="1"/>
      <c r="F1225" s="1"/>
      <c r="G1225" s="1"/>
      <c r="H1225" s="1"/>
      <c r="I1225" s="9"/>
      <c r="L1225" s="1"/>
      <c r="O1225" s="9"/>
      <c r="Q1225" s="1"/>
      <c r="R1225" s="1"/>
      <c r="S1225" s="1"/>
      <c r="T1225" s="1"/>
      <c r="U1225" s="1"/>
      <c r="V1225" s="1"/>
      <c r="W1225" s="9"/>
      <c r="Z1225" s="9"/>
      <c r="AC1225" s="9"/>
      <c r="AE1225" s="1"/>
      <c r="AK1225" s="9"/>
      <c r="AN1225" s="9"/>
      <c r="AQ1225" s="9"/>
      <c r="AS1225" s="1"/>
      <c r="AY1225" s="9"/>
      <c r="BB1225" s="9"/>
      <c r="BE1225" s="1"/>
      <c r="BF1225" s="9"/>
      <c r="BH1225" s="1"/>
      <c r="BM1225" s="1"/>
      <c r="BN1225" s="1"/>
    </row>
    <row r="1226" spans="1:66">
      <c r="A1226" s="1"/>
      <c r="B1226" s="1"/>
      <c r="C1226" s="1"/>
      <c r="D1226" s="1"/>
      <c r="E1226" s="1"/>
      <c r="F1226" s="1"/>
      <c r="G1226" s="1"/>
      <c r="H1226" s="1"/>
      <c r="I1226" s="9"/>
      <c r="L1226" s="1"/>
      <c r="O1226" s="9"/>
      <c r="Q1226" s="1"/>
      <c r="R1226" s="1"/>
      <c r="S1226" s="1"/>
      <c r="T1226" s="1"/>
      <c r="U1226" s="1"/>
      <c r="V1226" s="1"/>
      <c r="W1226" s="9"/>
      <c r="Z1226" s="9"/>
      <c r="AC1226" s="9"/>
      <c r="AE1226" s="1"/>
      <c r="AK1226" s="9"/>
      <c r="AN1226" s="9"/>
      <c r="AQ1226" s="9"/>
      <c r="AS1226" s="1"/>
      <c r="AY1226" s="9"/>
      <c r="BB1226" s="9"/>
      <c r="BE1226" s="1"/>
      <c r="BF1226" s="9"/>
      <c r="BH1226" s="1"/>
      <c r="BM1226" s="1"/>
      <c r="BN1226" s="1"/>
    </row>
    <row r="1227" spans="1:66">
      <c r="A1227" s="1"/>
      <c r="B1227" s="1"/>
      <c r="C1227" s="1"/>
      <c r="D1227" s="1"/>
      <c r="E1227" s="1"/>
      <c r="F1227" s="1"/>
      <c r="G1227" s="1"/>
      <c r="H1227" s="1"/>
      <c r="I1227" s="9"/>
      <c r="L1227" s="1"/>
      <c r="O1227" s="9"/>
      <c r="Q1227" s="1"/>
      <c r="R1227" s="1"/>
      <c r="S1227" s="1"/>
      <c r="T1227" s="1"/>
      <c r="U1227" s="1"/>
      <c r="V1227" s="1"/>
      <c r="W1227" s="9"/>
      <c r="Z1227" s="9"/>
      <c r="AC1227" s="9"/>
      <c r="AE1227" s="1"/>
      <c r="AK1227" s="9"/>
      <c r="AN1227" s="9"/>
      <c r="AQ1227" s="9"/>
      <c r="AS1227" s="1"/>
      <c r="AY1227" s="9"/>
      <c r="BB1227" s="9"/>
      <c r="BE1227" s="1"/>
      <c r="BF1227" s="9"/>
      <c r="BH1227" s="1"/>
      <c r="BM1227" s="1"/>
      <c r="BN1227" s="1"/>
    </row>
    <row r="1228" spans="1:66">
      <c r="A1228" s="1"/>
      <c r="B1228" s="1"/>
      <c r="C1228" s="1"/>
      <c r="D1228" s="1"/>
      <c r="E1228" s="1"/>
      <c r="F1228" s="1"/>
      <c r="G1228" s="1"/>
      <c r="H1228" s="1"/>
      <c r="I1228" s="9"/>
      <c r="L1228" s="1"/>
      <c r="O1228" s="9"/>
      <c r="Q1228" s="1"/>
      <c r="R1228" s="1"/>
      <c r="S1228" s="1"/>
      <c r="T1228" s="1"/>
      <c r="U1228" s="1"/>
      <c r="V1228" s="1"/>
      <c r="W1228" s="9"/>
      <c r="Z1228" s="9"/>
      <c r="AC1228" s="9"/>
      <c r="AE1228" s="1"/>
      <c r="AK1228" s="9"/>
      <c r="AN1228" s="9"/>
      <c r="AQ1228" s="9"/>
      <c r="AS1228" s="1"/>
      <c r="AY1228" s="9"/>
      <c r="BB1228" s="9"/>
      <c r="BE1228" s="1"/>
      <c r="BF1228" s="9"/>
      <c r="BH1228" s="1"/>
      <c r="BM1228" s="1"/>
      <c r="BN1228" s="1"/>
    </row>
    <row r="1229" spans="1:66">
      <c r="A1229" s="1"/>
      <c r="B1229" s="1"/>
      <c r="C1229" s="1"/>
      <c r="D1229" s="1"/>
      <c r="E1229" s="1"/>
      <c r="F1229" s="1"/>
      <c r="G1229" s="1"/>
      <c r="H1229" s="1"/>
      <c r="I1229" s="9"/>
      <c r="L1229" s="1"/>
      <c r="O1229" s="9"/>
      <c r="Q1229" s="1"/>
      <c r="R1229" s="1"/>
      <c r="S1229" s="1"/>
      <c r="T1229" s="1"/>
      <c r="U1229" s="1"/>
      <c r="V1229" s="1"/>
      <c r="W1229" s="9"/>
      <c r="Z1229" s="9"/>
      <c r="AC1229" s="9"/>
      <c r="AE1229" s="1"/>
      <c r="AK1229" s="9"/>
      <c r="AN1229" s="9"/>
      <c r="AQ1229" s="9"/>
      <c r="AS1229" s="1"/>
      <c r="AY1229" s="9"/>
      <c r="BB1229" s="9"/>
      <c r="BE1229" s="1"/>
      <c r="BF1229" s="9"/>
      <c r="BH1229" s="1"/>
      <c r="BM1229" s="1"/>
      <c r="BN1229" s="1"/>
    </row>
    <row r="1230" spans="1:66">
      <c r="A1230" s="1"/>
      <c r="B1230" s="1"/>
      <c r="C1230" s="1"/>
      <c r="D1230" s="1"/>
      <c r="E1230" s="1"/>
      <c r="F1230" s="1"/>
      <c r="G1230" s="1"/>
      <c r="H1230" s="1"/>
      <c r="I1230" s="9"/>
      <c r="L1230" s="1"/>
      <c r="O1230" s="9"/>
      <c r="Q1230" s="1"/>
      <c r="R1230" s="1"/>
      <c r="S1230" s="1"/>
      <c r="T1230" s="1"/>
      <c r="U1230" s="1"/>
      <c r="V1230" s="1"/>
      <c r="W1230" s="9"/>
      <c r="Z1230" s="9"/>
      <c r="AC1230" s="9"/>
      <c r="AE1230" s="1"/>
      <c r="AK1230" s="9"/>
      <c r="AN1230" s="9"/>
      <c r="AQ1230" s="9"/>
      <c r="AS1230" s="1"/>
      <c r="AY1230" s="9"/>
      <c r="BB1230" s="9"/>
      <c r="BE1230" s="1"/>
      <c r="BF1230" s="9"/>
      <c r="BH1230" s="1"/>
      <c r="BM1230" s="1"/>
      <c r="BN1230" s="1"/>
    </row>
    <row r="1231" spans="1:66">
      <c r="A1231" s="1"/>
      <c r="B1231" s="1"/>
      <c r="C1231" s="1"/>
      <c r="D1231" s="1"/>
      <c r="E1231" s="1"/>
      <c r="F1231" s="1"/>
      <c r="G1231" s="1"/>
      <c r="H1231" s="1"/>
      <c r="I1231" s="9"/>
      <c r="L1231" s="1"/>
      <c r="O1231" s="9"/>
      <c r="Q1231" s="1"/>
      <c r="R1231" s="1"/>
      <c r="S1231" s="1"/>
      <c r="T1231" s="1"/>
      <c r="U1231" s="1"/>
      <c r="V1231" s="1"/>
      <c r="W1231" s="9"/>
      <c r="Z1231" s="9"/>
      <c r="AC1231" s="9"/>
      <c r="AE1231" s="1"/>
      <c r="AK1231" s="9"/>
      <c r="AN1231" s="9"/>
      <c r="AQ1231" s="9"/>
      <c r="AS1231" s="1"/>
      <c r="AY1231" s="9"/>
      <c r="BB1231" s="9"/>
      <c r="BE1231" s="1"/>
      <c r="BF1231" s="9"/>
      <c r="BH1231" s="1"/>
      <c r="BM1231" s="1"/>
      <c r="BN1231" s="1"/>
    </row>
    <row r="1232" spans="1:66">
      <c r="A1232" s="1"/>
      <c r="B1232" s="1"/>
      <c r="C1232" s="1"/>
      <c r="D1232" s="1"/>
      <c r="E1232" s="1"/>
      <c r="F1232" s="1"/>
      <c r="G1232" s="1"/>
      <c r="H1232" s="1"/>
      <c r="I1232" s="9"/>
      <c r="L1232" s="1"/>
      <c r="O1232" s="9"/>
      <c r="Q1232" s="1"/>
      <c r="R1232" s="1"/>
      <c r="S1232" s="1"/>
      <c r="T1232" s="1"/>
      <c r="U1232" s="1"/>
      <c r="V1232" s="1"/>
      <c r="W1232" s="9"/>
      <c r="Z1232" s="9"/>
      <c r="AC1232" s="9"/>
      <c r="AE1232" s="1"/>
      <c r="AK1232" s="9"/>
      <c r="AN1232" s="9"/>
      <c r="AQ1232" s="9"/>
      <c r="AS1232" s="1"/>
      <c r="AY1232" s="9"/>
      <c r="BB1232" s="9"/>
      <c r="BE1232" s="1"/>
      <c r="BF1232" s="9"/>
      <c r="BH1232" s="1"/>
      <c r="BM1232" s="1"/>
      <c r="BN1232" s="1"/>
    </row>
    <row r="1233" spans="1:66">
      <c r="A1233" s="1"/>
      <c r="B1233" s="1"/>
      <c r="C1233" s="1"/>
      <c r="D1233" s="1"/>
      <c r="E1233" s="1"/>
      <c r="F1233" s="1"/>
      <c r="G1233" s="1"/>
      <c r="H1233" s="1"/>
      <c r="I1233" s="9"/>
      <c r="L1233" s="1"/>
      <c r="O1233" s="9"/>
      <c r="Q1233" s="1"/>
      <c r="R1233" s="1"/>
      <c r="S1233" s="1"/>
      <c r="T1233" s="1"/>
      <c r="U1233" s="1"/>
      <c r="V1233" s="1"/>
      <c r="W1233" s="9"/>
      <c r="Z1233" s="9"/>
      <c r="AC1233" s="9"/>
      <c r="AE1233" s="1"/>
      <c r="AK1233" s="9"/>
      <c r="AN1233" s="9"/>
      <c r="AQ1233" s="9"/>
      <c r="AS1233" s="1"/>
      <c r="AY1233" s="9"/>
      <c r="BB1233" s="9"/>
      <c r="BE1233" s="1"/>
      <c r="BF1233" s="9"/>
      <c r="BH1233" s="1"/>
      <c r="BM1233" s="1"/>
      <c r="BN1233" s="1"/>
    </row>
    <row r="1234" spans="1:66">
      <c r="A1234" s="1"/>
      <c r="B1234" s="1"/>
      <c r="C1234" s="1"/>
      <c r="D1234" s="1"/>
      <c r="E1234" s="1"/>
      <c r="F1234" s="1"/>
      <c r="G1234" s="1"/>
      <c r="H1234" s="1"/>
      <c r="I1234" s="9"/>
      <c r="L1234" s="1"/>
      <c r="O1234" s="9"/>
      <c r="Q1234" s="1"/>
      <c r="R1234" s="1"/>
      <c r="S1234" s="1"/>
      <c r="T1234" s="1"/>
      <c r="U1234" s="1"/>
      <c r="V1234" s="1"/>
      <c r="W1234" s="9"/>
      <c r="Z1234" s="9"/>
      <c r="AC1234" s="9"/>
      <c r="AE1234" s="1"/>
      <c r="AK1234" s="9"/>
      <c r="AN1234" s="9"/>
      <c r="AQ1234" s="9"/>
      <c r="AS1234" s="1"/>
      <c r="AY1234" s="9"/>
      <c r="BB1234" s="9"/>
      <c r="BE1234" s="1"/>
      <c r="BF1234" s="9"/>
      <c r="BH1234" s="1"/>
      <c r="BM1234" s="1"/>
      <c r="BN1234" s="1"/>
    </row>
    <row r="1235" spans="1:66">
      <c r="A1235" s="1"/>
      <c r="B1235" s="1"/>
      <c r="C1235" s="1"/>
      <c r="D1235" s="1"/>
      <c r="E1235" s="1"/>
      <c r="F1235" s="1"/>
      <c r="G1235" s="1"/>
      <c r="H1235" s="1"/>
      <c r="I1235" s="9"/>
      <c r="L1235" s="1"/>
      <c r="O1235" s="9"/>
      <c r="Q1235" s="1"/>
      <c r="R1235" s="1"/>
      <c r="S1235" s="1"/>
      <c r="T1235" s="1"/>
      <c r="U1235" s="1"/>
      <c r="V1235" s="1"/>
      <c r="W1235" s="9"/>
      <c r="Z1235" s="9"/>
      <c r="AC1235" s="9"/>
      <c r="AE1235" s="1"/>
      <c r="AK1235" s="9"/>
      <c r="AN1235" s="9"/>
      <c r="AQ1235" s="9"/>
      <c r="AS1235" s="1"/>
      <c r="AY1235" s="9"/>
      <c r="BB1235" s="9"/>
      <c r="BE1235" s="1"/>
      <c r="BF1235" s="9"/>
      <c r="BH1235" s="1"/>
      <c r="BM1235" s="1"/>
      <c r="BN1235" s="1"/>
    </row>
    <row r="1236" spans="1:66">
      <c r="A1236" s="1"/>
      <c r="B1236" s="1"/>
      <c r="C1236" s="1"/>
      <c r="D1236" s="1"/>
      <c r="E1236" s="1"/>
      <c r="F1236" s="1"/>
      <c r="G1236" s="1"/>
      <c r="H1236" s="1"/>
      <c r="I1236" s="9"/>
      <c r="L1236" s="1"/>
      <c r="O1236" s="9"/>
      <c r="Q1236" s="1"/>
      <c r="R1236" s="1"/>
      <c r="S1236" s="1"/>
      <c r="T1236" s="1"/>
      <c r="U1236" s="1"/>
      <c r="V1236" s="1"/>
      <c r="W1236" s="9"/>
      <c r="Z1236" s="9"/>
      <c r="AC1236" s="9"/>
      <c r="AE1236" s="1"/>
      <c r="AK1236" s="9"/>
      <c r="AN1236" s="9"/>
      <c r="AQ1236" s="9"/>
      <c r="AS1236" s="1"/>
      <c r="AY1236" s="9"/>
      <c r="BB1236" s="9"/>
      <c r="BE1236" s="1"/>
      <c r="BF1236" s="9"/>
      <c r="BH1236" s="1"/>
      <c r="BM1236" s="1"/>
      <c r="BN1236" s="1"/>
    </row>
    <row r="1237" spans="1:66">
      <c r="A1237" s="1"/>
      <c r="B1237" s="1"/>
      <c r="C1237" s="1"/>
      <c r="D1237" s="1"/>
      <c r="E1237" s="1"/>
      <c r="F1237" s="1"/>
      <c r="G1237" s="1"/>
      <c r="H1237" s="1"/>
      <c r="I1237" s="9"/>
      <c r="L1237" s="1"/>
      <c r="O1237" s="9"/>
      <c r="Q1237" s="1"/>
      <c r="R1237" s="1"/>
      <c r="S1237" s="1"/>
      <c r="T1237" s="1"/>
      <c r="U1237" s="1"/>
      <c r="V1237" s="1"/>
      <c r="W1237" s="9"/>
      <c r="Z1237" s="9"/>
      <c r="AC1237" s="9"/>
      <c r="AE1237" s="1"/>
      <c r="AK1237" s="9"/>
      <c r="AN1237" s="9"/>
      <c r="AQ1237" s="9"/>
      <c r="AS1237" s="1"/>
      <c r="AY1237" s="9"/>
      <c r="BB1237" s="9"/>
      <c r="BE1237" s="1"/>
      <c r="BF1237" s="9"/>
      <c r="BH1237" s="1"/>
      <c r="BM1237" s="1"/>
      <c r="BN1237" s="1"/>
    </row>
    <row r="1238" spans="1:66">
      <c r="A1238" s="1"/>
      <c r="B1238" s="1"/>
      <c r="C1238" s="1"/>
      <c r="D1238" s="1"/>
      <c r="E1238" s="1"/>
      <c r="F1238" s="1"/>
      <c r="G1238" s="1"/>
      <c r="H1238" s="1"/>
      <c r="I1238" s="9"/>
      <c r="L1238" s="1"/>
      <c r="O1238" s="9"/>
      <c r="Q1238" s="1"/>
      <c r="R1238" s="1"/>
      <c r="S1238" s="1"/>
      <c r="T1238" s="1"/>
      <c r="U1238" s="1"/>
      <c r="V1238" s="1"/>
      <c r="W1238" s="9"/>
      <c r="Z1238" s="9"/>
      <c r="AC1238" s="9"/>
      <c r="AE1238" s="1"/>
      <c r="AK1238" s="9"/>
      <c r="AN1238" s="9"/>
      <c r="AQ1238" s="9"/>
      <c r="AS1238" s="1"/>
      <c r="AY1238" s="9"/>
      <c r="BB1238" s="9"/>
      <c r="BE1238" s="1"/>
      <c r="BF1238" s="9"/>
      <c r="BH1238" s="1"/>
      <c r="BM1238" s="1"/>
      <c r="BN1238" s="1"/>
    </row>
    <row r="1239" spans="1:66">
      <c r="A1239" s="1"/>
      <c r="B1239" s="1"/>
      <c r="C1239" s="1"/>
      <c r="D1239" s="1"/>
      <c r="E1239" s="1"/>
      <c r="F1239" s="1"/>
      <c r="G1239" s="1"/>
      <c r="H1239" s="1"/>
      <c r="I1239" s="9"/>
      <c r="L1239" s="1"/>
      <c r="O1239" s="9"/>
      <c r="Q1239" s="1"/>
      <c r="R1239" s="1"/>
      <c r="S1239" s="1"/>
      <c r="T1239" s="1"/>
      <c r="U1239" s="1"/>
      <c r="V1239" s="1"/>
      <c r="W1239" s="9"/>
      <c r="Z1239" s="9"/>
      <c r="AC1239" s="9"/>
      <c r="AE1239" s="1"/>
      <c r="AK1239" s="9"/>
      <c r="AN1239" s="9"/>
      <c r="AQ1239" s="9"/>
      <c r="AS1239" s="1"/>
      <c r="AY1239" s="9"/>
      <c r="BB1239" s="9"/>
      <c r="BE1239" s="1"/>
      <c r="BF1239" s="9"/>
      <c r="BH1239" s="1"/>
      <c r="BM1239" s="1"/>
      <c r="BN1239" s="1"/>
    </row>
    <row r="1240" spans="1:66">
      <c r="A1240" s="1"/>
      <c r="B1240" s="1"/>
      <c r="C1240" s="1"/>
      <c r="D1240" s="1"/>
      <c r="E1240" s="1"/>
      <c r="F1240" s="1"/>
      <c r="G1240" s="1"/>
      <c r="H1240" s="1"/>
      <c r="I1240" s="9"/>
      <c r="L1240" s="1"/>
      <c r="O1240" s="9"/>
      <c r="Q1240" s="1"/>
      <c r="R1240" s="1"/>
      <c r="S1240" s="1"/>
      <c r="T1240" s="1"/>
      <c r="U1240" s="1"/>
      <c r="V1240" s="1"/>
      <c r="W1240" s="9"/>
      <c r="Z1240" s="9"/>
      <c r="AC1240" s="9"/>
      <c r="AE1240" s="1"/>
      <c r="AK1240" s="9"/>
      <c r="AN1240" s="9"/>
      <c r="AQ1240" s="9"/>
      <c r="AS1240" s="1"/>
      <c r="AY1240" s="9"/>
      <c r="BB1240" s="9"/>
      <c r="BE1240" s="1"/>
      <c r="BF1240" s="9"/>
      <c r="BH1240" s="1"/>
      <c r="BM1240" s="1"/>
      <c r="BN1240" s="1"/>
    </row>
    <row r="1241" spans="1:66">
      <c r="A1241" s="1"/>
      <c r="B1241" s="1"/>
      <c r="C1241" s="1"/>
      <c r="D1241" s="1"/>
      <c r="E1241" s="1"/>
      <c r="F1241" s="1"/>
      <c r="G1241" s="1"/>
      <c r="H1241" s="1"/>
      <c r="I1241" s="9"/>
      <c r="L1241" s="1"/>
      <c r="O1241" s="9"/>
      <c r="Q1241" s="1"/>
      <c r="R1241" s="1"/>
      <c r="S1241" s="1"/>
      <c r="T1241" s="1"/>
      <c r="U1241" s="1"/>
      <c r="V1241" s="1"/>
      <c r="W1241" s="9"/>
      <c r="Z1241" s="9"/>
      <c r="AC1241" s="9"/>
      <c r="AE1241" s="1"/>
      <c r="AK1241" s="9"/>
      <c r="AN1241" s="9"/>
      <c r="AQ1241" s="9"/>
      <c r="AS1241" s="1"/>
      <c r="AY1241" s="9"/>
      <c r="BB1241" s="9"/>
      <c r="BE1241" s="1"/>
      <c r="BF1241" s="9"/>
      <c r="BH1241" s="1"/>
      <c r="BM1241" s="1"/>
      <c r="BN1241" s="1"/>
    </row>
    <row r="1242" spans="1:66">
      <c r="A1242" s="1"/>
      <c r="B1242" s="1"/>
      <c r="C1242" s="1"/>
      <c r="D1242" s="1"/>
      <c r="E1242" s="1"/>
      <c r="F1242" s="1"/>
      <c r="G1242" s="1"/>
      <c r="H1242" s="1"/>
      <c r="I1242" s="9"/>
      <c r="L1242" s="1"/>
      <c r="O1242" s="9"/>
      <c r="Q1242" s="1"/>
      <c r="R1242" s="1"/>
      <c r="S1242" s="1"/>
      <c r="T1242" s="1"/>
      <c r="U1242" s="1"/>
      <c r="V1242" s="1"/>
      <c r="W1242" s="9"/>
      <c r="Z1242" s="9"/>
      <c r="AC1242" s="9"/>
      <c r="AE1242" s="1"/>
      <c r="AK1242" s="9"/>
      <c r="AN1242" s="9"/>
      <c r="AQ1242" s="9"/>
      <c r="AS1242" s="1"/>
      <c r="AY1242" s="9"/>
      <c r="BB1242" s="9"/>
      <c r="BE1242" s="1"/>
      <c r="BF1242" s="9"/>
      <c r="BH1242" s="1"/>
      <c r="BM1242" s="1"/>
      <c r="BN1242" s="1"/>
    </row>
    <row r="1243" spans="1:66">
      <c r="A1243" s="1"/>
      <c r="B1243" s="1"/>
      <c r="C1243" s="1"/>
      <c r="D1243" s="1"/>
      <c r="E1243" s="1"/>
      <c r="F1243" s="1"/>
      <c r="G1243" s="1"/>
      <c r="H1243" s="1"/>
      <c r="I1243" s="9"/>
      <c r="L1243" s="1"/>
      <c r="O1243" s="9"/>
      <c r="Q1243" s="1"/>
      <c r="R1243" s="1"/>
      <c r="S1243" s="1"/>
      <c r="T1243" s="1"/>
      <c r="U1243" s="1"/>
      <c r="V1243" s="1"/>
      <c r="W1243" s="9"/>
      <c r="Z1243" s="9"/>
      <c r="AC1243" s="9"/>
      <c r="AE1243" s="1"/>
      <c r="AK1243" s="9"/>
      <c r="AN1243" s="9"/>
      <c r="AQ1243" s="9"/>
      <c r="AS1243" s="1"/>
      <c r="AY1243" s="9"/>
      <c r="BB1243" s="9"/>
      <c r="BE1243" s="1"/>
      <c r="BF1243" s="9"/>
      <c r="BH1243" s="1"/>
      <c r="BM1243" s="1"/>
      <c r="BN1243" s="1"/>
    </row>
    <row r="1244" spans="1:66">
      <c r="A1244" s="1"/>
      <c r="B1244" s="1"/>
      <c r="C1244" s="1"/>
      <c r="D1244" s="1"/>
      <c r="E1244" s="1"/>
      <c r="F1244" s="1"/>
      <c r="G1244" s="1"/>
      <c r="H1244" s="1"/>
      <c r="I1244" s="9"/>
      <c r="L1244" s="1"/>
      <c r="O1244" s="9"/>
      <c r="Q1244" s="1"/>
      <c r="R1244" s="1"/>
      <c r="S1244" s="1"/>
      <c r="T1244" s="1"/>
      <c r="U1244" s="1"/>
      <c r="V1244" s="1"/>
      <c r="W1244" s="9"/>
      <c r="Z1244" s="9"/>
      <c r="AC1244" s="9"/>
      <c r="AE1244" s="1"/>
      <c r="AK1244" s="9"/>
      <c r="AN1244" s="9"/>
      <c r="AQ1244" s="9"/>
      <c r="AS1244" s="1"/>
      <c r="AY1244" s="9"/>
      <c r="BB1244" s="9"/>
      <c r="BE1244" s="1"/>
      <c r="BF1244" s="9"/>
      <c r="BH1244" s="1"/>
      <c r="BM1244" s="1"/>
      <c r="BN1244" s="1"/>
    </row>
    <row r="1245" spans="1:66">
      <c r="A1245" s="1"/>
      <c r="B1245" s="1"/>
      <c r="C1245" s="1"/>
      <c r="D1245" s="1"/>
      <c r="E1245" s="1"/>
      <c r="F1245" s="1"/>
      <c r="G1245" s="1"/>
      <c r="H1245" s="1"/>
      <c r="I1245" s="9"/>
      <c r="L1245" s="1"/>
      <c r="O1245" s="9"/>
      <c r="Q1245" s="1"/>
      <c r="R1245" s="1"/>
      <c r="S1245" s="1"/>
      <c r="T1245" s="1"/>
      <c r="U1245" s="1"/>
      <c r="V1245" s="1"/>
      <c r="W1245" s="9"/>
      <c r="Z1245" s="9"/>
      <c r="AC1245" s="9"/>
      <c r="AE1245" s="1"/>
      <c r="AK1245" s="9"/>
      <c r="AN1245" s="9"/>
      <c r="AQ1245" s="9"/>
      <c r="AS1245" s="1"/>
      <c r="AY1245" s="9"/>
      <c r="BB1245" s="9"/>
      <c r="BE1245" s="1"/>
      <c r="BF1245" s="9"/>
      <c r="BH1245" s="1"/>
      <c r="BM1245" s="1"/>
      <c r="BN1245" s="1"/>
    </row>
    <row r="1246" spans="1:66">
      <c r="A1246" s="1"/>
      <c r="B1246" s="1"/>
      <c r="C1246" s="1"/>
      <c r="D1246" s="1"/>
      <c r="E1246" s="1"/>
      <c r="F1246" s="1"/>
      <c r="G1246" s="1"/>
      <c r="H1246" s="1"/>
      <c r="I1246" s="9"/>
      <c r="L1246" s="1"/>
      <c r="O1246" s="9"/>
      <c r="Q1246" s="1"/>
      <c r="R1246" s="1"/>
      <c r="S1246" s="1"/>
      <c r="T1246" s="1"/>
      <c r="U1246" s="1"/>
      <c r="V1246" s="1"/>
      <c r="W1246" s="9"/>
      <c r="Z1246" s="9"/>
      <c r="AC1246" s="9"/>
      <c r="AE1246" s="1"/>
      <c r="AK1246" s="9"/>
      <c r="AN1246" s="9"/>
      <c r="AQ1246" s="9"/>
      <c r="AS1246" s="1"/>
      <c r="AY1246" s="9"/>
      <c r="BB1246" s="9"/>
      <c r="BE1246" s="1"/>
      <c r="BF1246" s="9"/>
      <c r="BH1246" s="1"/>
      <c r="BM1246" s="1"/>
      <c r="BN1246" s="1"/>
    </row>
    <row r="1247" spans="1:66">
      <c r="A1247" s="1"/>
      <c r="B1247" s="1"/>
      <c r="C1247" s="1"/>
      <c r="D1247" s="1"/>
      <c r="E1247" s="1"/>
      <c r="F1247" s="1"/>
      <c r="G1247" s="1"/>
      <c r="H1247" s="1"/>
      <c r="I1247" s="9"/>
      <c r="L1247" s="1"/>
      <c r="O1247" s="9"/>
      <c r="Q1247" s="1"/>
      <c r="R1247" s="1"/>
      <c r="S1247" s="1"/>
      <c r="T1247" s="1"/>
      <c r="U1247" s="1"/>
      <c r="V1247" s="1"/>
      <c r="W1247" s="9"/>
      <c r="Z1247" s="9"/>
      <c r="AC1247" s="9"/>
      <c r="AE1247" s="1"/>
      <c r="AK1247" s="9"/>
      <c r="AN1247" s="9"/>
      <c r="AQ1247" s="9"/>
      <c r="AS1247" s="1"/>
      <c r="AY1247" s="9"/>
      <c r="BB1247" s="9"/>
      <c r="BE1247" s="1"/>
      <c r="BF1247" s="9"/>
      <c r="BH1247" s="1"/>
      <c r="BM1247" s="1"/>
      <c r="BN1247" s="1"/>
    </row>
    <row r="1248" spans="1:66">
      <c r="A1248" s="1"/>
      <c r="B1248" s="1"/>
      <c r="C1248" s="1"/>
      <c r="D1248" s="1"/>
      <c r="E1248" s="1"/>
      <c r="F1248" s="1"/>
      <c r="G1248" s="1"/>
      <c r="H1248" s="1"/>
      <c r="I1248" s="9"/>
      <c r="L1248" s="1"/>
      <c r="O1248" s="9"/>
      <c r="Q1248" s="1"/>
      <c r="R1248" s="1"/>
      <c r="S1248" s="1"/>
      <c r="T1248" s="1"/>
      <c r="U1248" s="1"/>
      <c r="V1248" s="1"/>
      <c r="W1248" s="9"/>
      <c r="Z1248" s="9"/>
      <c r="AC1248" s="9"/>
      <c r="AE1248" s="1"/>
      <c r="AK1248" s="9"/>
      <c r="AN1248" s="9"/>
      <c r="AQ1248" s="9"/>
      <c r="AS1248" s="1"/>
      <c r="AY1248" s="9"/>
      <c r="BB1248" s="9"/>
      <c r="BE1248" s="1"/>
      <c r="BF1248" s="9"/>
      <c r="BH1248" s="1"/>
      <c r="BM1248" s="1"/>
      <c r="BN1248" s="1"/>
    </row>
    <row r="1249" spans="1:66">
      <c r="A1249" s="1"/>
      <c r="B1249" s="1"/>
      <c r="C1249" s="1"/>
      <c r="D1249" s="1"/>
      <c r="E1249" s="1"/>
      <c r="F1249" s="1"/>
      <c r="G1249" s="1"/>
      <c r="H1249" s="1"/>
      <c r="I1249" s="9"/>
      <c r="L1249" s="1"/>
      <c r="O1249" s="9"/>
      <c r="Q1249" s="1"/>
      <c r="R1249" s="1"/>
      <c r="S1249" s="1"/>
      <c r="T1249" s="1"/>
      <c r="U1249" s="1"/>
      <c r="V1249" s="1"/>
      <c r="W1249" s="9"/>
      <c r="Z1249" s="9"/>
      <c r="AC1249" s="9"/>
      <c r="AE1249" s="1"/>
      <c r="AK1249" s="9"/>
      <c r="AN1249" s="9"/>
      <c r="AQ1249" s="9"/>
      <c r="AS1249" s="1"/>
      <c r="AY1249" s="9"/>
      <c r="BB1249" s="9"/>
      <c r="BE1249" s="1"/>
      <c r="BF1249" s="9"/>
      <c r="BH1249" s="1"/>
      <c r="BM1249" s="1"/>
      <c r="BN1249" s="1"/>
    </row>
    <row r="1250" spans="1:66">
      <c r="A1250" s="1"/>
      <c r="B1250" s="1"/>
      <c r="C1250" s="1"/>
      <c r="D1250" s="1"/>
      <c r="E1250" s="1"/>
      <c r="F1250" s="1"/>
      <c r="G1250" s="1"/>
      <c r="H1250" s="1"/>
      <c r="I1250" s="9"/>
      <c r="L1250" s="1"/>
      <c r="O1250" s="9"/>
      <c r="Q1250" s="1"/>
      <c r="R1250" s="1"/>
      <c r="S1250" s="1"/>
      <c r="T1250" s="1"/>
      <c r="U1250" s="1"/>
      <c r="V1250" s="1"/>
      <c r="W1250" s="9"/>
      <c r="Z1250" s="9"/>
      <c r="AC1250" s="9"/>
      <c r="AE1250" s="1"/>
      <c r="AK1250" s="9"/>
      <c r="AN1250" s="9"/>
      <c r="AQ1250" s="9"/>
      <c r="AS1250" s="1"/>
      <c r="AY1250" s="9"/>
      <c r="BB1250" s="9"/>
      <c r="BE1250" s="1"/>
      <c r="BF1250" s="9"/>
      <c r="BH1250" s="1"/>
      <c r="BM1250" s="1"/>
      <c r="BN1250" s="1"/>
    </row>
    <row r="1251" spans="1:66">
      <c r="A1251" s="1"/>
      <c r="B1251" s="1"/>
      <c r="C1251" s="1"/>
      <c r="D1251" s="1"/>
      <c r="E1251" s="1"/>
      <c r="F1251" s="1"/>
      <c r="G1251" s="1"/>
      <c r="H1251" s="1"/>
      <c r="I1251" s="9"/>
      <c r="L1251" s="1"/>
      <c r="O1251" s="9"/>
      <c r="Q1251" s="1"/>
      <c r="R1251" s="1"/>
      <c r="S1251" s="1"/>
      <c r="T1251" s="1"/>
      <c r="U1251" s="1"/>
      <c r="V1251" s="1"/>
      <c r="W1251" s="9"/>
      <c r="Z1251" s="9"/>
      <c r="AC1251" s="9"/>
      <c r="AE1251" s="1"/>
      <c r="AK1251" s="9"/>
      <c r="AN1251" s="9"/>
      <c r="AQ1251" s="9"/>
      <c r="AS1251" s="1"/>
      <c r="AY1251" s="9"/>
      <c r="BB1251" s="9"/>
      <c r="BE1251" s="1"/>
      <c r="BF1251" s="9"/>
      <c r="BH1251" s="1"/>
      <c r="BM1251" s="1"/>
      <c r="BN1251" s="1"/>
    </row>
    <row r="1252" spans="1:66">
      <c r="A1252" s="1"/>
      <c r="B1252" s="1"/>
      <c r="C1252" s="1"/>
      <c r="D1252" s="1"/>
      <c r="E1252" s="1"/>
      <c r="F1252" s="1"/>
      <c r="G1252" s="1"/>
      <c r="H1252" s="1"/>
      <c r="I1252" s="9"/>
      <c r="L1252" s="1"/>
      <c r="O1252" s="9"/>
      <c r="Q1252" s="1"/>
      <c r="R1252" s="1"/>
      <c r="S1252" s="1"/>
      <c r="T1252" s="1"/>
      <c r="U1252" s="1"/>
      <c r="V1252" s="1"/>
      <c r="W1252" s="9"/>
      <c r="Z1252" s="9"/>
      <c r="AC1252" s="9"/>
      <c r="AE1252" s="1"/>
      <c r="AK1252" s="9"/>
      <c r="AN1252" s="9"/>
      <c r="AQ1252" s="9"/>
      <c r="AS1252" s="1"/>
      <c r="AY1252" s="9"/>
      <c r="BB1252" s="9"/>
      <c r="BE1252" s="1"/>
      <c r="BF1252" s="9"/>
      <c r="BH1252" s="1"/>
      <c r="BM1252" s="1"/>
      <c r="BN1252" s="1"/>
    </row>
    <row r="1253" spans="1:66">
      <c r="A1253" s="1"/>
      <c r="B1253" s="1"/>
      <c r="C1253" s="1"/>
      <c r="D1253" s="1"/>
      <c r="E1253" s="1"/>
      <c r="F1253" s="1"/>
      <c r="G1253" s="1"/>
      <c r="H1253" s="1"/>
      <c r="I1253" s="9"/>
      <c r="L1253" s="1"/>
      <c r="O1253" s="9"/>
      <c r="Q1253" s="1"/>
      <c r="R1253" s="1"/>
      <c r="S1253" s="1"/>
      <c r="T1253" s="1"/>
      <c r="U1253" s="1"/>
      <c r="V1253" s="1"/>
      <c r="W1253" s="9"/>
      <c r="Z1253" s="9"/>
      <c r="AC1253" s="9"/>
      <c r="AE1253" s="1"/>
      <c r="AK1253" s="9"/>
      <c r="AN1253" s="9"/>
      <c r="AQ1253" s="9"/>
      <c r="AS1253" s="1"/>
      <c r="AY1253" s="9"/>
      <c r="BB1253" s="9"/>
      <c r="BE1253" s="1"/>
      <c r="BF1253" s="9"/>
      <c r="BH1253" s="1"/>
      <c r="BM1253" s="1"/>
      <c r="BN1253" s="1"/>
    </row>
    <row r="1254" spans="1:66">
      <c r="A1254" s="1"/>
      <c r="B1254" s="1"/>
      <c r="C1254" s="1"/>
      <c r="D1254" s="1"/>
      <c r="E1254" s="1"/>
      <c r="F1254" s="1"/>
      <c r="G1254" s="1"/>
      <c r="H1254" s="1"/>
      <c r="I1254" s="9"/>
      <c r="L1254" s="1"/>
      <c r="O1254" s="9"/>
      <c r="Q1254" s="1"/>
      <c r="R1254" s="1"/>
      <c r="S1254" s="1"/>
      <c r="T1254" s="1"/>
      <c r="U1254" s="1"/>
      <c r="V1254" s="1"/>
      <c r="W1254" s="9"/>
      <c r="Z1254" s="9"/>
      <c r="AC1254" s="9"/>
      <c r="AE1254" s="1"/>
      <c r="AK1254" s="9"/>
      <c r="AN1254" s="9"/>
      <c r="AQ1254" s="9"/>
      <c r="AS1254" s="1"/>
      <c r="AY1254" s="9"/>
      <c r="BB1254" s="9"/>
      <c r="BE1254" s="1"/>
      <c r="BF1254" s="9"/>
      <c r="BH1254" s="1"/>
      <c r="BM1254" s="1"/>
      <c r="BN1254" s="1"/>
    </row>
    <row r="1255" spans="1:66">
      <c r="A1255" s="1"/>
      <c r="B1255" s="1"/>
      <c r="C1255" s="1"/>
      <c r="D1255" s="1"/>
      <c r="E1255" s="1"/>
      <c r="F1255" s="1"/>
      <c r="G1255" s="1"/>
      <c r="H1255" s="1"/>
      <c r="I1255" s="9"/>
      <c r="L1255" s="1"/>
      <c r="O1255" s="9"/>
      <c r="Q1255" s="1"/>
      <c r="R1255" s="1"/>
      <c r="S1255" s="1"/>
      <c r="T1255" s="1"/>
      <c r="U1255" s="1"/>
      <c r="V1255" s="1"/>
      <c r="W1255" s="9"/>
      <c r="Z1255" s="9"/>
      <c r="AC1255" s="9"/>
      <c r="AE1255" s="1"/>
      <c r="AK1255" s="9"/>
      <c r="AN1255" s="9"/>
      <c r="AQ1255" s="9"/>
      <c r="AS1255" s="1"/>
      <c r="AY1255" s="9"/>
      <c r="BB1255" s="9"/>
      <c r="BE1255" s="1"/>
      <c r="BF1255" s="9"/>
      <c r="BH1255" s="1"/>
      <c r="BM1255" s="1"/>
      <c r="BN1255" s="1"/>
    </row>
    <row r="1256" spans="1:66">
      <c r="A1256" s="1"/>
      <c r="B1256" s="1"/>
      <c r="C1256" s="1"/>
      <c r="D1256" s="1"/>
      <c r="E1256" s="1"/>
      <c r="F1256" s="1"/>
      <c r="G1256" s="1"/>
      <c r="H1256" s="1"/>
      <c r="I1256" s="9"/>
      <c r="L1256" s="1"/>
      <c r="O1256" s="9"/>
      <c r="Q1256" s="1"/>
      <c r="R1256" s="1"/>
      <c r="S1256" s="1"/>
      <c r="T1256" s="1"/>
      <c r="U1256" s="1"/>
      <c r="V1256" s="1"/>
      <c r="W1256" s="9"/>
      <c r="Z1256" s="9"/>
      <c r="AC1256" s="9"/>
      <c r="AE1256" s="1"/>
      <c r="AK1256" s="9"/>
      <c r="AN1256" s="9"/>
      <c r="AQ1256" s="9"/>
      <c r="AS1256" s="1"/>
      <c r="AY1256" s="9"/>
      <c r="BB1256" s="9"/>
      <c r="BE1256" s="1"/>
      <c r="BF1256" s="9"/>
      <c r="BH1256" s="1"/>
      <c r="BM1256" s="1"/>
      <c r="BN1256" s="1"/>
    </row>
    <row r="1257" spans="1:66">
      <c r="A1257" s="1"/>
      <c r="B1257" s="1"/>
      <c r="C1257" s="1"/>
      <c r="D1257" s="1"/>
      <c r="E1257" s="1"/>
      <c r="F1257" s="1"/>
      <c r="G1257" s="1"/>
      <c r="H1257" s="1"/>
      <c r="I1257" s="9"/>
      <c r="L1257" s="1"/>
      <c r="O1257" s="9"/>
      <c r="Q1257" s="1"/>
      <c r="R1257" s="1"/>
      <c r="S1257" s="1"/>
      <c r="T1257" s="1"/>
      <c r="U1257" s="1"/>
      <c r="V1257" s="1"/>
      <c r="W1257" s="9"/>
      <c r="Z1257" s="9"/>
      <c r="AC1257" s="9"/>
      <c r="AE1257" s="1"/>
      <c r="AK1257" s="9"/>
      <c r="AN1257" s="9"/>
      <c r="AQ1257" s="9"/>
      <c r="AS1257" s="1"/>
      <c r="AY1257" s="9"/>
      <c r="BB1257" s="9"/>
      <c r="BE1257" s="1"/>
      <c r="BF1257" s="9"/>
      <c r="BH1257" s="1"/>
      <c r="BM1257" s="1"/>
      <c r="BN1257" s="1"/>
    </row>
    <row r="1258" spans="1:66">
      <c r="A1258" s="1"/>
      <c r="B1258" s="1"/>
      <c r="C1258" s="1"/>
      <c r="D1258" s="1"/>
      <c r="E1258" s="1"/>
      <c r="F1258" s="1"/>
      <c r="G1258" s="1"/>
      <c r="H1258" s="1"/>
      <c r="I1258" s="9"/>
      <c r="L1258" s="1"/>
      <c r="O1258" s="9"/>
      <c r="Q1258" s="1"/>
      <c r="R1258" s="1"/>
      <c r="S1258" s="1"/>
      <c r="T1258" s="1"/>
      <c r="U1258" s="1"/>
      <c r="V1258" s="1"/>
      <c r="W1258" s="9"/>
      <c r="Z1258" s="9"/>
      <c r="AC1258" s="9"/>
      <c r="AE1258" s="1"/>
      <c r="AK1258" s="9"/>
      <c r="AN1258" s="9"/>
      <c r="AQ1258" s="9"/>
      <c r="AS1258" s="1"/>
      <c r="AY1258" s="9"/>
      <c r="BB1258" s="9"/>
      <c r="BE1258" s="1"/>
      <c r="BF1258" s="9"/>
      <c r="BH1258" s="1"/>
      <c r="BM1258" s="1"/>
      <c r="BN1258" s="1"/>
    </row>
    <row r="1259" spans="1:66">
      <c r="A1259" s="1"/>
      <c r="B1259" s="1"/>
      <c r="C1259" s="1"/>
      <c r="D1259" s="1"/>
      <c r="E1259" s="1"/>
      <c r="F1259" s="1"/>
      <c r="G1259" s="1"/>
      <c r="H1259" s="1"/>
      <c r="I1259" s="9"/>
      <c r="L1259" s="1"/>
      <c r="O1259" s="9"/>
      <c r="Q1259" s="1"/>
      <c r="R1259" s="1"/>
      <c r="S1259" s="1"/>
      <c r="T1259" s="1"/>
      <c r="U1259" s="1"/>
      <c r="V1259" s="1"/>
      <c r="W1259" s="9"/>
      <c r="Z1259" s="9"/>
      <c r="AC1259" s="9"/>
      <c r="AE1259" s="1"/>
      <c r="AK1259" s="9"/>
      <c r="AN1259" s="9"/>
      <c r="AQ1259" s="9"/>
      <c r="AS1259" s="1"/>
      <c r="AY1259" s="9"/>
      <c r="BB1259" s="9"/>
      <c r="BE1259" s="1"/>
      <c r="BF1259" s="9"/>
      <c r="BH1259" s="1"/>
      <c r="BM1259" s="1"/>
      <c r="BN1259" s="1"/>
    </row>
    <row r="1260" spans="1:66">
      <c r="A1260" s="1"/>
      <c r="B1260" s="1"/>
      <c r="C1260" s="1"/>
      <c r="D1260" s="1"/>
      <c r="E1260" s="1"/>
      <c r="F1260" s="1"/>
      <c r="G1260" s="1"/>
      <c r="H1260" s="1"/>
      <c r="I1260" s="9"/>
      <c r="L1260" s="1"/>
      <c r="O1260" s="9"/>
      <c r="Q1260" s="1"/>
      <c r="R1260" s="1"/>
      <c r="S1260" s="1"/>
      <c r="T1260" s="1"/>
      <c r="U1260" s="1"/>
      <c r="V1260" s="1"/>
      <c r="W1260" s="9"/>
      <c r="Z1260" s="9"/>
      <c r="AC1260" s="9"/>
      <c r="AE1260" s="1"/>
      <c r="AK1260" s="9"/>
      <c r="AN1260" s="9"/>
      <c r="AQ1260" s="9"/>
      <c r="AS1260" s="1"/>
      <c r="AY1260" s="9"/>
      <c r="BB1260" s="9"/>
      <c r="BE1260" s="1"/>
      <c r="BF1260" s="9"/>
      <c r="BH1260" s="1"/>
      <c r="BM1260" s="1"/>
      <c r="BN1260" s="1"/>
    </row>
    <row r="1261" spans="1:66">
      <c r="A1261" s="1"/>
      <c r="B1261" s="1"/>
      <c r="C1261" s="1"/>
      <c r="D1261" s="1"/>
      <c r="E1261" s="1"/>
      <c r="F1261" s="1"/>
      <c r="G1261" s="1"/>
      <c r="H1261" s="1"/>
      <c r="I1261" s="9"/>
      <c r="L1261" s="1"/>
      <c r="O1261" s="9"/>
      <c r="Q1261" s="1"/>
      <c r="R1261" s="1"/>
      <c r="S1261" s="1"/>
      <c r="T1261" s="1"/>
      <c r="U1261" s="1"/>
      <c r="V1261" s="1"/>
      <c r="W1261" s="9"/>
      <c r="Z1261" s="9"/>
      <c r="AC1261" s="9"/>
      <c r="AE1261" s="1"/>
      <c r="AK1261" s="9"/>
      <c r="AN1261" s="9"/>
      <c r="AQ1261" s="9"/>
      <c r="AS1261" s="1"/>
      <c r="AY1261" s="9"/>
      <c r="BB1261" s="9"/>
      <c r="BE1261" s="1"/>
      <c r="BF1261" s="9"/>
      <c r="BH1261" s="1"/>
      <c r="BM1261" s="1"/>
      <c r="BN1261" s="1"/>
    </row>
    <row r="1262" spans="1:66">
      <c r="A1262" s="1"/>
      <c r="B1262" s="1"/>
      <c r="C1262" s="1"/>
      <c r="D1262" s="1"/>
      <c r="E1262" s="1"/>
      <c r="F1262" s="1"/>
      <c r="G1262" s="1"/>
      <c r="H1262" s="1"/>
      <c r="I1262" s="9"/>
      <c r="L1262" s="1"/>
      <c r="O1262" s="9"/>
      <c r="Q1262" s="1"/>
      <c r="R1262" s="1"/>
      <c r="S1262" s="1"/>
      <c r="T1262" s="1"/>
      <c r="U1262" s="1"/>
      <c r="V1262" s="1"/>
      <c r="W1262" s="9"/>
      <c r="Z1262" s="9"/>
      <c r="AC1262" s="9"/>
      <c r="AE1262" s="1"/>
      <c r="AK1262" s="9"/>
      <c r="AN1262" s="9"/>
      <c r="AQ1262" s="9"/>
      <c r="AS1262" s="1"/>
      <c r="AY1262" s="9"/>
      <c r="BB1262" s="9"/>
      <c r="BE1262" s="1"/>
      <c r="BF1262" s="9"/>
      <c r="BH1262" s="1"/>
      <c r="BM1262" s="1"/>
      <c r="BN1262" s="1"/>
    </row>
    <row r="1263" spans="1:66">
      <c r="A1263" s="1"/>
      <c r="B1263" s="1"/>
      <c r="C1263" s="1"/>
      <c r="D1263" s="1"/>
      <c r="E1263" s="1"/>
      <c r="F1263" s="1"/>
      <c r="G1263" s="1"/>
      <c r="H1263" s="1"/>
      <c r="I1263" s="9"/>
      <c r="L1263" s="1"/>
      <c r="O1263" s="9"/>
      <c r="Q1263" s="1"/>
      <c r="R1263" s="1"/>
      <c r="S1263" s="1"/>
      <c r="T1263" s="1"/>
      <c r="U1263" s="1"/>
      <c r="V1263" s="1"/>
      <c r="W1263" s="9"/>
      <c r="Z1263" s="9"/>
      <c r="AC1263" s="9"/>
      <c r="AE1263" s="1"/>
      <c r="AK1263" s="9"/>
      <c r="AN1263" s="9"/>
      <c r="AQ1263" s="9"/>
      <c r="AS1263" s="1"/>
      <c r="AY1263" s="9"/>
      <c r="BB1263" s="9"/>
      <c r="BE1263" s="1"/>
      <c r="BF1263" s="9"/>
      <c r="BH1263" s="1"/>
      <c r="BM1263" s="1"/>
      <c r="BN1263" s="1"/>
    </row>
    <row r="1264" spans="1:66">
      <c r="A1264" s="1"/>
      <c r="B1264" s="1"/>
      <c r="C1264" s="1"/>
      <c r="D1264" s="1"/>
      <c r="E1264" s="1"/>
      <c r="F1264" s="1"/>
      <c r="G1264" s="1"/>
      <c r="H1264" s="1"/>
      <c r="I1264" s="9"/>
      <c r="L1264" s="1"/>
      <c r="O1264" s="9"/>
      <c r="Q1264" s="1"/>
      <c r="R1264" s="1"/>
      <c r="S1264" s="1"/>
      <c r="T1264" s="1"/>
      <c r="U1264" s="1"/>
      <c r="V1264" s="1"/>
      <c r="W1264" s="9"/>
      <c r="Z1264" s="9"/>
      <c r="AC1264" s="9"/>
      <c r="AE1264" s="1"/>
      <c r="AK1264" s="9"/>
      <c r="AN1264" s="9"/>
      <c r="AQ1264" s="9"/>
      <c r="AS1264" s="1"/>
      <c r="AY1264" s="9"/>
      <c r="BB1264" s="9"/>
      <c r="BE1264" s="1"/>
      <c r="BF1264" s="9"/>
      <c r="BH1264" s="1"/>
      <c r="BM1264" s="1"/>
      <c r="BN1264" s="1"/>
    </row>
    <row r="1265" spans="1:66">
      <c r="A1265" s="1"/>
      <c r="B1265" s="1"/>
      <c r="C1265" s="1"/>
      <c r="D1265" s="1"/>
      <c r="E1265" s="1"/>
      <c r="F1265" s="1"/>
      <c r="G1265" s="1"/>
      <c r="H1265" s="1"/>
      <c r="I1265" s="9"/>
      <c r="L1265" s="1"/>
      <c r="O1265" s="9"/>
      <c r="Q1265" s="1"/>
      <c r="R1265" s="1"/>
      <c r="S1265" s="1"/>
      <c r="T1265" s="1"/>
      <c r="U1265" s="1"/>
      <c r="V1265" s="1"/>
      <c r="W1265" s="9"/>
      <c r="Z1265" s="9"/>
      <c r="AC1265" s="9"/>
      <c r="AE1265" s="1"/>
      <c r="AK1265" s="9"/>
      <c r="AN1265" s="9"/>
      <c r="AQ1265" s="9"/>
      <c r="AS1265" s="1"/>
      <c r="AY1265" s="9"/>
      <c r="BB1265" s="9"/>
      <c r="BE1265" s="1"/>
      <c r="BF1265" s="9"/>
      <c r="BH1265" s="1"/>
      <c r="BM1265" s="1"/>
      <c r="BN1265" s="1"/>
    </row>
    <row r="1266" spans="1:66">
      <c r="A1266" s="1"/>
      <c r="B1266" s="1"/>
      <c r="C1266" s="1"/>
      <c r="D1266" s="1"/>
      <c r="E1266" s="1"/>
      <c r="F1266" s="1"/>
      <c r="G1266" s="1"/>
      <c r="H1266" s="1"/>
      <c r="I1266" s="9"/>
      <c r="L1266" s="1"/>
      <c r="O1266" s="9"/>
      <c r="Q1266" s="1"/>
      <c r="R1266" s="1"/>
      <c r="S1266" s="1"/>
      <c r="T1266" s="1"/>
      <c r="U1266" s="1"/>
      <c r="V1266" s="1"/>
      <c r="W1266" s="9"/>
      <c r="Z1266" s="9"/>
      <c r="AC1266" s="9"/>
      <c r="AE1266" s="1"/>
      <c r="AK1266" s="9"/>
      <c r="AN1266" s="9"/>
      <c r="AQ1266" s="9"/>
      <c r="AS1266" s="1"/>
      <c r="AY1266" s="9"/>
      <c r="BB1266" s="9"/>
      <c r="BE1266" s="1"/>
      <c r="BF1266" s="9"/>
      <c r="BH1266" s="1"/>
      <c r="BM1266" s="1"/>
      <c r="BN1266" s="1"/>
    </row>
    <row r="1267" spans="1:66">
      <c r="A1267" s="1"/>
      <c r="B1267" s="1"/>
      <c r="C1267" s="1"/>
      <c r="D1267" s="1"/>
      <c r="E1267" s="1"/>
      <c r="F1267" s="1"/>
      <c r="G1267" s="1"/>
      <c r="H1267" s="1"/>
      <c r="I1267" s="9"/>
      <c r="L1267" s="1"/>
      <c r="O1267" s="9"/>
      <c r="Q1267" s="1"/>
      <c r="R1267" s="1"/>
      <c r="S1267" s="1"/>
      <c r="T1267" s="1"/>
      <c r="U1267" s="1"/>
      <c r="V1267" s="1"/>
      <c r="W1267" s="9"/>
      <c r="Z1267" s="9"/>
      <c r="AC1267" s="9"/>
      <c r="AE1267" s="1"/>
      <c r="AK1267" s="9"/>
      <c r="AN1267" s="9"/>
      <c r="AQ1267" s="9"/>
      <c r="AS1267" s="1"/>
      <c r="AY1267" s="9"/>
      <c r="BB1267" s="9"/>
      <c r="BE1267" s="1"/>
      <c r="BF1267" s="9"/>
      <c r="BH1267" s="1"/>
      <c r="BM1267" s="1"/>
      <c r="BN1267" s="1"/>
    </row>
    <row r="1268" spans="1:66">
      <c r="A1268" s="1"/>
      <c r="B1268" s="1"/>
      <c r="C1268" s="1"/>
      <c r="D1268" s="1"/>
      <c r="E1268" s="1"/>
      <c r="F1268" s="1"/>
      <c r="G1268" s="1"/>
      <c r="H1268" s="1"/>
      <c r="I1268" s="9"/>
      <c r="L1268" s="1"/>
      <c r="O1268" s="9"/>
      <c r="Q1268" s="1"/>
      <c r="R1268" s="1"/>
      <c r="S1268" s="1"/>
      <c r="T1268" s="1"/>
      <c r="U1268" s="1"/>
      <c r="V1268" s="1"/>
      <c r="W1268" s="9"/>
      <c r="Z1268" s="9"/>
      <c r="AC1268" s="9"/>
      <c r="AE1268" s="1"/>
      <c r="AK1268" s="9"/>
      <c r="AN1268" s="9"/>
      <c r="AQ1268" s="9"/>
      <c r="AS1268" s="1"/>
      <c r="AY1268" s="9"/>
      <c r="BB1268" s="9"/>
      <c r="BE1268" s="1"/>
      <c r="BF1268" s="9"/>
      <c r="BH1268" s="1"/>
      <c r="BM1268" s="1"/>
      <c r="BN1268" s="1"/>
    </row>
    <row r="1269" spans="1:66">
      <c r="A1269" s="1"/>
      <c r="B1269" s="1"/>
      <c r="C1269" s="1"/>
      <c r="D1269" s="1"/>
      <c r="E1269" s="1"/>
      <c r="F1269" s="1"/>
      <c r="G1269" s="1"/>
      <c r="H1269" s="1"/>
      <c r="I1269" s="9"/>
      <c r="L1269" s="1"/>
      <c r="O1269" s="9"/>
      <c r="Q1269" s="1"/>
      <c r="R1269" s="1"/>
      <c r="S1269" s="1"/>
      <c r="T1269" s="1"/>
      <c r="U1269" s="1"/>
      <c r="V1269" s="1"/>
      <c r="W1269" s="9"/>
      <c r="Z1269" s="9"/>
      <c r="AC1269" s="9"/>
      <c r="AE1269" s="1"/>
      <c r="AK1269" s="9"/>
      <c r="AN1269" s="9"/>
      <c r="AQ1269" s="9"/>
      <c r="AS1269" s="1"/>
      <c r="AY1269" s="9"/>
      <c r="BB1269" s="9"/>
      <c r="BE1269" s="1"/>
      <c r="BF1269" s="9"/>
      <c r="BH1269" s="1"/>
      <c r="BM1269" s="1"/>
      <c r="BN1269" s="1"/>
    </row>
    <row r="1270" spans="1:66">
      <c r="A1270" s="1"/>
      <c r="B1270" s="1"/>
      <c r="C1270" s="1"/>
      <c r="D1270" s="1"/>
      <c r="E1270" s="1"/>
      <c r="F1270" s="1"/>
      <c r="G1270" s="1"/>
      <c r="H1270" s="1"/>
      <c r="I1270" s="9"/>
      <c r="L1270" s="1"/>
      <c r="O1270" s="9"/>
      <c r="Q1270" s="1"/>
      <c r="R1270" s="1"/>
      <c r="S1270" s="1"/>
      <c r="T1270" s="1"/>
      <c r="U1270" s="1"/>
      <c r="V1270" s="1"/>
      <c r="W1270" s="9"/>
      <c r="Z1270" s="9"/>
      <c r="AC1270" s="9"/>
      <c r="AE1270" s="1"/>
      <c r="AK1270" s="9"/>
      <c r="AN1270" s="9"/>
      <c r="AQ1270" s="9"/>
      <c r="AS1270" s="1"/>
      <c r="AY1270" s="9"/>
      <c r="BB1270" s="9"/>
      <c r="BE1270" s="1"/>
      <c r="BF1270" s="9"/>
      <c r="BH1270" s="1"/>
      <c r="BM1270" s="1"/>
      <c r="BN1270" s="1"/>
    </row>
    <row r="1271" spans="1:66">
      <c r="A1271" s="1"/>
      <c r="B1271" s="1"/>
      <c r="C1271" s="1"/>
      <c r="D1271" s="1"/>
      <c r="E1271" s="1"/>
      <c r="F1271" s="1"/>
      <c r="G1271" s="1"/>
      <c r="H1271" s="1"/>
      <c r="I1271" s="9"/>
      <c r="L1271" s="1"/>
      <c r="O1271" s="9"/>
      <c r="Q1271" s="1"/>
      <c r="R1271" s="1"/>
      <c r="S1271" s="1"/>
      <c r="T1271" s="1"/>
      <c r="U1271" s="1"/>
      <c r="V1271" s="1"/>
      <c r="W1271" s="9"/>
      <c r="Z1271" s="9"/>
      <c r="AC1271" s="9"/>
      <c r="AE1271" s="1"/>
      <c r="AK1271" s="9"/>
      <c r="AN1271" s="9"/>
      <c r="AQ1271" s="9"/>
      <c r="AS1271" s="1"/>
      <c r="AY1271" s="9"/>
      <c r="BB1271" s="9"/>
      <c r="BE1271" s="1"/>
      <c r="BF1271" s="9"/>
      <c r="BH1271" s="1"/>
      <c r="BM1271" s="1"/>
      <c r="BN1271" s="1"/>
    </row>
    <row r="1272" spans="1:66">
      <c r="A1272" s="1"/>
      <c r="B1272" s="1"/>
      <c r="C1272" s="1"/>
      <c r="D1272" s="1"/>
      <c r="E1272" s="1"/>
      <c r="F1272" s="1"/>
      <c r="G1272" s="1"/>
      <c r="H1272" s="1"/>
      <c r="I1272" s="9"/>
      <c r="L1272" s="1"/>
      <c r="O1272" s="9"/>
      <c r="Q1272" s="1"/>
      <c r="R1272" s="1"/>
      <c r="S1272" s="1"/>
      <c r="T1272" s="1"/>
      <c r="U1272" s="1"/>
      <c r="V1272" s="1"/>
      <c r="W1272" s="9"/>
      <c r="Z1272" s="9"/>
      <c r="AC1272" s="9"/>
      <c r="AE1272" s="1"/>
      <c r="AK1272" s="9"/>
      <c r="AN1272" s="9"/>
      <c r="AQ1272" s="9"/>
      <c r="AS1272" s="1"/>
      <c r="AY1272" s="9"/>
      <c r="BB1272" s="9"/>
      <c r="BE1272" s="1"/>
      <c r="BF1272" s="9"/>
      <c r="BH1272" s="1"/>
      <c r="BM1272" s="1"/>
      <c r="BN1272" s="1"/>
    </row>
    <row r="1273" spans="1:66">
      <c r="A1273" s="1"/>
      <c r="B1273" s="1"/>
      <c r="C1273" s="1"/>
      <c r="D1273" s="1"/>
      <c r="E1273" s="1"/>
      <c r="F1273" s="1"/>
      <c r="G1273" s="1"/>
      <c r="H1273" s="1"/>
      <c r="I1273" s="9"/>
      <c r="L1273" s="1"/>
      <c r="O1273" s="9"/>
      <c r="Q1273" s="1"/>
      <c r="R1273" s="1"/>
      <c r="S1273" s="1"/>
      <c r="T1273" s="1"/>
      <c r="U1273" s="1"/>
      <c r="V1273" s="1"/>
      <c r="W1273" s="9"/>
      <c r="Z1273" s="9"/>
      <c r="AC1273" s="9"/>
      <c r="AE1273" s="1"/>
      <c r="AK1273" s="9"/>
      <c r="AN1273" s="9"/>
      <c r="AQ1273" s="9"/>
      <c r="AS1273" s="1"/>
      <c r="AY1273" s="9"/>
      <c r="BB1273" s="9"/>
      <c r="BE1273" s="1"/>
      <c r="BF1273" s="9"/>
      <c r="BH1273" s="1"/>
      <c r="BM1273" s="1"/>
      <c r="BN1273" s="1"/>
    </row>
    <row r="1274" spans="1:66">
      <c r="A1274" s="1"/>
      <c r="B1274" s="1"/>
      <c r="C1274" s="1"/>
      <c r="D1274" s="1"/>
      <c r="E1274" s="1"/>
      <c r="F1274" s="1"/>
      <c r="G1274" s="1"/>
      <c r="H1274" s="1"/>
      <c r="I1274" s="9"/>
      <c r="L1274" s="1"/>
      <c r="O1274" s="9"/>
      <c r="Q1274" s="1"/>
      <c r="R1274" s="1"/>
      <c r="S1274" s="1"/>
      <c r="T1274" s="1"/>
      <c r="U1274" s="1"/>
      <c r="V1274" s="1"/>
      <c r="W1274" s="9"/>
      <c r="Z1274" s="9"/>
      <c r="AC1274" s="9"/>
      <c r="AE1274" s="1"/>
      <c r="AK1274" s="9"/>
      <c r="AN1274" s="9"/>
      <c r="AQ1274" s="9"/>
      <c r="AS1274" s="1"/>
      <c r="AY1274" s="9"/>
      <c r="BB1274" s="9"/>
      <c r="BE1274" s="1"/>
      <c r="BF1274" s="9"/>
      <c r="BH1274" s="1"/>
      <c r="BM1274" s="1"/>
      <c r="BN1274" s="1"/>
    </row>
    <row r="1275" spans="1:66">
      <c r="A1275" s="1"/>
      <c r="B1275" s="1"/>
      <c r="C1275" s="1"/>
      <c r="D1275" s="1"/>
      <c r="E1275" s="1"/>
      <c r="F1275" s="1"/>
      <c r="G1275" s="1"/>
      <c r="H1275" s="1"/>
      <c r="I1275" s="9"/>
      <c r="L1275" s="1"/>
      <c r="O1275" s="9"/>
      <c r="Q1275" s="1"/>
      <c r="R1275" s="1"/>
      <c r="S1275" s="1"/>
      <c r="T1275" s="1"/>
      <c r="U1275" s="1"/>
      <c r="V1275" s="1"/>
      <c r="W1275" s="9"/>
      <c r="Z1275" s="9"/>
      <c r="AC1275" s="9"/>
      <c r="AE1275" s="1"/>
      <c r="AK1275" s="9"/>
      <c r="AN1275" s="9"/>
      <c r="AQ1275" s="9"/>
      <c r="AS1275" s="1"/>
      <c r="AY1275" s="9"/>
      <c r="BB1275" s="9"/>
      <c r="BE1275" s="1"/>
      <c r="BF1275" s="9"/>
      <c r="BH1275" s="1"/>
      <c r="BM1275" s="1"/>
      <c r="BN1275" s="1"/>
    </row>
    <row r="1276" spans="1:66">
      <c r="A1276" s="1"/>
      <c r="B1276" s="1"/>
      <c r="C1276" s="1"/>
      <c r="D1276" s="1"/>
      <c r="E1276" s="1"/>
      <c r="F1276" s="1"/>
      <c r="G1276" s="1"/>
      <c r="H1276" s="1"/>
      <c r="I1276" s="9"/>
      <c r="L1276" s="1"/>
      <c r="O1276" s="9"/>
      <c r="Q1276" s="1"/>
      <c r="R1276" s="1"/>
      <c r="S1276" s="1"/>
      <c r="T1276" s="1"/>
      <c r="U1276" s="1"/>
      <c r="V1276" s="1"/>
      <c r="W1276" s="9"/>
      <c r="Z1276" s="9"/>
      <c r="AC1276" s="9"/>
      <c r="AE1276" s="1"/>
      <c r="AK1276" s="9"/>
      <c r="AN1276" s="9"/>
      <c r="AQ1276" s="9"/>
      <c r="AS1276" s="1"/>
      <c r="AY1276" s="9"/>
      <c r="BB1276" s="9"/>
      <c r="BE1276" s="1"/>
      <c r="BF1276" s="9"/>
      <c r="BH1276" s="1"/>
      <c r="BM1276" s="1"/>
      <c r="BN1276" s="1"/>
    </row>
    <row r="1277" spans="1:66">
      <c r="A1277" s="1"/>
      <c r="B1277" s="1"/>
      <c r="C1277" s="1"/>
      <c r="D1277" s="1"/>
      <c r="E1277" s="1"/>
      <c r="F1277" s="1"/>
      <c r="G1277" s="1"/>
      <c r="H1277" s="1"/>
      <c r="I1277" s="9"/>
      <c r="L1277" s="1"/>
      <c r="O1277" s="9"/>
      <c r="Q1277" s="1"/>
      <c r="R1277" s="1"/>
      <c r="S1277" s="1"/>
      <c r="T1277" s="1"/>
      <c r="U1277" s="1"/>
      <c r="V1277" s="1"/>
      <c r="W1277" s="9"/>
      <c r="Z1277" s="9"/>
      <c r="AC1277" s="9"/>
      <c r="AE1277" s="1"/>
      <c r="AK1277" s="9"/>
      <c r="AN1277" s="9"/>
      <c r="AQ1277" s="9"/>
      <c r="AS1277" s="1"/>
      <c r="AY1277" s="9"/>
      <c r="BB1277" s="9"/>
      <c r="BE1277" s="1"/>
      <c r="BF1277" s="9"/>
      <c r="BH1277" s="1"/>
      <c r="BM1277" s="1"/>
      <c r="BN1277" s="1"/>
    </row>
    <row r="1278" spans="1:66">
      <c r="A1278" s="1"/>
      <c r="B1278" s="1"/>
      <c r="C1278" s="1"/>
      <c r="D1278" s="1"/>
      <c r="E1278" s="1"/>
      <c r="F1278" s="1"/>
      <c r="G1278" s="1"/>
      <c r="H1278" s="1"/>
      <c r="I1278" s="9"/>
      <c r="L1278" s="1"/>
      <c r="O1278" s="9"/>
      <c r="Q1278" s="1"/>
      <c r="R1278" s="1"/>
      <c r="S1278" s="1"/>
      <c r="T1278" s="1"/>
      <c r="U1278" s="1"/>
      <c r="V1278" s="1"/>
      <c r="W1278" s="9"/>
      <c r="Z1278" s="9"/>
      <c r="AC1278" s="9"/>
      <c r="AE1278" s="1"/>
      <c r="AK1278" s="9"/>
      <c r="AN1278" s="9"/>
      <c r="AQ1278" s="9"/>
      <c r="AS1278" s="1"/>
      <c r="AY1278" s="9"/>
      <c r="BB1278" s="9"/>
      <c r="BE1278" s="1"/>
      <c r="BF1278" s="9"/>
      <c r="BH1278" s="1"/>
      <c r="BM1278" s="1"/>
      <c r="BN1278" s="1"/>
    </row>
    <row r="1279" spans="1:66">
      <c r="A1279" s="1"/>
      <c r="B1279" s="1"/>
      <c r="C1279" s="1"/>
      <c r="D1279" s="1"/>
      <c r="E1279" s="1"/>
      <c r="F1279" s="1"/>
      <c r="G1279" s="1"/>
      <c r="H1279" s="1"/>
      <c r="I1279" s="9"/>
      <c r="L1279" s="1"/>
      <c r="O1279" s="9"/>
      <c r="Q1279" s="1"/>
      <c r="R1279" s="1"/>
      <c r="S1279" s="1"/>
      <c r="T1279" s="1"/>
      <c r="U1279" s="1"/>
      <c r="V1279" s="1"/>
      <c r="W1279" s="9"/>
      <c r="Z1279" s="9"/>
      <c r="AC1279" s="9"/>
      <c r="AE1279" s="1"/>
      <c r="AK1279" s="9"/>
      <c r="AN1279" s="9"/>
      <c r="AQ1279" s="9"/>
      <c r="AS1279" s="1"/>
      <c r="AY1279" s="9"/>
      <c r="BB1279" s="9"/>
      <c r="BE1279" s="1"/>
      <c r="BF1279" s="9"/>
      <c r="BH1279" s="1"/>
      <c r="BM1279" s="1"/>
      <c r="BN1279" s="1"/>
    </row>
    <row r="1280" spans="1:66">
      <c r="A1280" s="1"/>
      <c r="B1280" s="1"/>
      <c r="C1280" s="1"/>
      <c r="D1280" s="1"/>
      <c r="E1280" s="1"/>
      <c r="F1280" s="1"/>
      <c r="G1280" s="1"/>
      <c r="H1280" s="1"/>
      <c r="I1280" s="9"/>
      <c r="L1280" s="1"/>
      <c r="O1280" s="9"/>
      <c r="Q1280" s="1"/>
      <c r="R1280" s="1"/>
      <c r="S1280" s="1"/>
      <c r="T1280" s="1"/>
      <c r="U1280" s="1"/>
      <c r="V1280" s="1"/>
      <c r="W1280" s="9"/>
      <c r="Z1280" s="9"/>
      <c r="AC1280" s="9"/>
      <c r="AE1280" s="1"/>
      <c r="AK1280" s="9"/>
      <c r="AN1280" s="9"/>
      <c r="AQ1280" s="9"/>
      <c r="AS1280" s="1"/>
      <c r="AY1280" s="9"/>
      <c r="BB1280" s="9"/>
      <c r="BE1280" s="1"/>
      <c r="BF1280" s="9"/>
      <c r="BH1280" s="1"/>
      <c r="BM1280" s="1"/>
      <c r="BN1280" s="1"/>
    </row>
    <row r="1281" spans="1:66">
      <c r="A1281" s="1"/>
      <c r="B1281" s="1"/>
      <c r="C1281" s="1"/>
      <c r="D1281" s="1"/>
      <c r="E1281" s="1"/>
      <c r="F1281" s="1"/>
      <c r="G1281" s="1"/>
      <c r="H1281" s="1"/>
      <c r="I1281" s="9"/>
      <c r="L1281" s="1"/>
      <c r="O1281" s="9"/>
      <c r="Q1281" s="1"/>
      <c r="R1281" s="1"/>
      <c r="S1281" s="1"/>
      <c r="T1281" s="1"/>
      <c r="U1281" s="1"/>
      <c r="V1281" s="1"/>
      <c r="W1281" s="9"/>
      <c r="Z1281" s="9"/>
      <c r="AC1281" s="9"/>
      <c r="AE1281" s="1"/>
      <c r="AK1281" s="9"/>
      <c r="AN1281" s="9"/>
      <c r="AQ1281" s="9"/>
      <c r="AS1281" s="1"/>
      <c r="AY1281" s="9"/>
      <c r="BB1281" s="9"/>
      <c r="BE1281" s="1"/>
      <c r="BF1281" s="9"/>
      <c r="BH1281" s="1"/>
      <c r="BM1281" s="1"/>
      <c r="BN1281" s="1"/>
    </row>
    <row r="1282" spans="1:66">
      <c r="A1282" s="1"/>
      <c r="B1282" s="1"/>
      <c r="C1282" s="1"/>
      <c r="D1282" s="1"/>
      <c r="E1282" s="1"/>
      <c r="F1282" s="1"/>
      <c r="G1282" s="1"/>
      <c r="H1282" s="1"/>
      <c r="I1282" s="9"/>
      <c r="L1282" s="1"/>
      <c r="O1282" s="9"/>
      <c r="Q1282" s="1"/>
      <c r="R1282" s="1"/>
      <c r="S1282" s="1"/>
      <c r="T1282" s="1"/>
      <c r="U1282" s="1"/>
      <c r="V1282" s="1"/>
      <c r="W1282" s="9"/>
      <c r="Z1282" s="9"/>
      <c r="AC1282" s="9"/>
      <c r="AE1282" s="1"/>
      <c r="AK1282" s="9"/>
      <c r="AN1282" s="9"/>
      <c r="AQ1282" s="9"/>
      <c r="AS1282" s="1"/>
      <c r="AY1282" s="9"/>
      <c r="BB1282" s="9"/>
      <c r="BE1282" s="1"/>
      <c r="BF1282" s="9"/>
      <c r="BH1282" s="1"/>
      <c r="BM1282" s="1"/>
      <c r="BN1282" s="1"/>
    </row>
    <row r="1283" spans="1:66">
      <c r="A1283" s="1"/>
      <c r="B1283" s="1"/>
      <c r="C1283" s="1"/>
      <c r="D1283" s="1"/>
      <c r="E1283" s="1"/>
      <c r="F1283" s="1"/>
      <c r="G1283" s="1"/>
      <c r="H1283" s="1"/>
      <c r="I1283" s="9"/>
      <c r="L1283" s="1"/>
      <c r="O1283" s="9"/>
      <c r="Q1283" s="1"/>
      <c r="R1283" s="1"/>
      <c r="S1283" s="1"/>
      <c r="T1283" s="1"/>
      <c r="U1283" s="1"/>
      <c r="V1283" s="1"/>
      <c r="W1283" s="9"/>
      <c r="Z1283" s="9"/>
      <c r="AC1283" s="9"/>
      <c r="AE1283" s="1"/>
      <c r="AK1283" s="9"/>
      <c r="AN1283" s="9"/>
      <c r="AQ1283" s="9"/>
      <c r="AS1283" s="1"/>
      <c r="AY1283" s="9"/>
      <c r="BB1283" s="9"/>
      <c r="BE1283" s="1"/>
      <c r="BF1283" s="9"/>
      <c r="BH1283" s="1"/>
      <c r="BM1283" s="1"/>
      <c r="BN1283" s="1"/>
    </row>
    <row r="1284" spans="1:66">
      <c r="A1284" s="1"/>
      <c r="B1284" s="1"/>
      <c r="C1284" s="1"/>
      <c r="D1284" s="1"/>
      <c r="E1284" s="1"/>
      <c r="F1284" s="1"/>
      <c r="G1284" s="1"/>
      <c r="H1284" s="1"/>
      <c r="I1284" s="9"/>
      <c r="L1284" s="1"/>
      <c r="O1284" s="9"/>
      <c r="Q1284" s="1"/>
      <c r="R1284" s="1"/>
      <c r="S1284" s="1"/>
      <c r="T1284" s="1"/>
      <c r="U1284" s="1"/>
      <c r="V1284" s="1"/>
      <c r="W1284" s="9"/>
      <c r="Z1284" s="9"/>
      <c r="AC1284" s="9"/>
      <c r="AE1284" s="1"/>
      <c r="AK1284" s="9"/>
      <c r="AN1284" s="9"/>
      <c r="AQ1284" s="9"/>
      <c r="AS1284" s="1"/>
      <c r="AY1284" s="9"/>
      <c r="BB1284" s="9"/>
      <c r="BE1284" s="1"/>
      <c r="BF1284" s="9"/>
      <c r="BH1284" s="1"/>
      <c r="BM1284" s="1"/>
      <c r="BN1284" s="1"/>
    </row>
    <row r="1285" spans="1:66">
      <c r="A1285" s="1"/>
      <c r="B1285" s="1"/>
      <c r="C1285" s="1"/>
      <c r="D1285" s="1"/>
      <c r="E1285" s="1"/>
      <c r="F1285" s="1"/>
      <c r="G1285" s="1"/>
      <c r="H1285" s="1"/>
      <c r="I1285" s="9"/>
      <c r="L1285" s="1"/>
      <c r="O1285" s="9"/>
      <c r="Q1285" s="1"/>
      <c r="R1285" s="1"/>
      <c r="S1285" s="1"/>
      <c r="T1285" s="1"/>
      <c r="U1285" s="1"/>
      <c r="V1285" s="1"/>
      <c r="W1285" s="9"/>
      <c r="Z1285" s="9"/>
      <c r="AC1285" s="9"/>
      <c r="AE1285" s="1"/>
      <c r="AK1285" s="9"/>
      <c r="AN1285" s="9"/>
      <c r="AQ1285" s="9"/>
      <c r="AS1285" s="1"/>
      <c r="AY1285" s="9"/>
      <c r="BB1285" s="9"/>
      <c r="BE1285" s="1"/>
      <c r="BF1285" s="9"/>
      <c r="BH1285" s="1"/>
      <c r="BM1285" s="1"/>
      <c r="BN1285" s="1"/>
    </row>
    <row r="1286" spans="1:66">
      <c r="A1286" s="1"/>
      <c r="B1286" s="1"/>
      <c r="C1286" s="1"/>
      <c r="D1286" s="1"/>
      <c r="E1286" s="1"/>
      <c r="F1286" s="1"/>
      <c r="G1286" s="1"/>
      <c r="H1286" s="1"/>
      <c r="I1286" s="9"/>
      <c r="L1286" s="1"/>
      <c r="O1286" s="9"/>
      <c r="Q1286" s="1"/>
      <c r="R1286" s="1"/>
      <c r="S1286" s="1"/>
      <c r="T1286" s="1"/>
      <c r="U1286" s="1"/>
      <c r="V1286" s="1"/>
      <c r="W1286" s="9"/>
      <c r="Z1286" s="9"/>
      <c r="AC1286" s="9"/>
      <c r="AE1286" s="1"/>
      <c r="AK1286" s="9"/>
      <c r="AN1286" s="9"/>
      <c r="AQ1286" s="9"/>
      <c r="AS1286" s="1"/>
      <c r="AY1286" s="9"/>
      <c r="BB1286" s="9"/>
      <c r="BE1286" s="1"/>
      <c r="BF1286" s="9"/>
      <c r="BH1286" s="1"/>
      <c r="BM1286" s="1"/>
      <c r="BN1286" s="1"/>
    </row>
    <row r="1287" spans="1:66">
      <c r="A1287" s="1"/>
      <c r="B1287" s="1"/>
      <c r="C1287" s="1"/>
      <c r="D1287" s="1"/>
      <c r="E1287" s="1"/>
      <c r="F1287" s="1"/>
      <c r="G1287" s="1"/>
      <c r="H1287" s="1"/>
      <c r="I1287" s="9"/>
      <c r="L1287" s="1"/>
      <c r="O1287" s="9"/>
      <c r="Q1287" s="1"/>
      <c r="R1287" s="1"/>
      <c r="S1287" s="1"/>
      <c r="T1287" s="1"/>
      <c r="U1287" s="1"/>
      <c r="V1287" s="1"/>
      <c r="W1287" s="9"/>
      <c r="Z1287" s="9"/>
      <c r="AC1287" s="9"/>
      <c r="AE1287" s="1"/>
      <c r="AK1287" s="9"/>
      <c r="AN1287" s="9"/>
      <c r="AQ1287" s="9"/>
      <c r="AS1287" s="1"/>
      <c r="AY1287" s="9"/>
      <c r="BB1287" s="9"/>
      <c r="BE1287" s="1"/>
      <c r="BF1287" s="9"/>
      <c r="BH1287" s="1"/>
      <c r="BM1287" s="1"/>
      <c r="BN1287" s="1"/>
    </row>
    <row r="1288" spans="1:66">
      <c r="A1288" s="1"/>
      <c r="B1288" s="1"/>
      <c r="C1288" s="1"/>
      <c r="D1288" s="1"/>
      <c r="E1288" s="1"/>
      <c r="F1288" s="1"/>
      <c r="G1288" s="1"/>
      <c r="H1288" s="1"/>
      <c r="I1288" s="9"/>
      <c r="L1288" s="1"/>
      <c r="O1288" s="9"/>
      <c r="Q1288" s="1"/>
      <c r="R1288" s="1"/>
      <c r="S1288" s="1"/>
      <c r="T1288" s="1"/>
      <c r="U1288" s="1"/>
      <c r="V1288" s="1"/>
      <c r="W1288" s="9"/>
      <c r="Z1288" s="9"/>
      <c r="AC1288" s="9"/>
      <c r="AE1288" s="1"/>
      <c r="AK1288" s="9"/>
      <c r="AN1288" s="9"/>
      <c r="AQ1288" s="9"/>
      <c r="AS1288" s="1"/>
      <c r="AY1288" s="9"/>
      <c r="BB1288" s="9"/>
      <c r="BE1288" s="1"/>
      <c r="BF1288" s="9"/>
      <c r="BH1288" s="1"/>
      <c r="BM1288" s="1"/>
      <c r="BN1288" s="1"/>
    </row>
    <row r="1289" spans="1:66">
      <c r="A1289" s="1"/>
      <c r="B1289" s="1"/>
      <c r="C1289" s="1"/>
      <c r="D1289" s="1"/>
      <c r="E1289" s="1"/>
      <c r="F1289" s="1"/>
      <c r="G1289" s="1"/>
      <c r="H1289" s="1"/>
      <c r="I1289" s="9"/>
      <c r="L1289" s="1"/>
      <c r="O1289" s="9"/>
      <c r="Q1289" s="1"/>
      <c r="R1289" s="1"/>
      <c r="S1289" s="1"/>
      <c r="T1289" s="1"/>
      <c r="U1289" s="1"/>
      <c r="V1289" s="1"/>
      <c r="W1289" s="9"/>
      <c r="Z1289" s="9"/>
      <c r="AC1289" s="9"/>
      <c r="AE1289" s="1"/>
      <c r="AK1289" s="9"/>
      <c r="AN1289" s="9"/>
      <c r="AQ1289" s="9"/>
      <c r="AS1289" s="1"/>
      <c r="AY1289" s="9"/>
      <c r="BB1289" s="9"/>
      <c r="BE1289" s="1"/>
      <c r="BF1289" s="9"/>
      <c r="BH1289" s="1"/>
      <c r="BM1289" s="1"/>
      <c r="BN1289" s="1"/>
    </row>
    <row r="1290" spans="1:66">
      <c r="A1290" s="1"/>
      <c r="B1290" s="1"/>
      <c r="C1290" s="1"/>
      <c r="D1290" s="1"/>
      <c r="E1290" s="1"/>
      <c r="F1290" s="1"/>
      <c r="G1290" s="1"/>
      <c r="H1290" s="1"/>
      <c r="I1290" s="9"/>
      <c r="L1290" s="1"/>
      <c r="O1290" s="9"/>
      <c r="Q1290" s="1"/>
      <c r="R1290" s="1"/>
      <c r="S1290" s="1"/>
      <c r="T1290" s="1"/>
      <c r="U1290" s="1"/>
      <c r="V1290" s="1"/>
      <c r="W1290" s="9"/>
      <c r="Z1290" s="9"/>
      <c r="AC1290" s="9"/>
      <c r="AE1290" s="1"/>
      <c r="AK1290" s="9"/>
      <c r="AN1290" s="9"/>
      <c r="AQ1290" s="9"/>
      <c r="AS1290" s="1"/>
      <c r="AY1290" s="9"/>
      <c r="BB1290" s="9"/>
      <c r="BE1290" s="1"/>
      <c r="BF1290" s="9"/>
      <c r="BH1290" s="1"/>
      <c r="BM1290" s="1"/>
      <c r="BN1290" s="1"/>
    </row>
    <row r="1291" spans="1:66">
      <c r="A1291" s="1"/>
      <c r="B1291" s="1"/>
      <c r="C1291" s="1"/>
      <c r="D1291" s="1"/>
      <c r="E1291" s="1"/>
      <c r="F1291" s="1"/>
      <c r="G1291" s="1"/>
      <c r="H1291" s="1"/>
      <c r="I1291" s="9"/>
      <c r="L1291" s="1"/>
      <c r="O1291" s="9"/>
      <c r="Q1291" s="1"/>
      <c r="R1291" s="1"/>
      <c r="S1291" s="1"/>
      <c r="T1291" s="1"/>
      <c r="U1291" s="1"/>
      <c r="V1291" s="1"/>
      <c r="W1291" s="9"/>
      <c r="Z1291" s="9"/>
      <c r="AC1291" s="9"/>
      <c r="AE1291" s="1"/>
      <c r="AK1291" s="9"/>
      <c r="AN1291" s="9"/>
      <c r="AQ1291" s="9"/>
      <c r="AS1291" s="1"/>
      <c r="AY1291" s="9"/>
      <c r="BB1291" s="9"/>
      <c r="BE1291" s="1"/>
      <c r="BF1291" s="9"/>
      <c r="BH1291" s="1"/>
      <c r="BM1291" s="1"/>
      <c r="BN1291" s="1"/>
    </row>
    <row r="1292" spans="1:66">
      <c r="A1292" s="1"/>
      <c r="B1292" s="1"/>
      <c r="C1292" s="1"/>
      <c r="D1292" s="1"/>
      <c r="E1292" s="1"/>
      <c r="F1292" s="1"/>
      <c r="G1292" s="1"/>
      <c r="H1292" s="1"/>
      <c r="I1292" s="9"/>
      <c r="L1292" s="1"/>
      <c r="O1292" s="9"/>
      <c r="Q1292" s="1"/>
      <c r="R1292" s="1"/>
      <c r="S1292" s="1"/>
      <c r="T1292" s="1"/>
      <c r="U1292" s="1"/>
      <c r="V1292" s="1"/>
      <c r="W1292" s="9"/>
      <c r="Z1292" s="9"/>
      <c r="AC1292" s="9"/>
      <c r="AE1292" s="1"/>
      <c r="AK1292" s="9"/>
      <c r="AN1292" s="9"/>
      <c r="AQ1292" s="9"/>
      <c r="AS1292" s="1"/>
      <c r="AY1292" s="9"/>
      <c r="BB1292" s="9"/>
      <c r="BE1292" s="1"/>
      <c r="BF1292" s="9"/>
      <c r="BH1292" s="1"/>
      <c r="BM1292" s="1"/>
      <c r="BN1292" s="1"/>
    </row>
    <row r="1293" spans="1:66">
      <c r="A1293" s="1"/>
      <c r="B1293" s="1"/>
      <c r="C1293" s="1"/>
      <c r="D1293" s="1"/>
      <c r="E1293" s="1"/>
      <c r="F1293" s="1"/>
      <c r="G1293" s="1"/>
      <c r="H1293" s="1"/>
      <c r="I1293" s="9"/>
      <c r="L1293" s="1"/>
      <c r="O1293" s="9"/>
      <c r="Q1293" s="1"/>
      <c r="R1293" s="1"/>
      <c r="S1293" s="1"/>
      <c r="T1293" s="1"/>
      <c r="U1293" s="1"/>
      <c r="V1293" s="1"/>
      <c r="W1293" s="9"/>
      <c r="Z1293" s="9"/>
      <c r="AC1293" s="9"/>
      <c r="AE1293" s="1"/>
      <c r="AK1293" s="9"/>
      <c r="AN1293" s="9"/>
      <c r="AQ1293" s="9"/>
      <c r="AS1293" s="1"/>
      <c r="AY1293" s="9"/>
      <c r="BB1293" s="9"/>
      <c r="BE1293" s="1"/>
      <c r="BF1293" s="9"/>
      <c r="BH1293" s="1"/>
      <c r="BM1293" s="1"/>
      <c r="BN1293" s="1"/>
    </row>
    <row r="1294" spans="1:66">
      <c r="A1294" s="1"/>
      <c r="B1294" s="1"/>
      <c r="C1294" s="1"/>
      <c r="D1294" s="1"/>
      <c r="E1294" s="1"/>
      <c r="F1294" s="1"/>
      <c r="G1294" s="1"/>
      <c r="H1294" s="1"/>
      <c r="I1294" s="9"/>
      <c r="L1294" s="1"/>
      <c r="O1294" s="9"/>
      <c r="Q1294" s="1"/>
      <c r="R1294" s="1"/>
      <c r="S1294" s="1"/>
      <c r="T1294" s="1"/>
      <c r="U1294" s="1"/>
      <c r="V1294" s="1"/>
      <c r="W1294" s="9"/>
      <c r="Z1294" s="9"/>
      <c r="AC1294" s="9"/>
      <c r="AE1294" s="1"/>
      <c r="AK1294" s="9"/>
      <c r="AN1294" s="9"/>
      <c r="AQ1294" s="9"/>
      <c r="AS1294" s="1"/>
      <c r="AY1294" s="9"/>
      <c r="BB1294" s="9"/>
      <c r="BE1294" s="1"/>
      <c r="BF1294" s="9"/>
      <c r="BH1294" s="1"/>
      <c r="BM1294" s="1"/>
      <c r="BN1294" s="1"/>
    </row>
    <row r="1295" spans="1:66">
      <c r="A1295" s="1"/>
      <c r="B1295" s="1"/>
      <c r="C1295" s="1"/>
      <c r="D1295" s="1"/>
      <c r="E1295" s="1"/>
      <c r="F1295" s="1"/>
      <c r="G1295" s="1"/>
      <c r="H1295" s="1"/>
      <c r="I1295" s="9"/>
      <c r="L1295" s="1"/>
      <c r="O1295" s="9"/>
      <c r="Q1295" s="1"/>
      <c r="R1295" s="1"/>
      <c r="S1295" s="1"/>
      <c r="T1295" s="1"/>
      <c r="U1295" s="1"/>
      <c r="V1295" s="1"/>
      <c r="W1295" s="9"/>
      <c r="Z1295" s="9"/>
      <c r="AC1295" s="9"/>
      <c r="AE1295" s="1"/>
      <c r="AK1295" s="9"/>
      <c r="AN1295" s="9"/>
      <c r="AQ1295" s="9"/>
      <c r="AS1295" s="1"/>
      <c r="AY1295" s="9"/>
      <c r="BB1295" s="9"/>
      <c r="BE1295" s="1"/>
      <c r="BF1295" s="9"/>
      <c r="BH1295" s="1"/>
      <c r="BM1295" s="1"/>
      <c r="BN1295" s="1"/>
    </row>
    <row r="1296" spans="1:66">
      <c r="A1296" s="1"/>
      <c r="B1296" s="1"/>
      <c r="C1296" s="1"/>
      <c r="D1296" s="1"/>
      <c r="E1296" s="1"/>
      <c r="F1296" s="1"/>
      <c r="G1296" s="1"/>
      <c r="H1296" s="1"/>
      <c r="I1296" s="9"/>
      <c r="L1296" s="1"/>
      <c r="O1296" s="9"/>
      <c r="Q1296" s="1"/>
      <c r="R1296" s="1"/>
      <c r="S1296" s="1"/>
      <c r="T1296" s="1"/>
      <c r="U1296" s="1"/>
      <c r="V1296" s="1"/>
      <c r="W1296" s="9"/>
      <c r="Z1296" s="9"/>
      <c r="AC1296" s="9"/>
      <c r="AE1296" s="1"/>
      <c r="AK1296" s="9"/>
      <c r="AN1296" s="9"/>
      <c r="AQ1296" s="9"/>
      <c r="AS1296" s="1"/>
      <c r="AY1296" s="9"/>
      <c r="BB1296" s="9"/>
      <c r="BE1296" s="1"/>
      <c r="BF1296" s="9"/>
      <c r="BH1296" s="1"/>
      <c r="BM1296" s="1"/>
      <c r="BN1296" s="1"/>
    </row>
    <row r="1297" spans="1:66">
      <c r="A1297" s="1"/>
      <c r="B1297" s="1"/>
      <c r="C1297" s="1"/>
      <c r="D1297" s="1"/>
      <c r="E1297" s="1"/>
      <c r="F1297" s="1"/>
      <c r="G1297" s="1"/>
      <c r="H1297" s="1"/>
      <c r="I1297" s="9"/>
      <c r="L1297" s="1"/>
      <c r="O1297" s="9"/>
      <c r="Q1297" s="1"/>
      <c r="R1297" s="1"/>
      <c r="S1297" s="1"/>
      <c r="T1297" s="1"/>
      <c r="U1297" s="1"/>
      <c r="V1297" s="1"/>
      <c r="W1297" s="9"/>
      <c r="Z1297" s="9"/>
      <c r="AC1297" s="9"/>
      <c r="AE1297" s="1"/>
      <c r="AK1297" s="9"/>
      <c r="AN1297" s="9"/>
      <c r="AQ1297" s="9"/>
      <c r="AS1297" s="1"/>
      <c r="AY1297" s="9"/>
      <c r="BB1297" s="9"/>
      <c r="BE1297" s="1"/>
      <c r="BF1297" s="9"/>
      <c r="BH1297" s="1"/>
      <c r="BM1297" s="1"/>
      <c r="BN1297" s="1"/>
    </row>
    <row r="1298" spans="1:66">
      <c r="A1298" s="1"/>
      <c r="B1298" s="1"/>
      <c r="C1298" s="1"/>
      <c r="D1298" s="1"/>
      <c r="E1298" s="1"/>
      <c r="F1298" s="1"/>
      <c r="G1298" s="1"/>
      <c r="H1298" s="1"/>
      <c r="I1298" s="9"/>
      <c r="L1298" s="1"/>
      <c r="O1298" s="9"/>
      <c r="Q1298" s="1"/>
      <c r="R1298" s="1"/>
      <c r="S1298" s="1"/>
      <c r="T1298" s="1"/>
      <c r="U1298" s="1"/>
      <c r="V1298" s="1"/>
      <c r="W1298" s="9"/>
      <c r="Z1298" s="9"/>
      <c r="AC1298" s="9"/>
      <c r="AE1298" s="1"/>
      <c r="AK1298" s="9"/>
      <c r="AN1298" s="9"/>
      <c r="AQ1298" s="9"/>
      <c r="AS1298" s="1"/>
      <c r="AY1298" s="9"/>
      <c r="BB1298" s="9"/>
      <c r="BE1298" s="1"/>
      <c r="BF1298" s="9"/>
      <c r="BH1298" s="1"/>
      <c r="BM1298" s="1"/>
      <c r="BN1298" s="1"/>
    </row>
    <row r="1299" spans="1:66">
      <c r="A1299" s="1"/>
      <c r="B1299" s="1"/>
      <c r="C1299" s="1"/>
      <c r="D1299" s="1"/>
      <c r="E1299" s="1"/>
      <c r="F1299" s="1"/>
      <c r="G1299" s="1"/>
      <c r="H1299" s="1"/>
      <c r="I1299" s="9"/>
      <c r="L1299" s="1"/>
      <c r="O1299" s="9"/>
      <c r="Q1299" s="1"/>
      <c r="R1299" s="1"/>
      <c r="S1299" s="1"/>
      <c r="T1299" s="1"/>
      <c r="U1299" s="1"/>
      <c r="V1299" s="1"/>
      <c r="W1299" s="9"/>
      <c r="Z1299" s="9"/>
      <c r="AC1299" s="9"/>
      <c r="AE1299" s="1"/>
      <c r="AK1299" s="9"/>
      <c r="AN1299" s="9"/>
      <c r="AQ1299" s="9"/>
      <c r="AS1299" s="1"/>
      <c r="AY1299" s="9"/>
      <c r="BB1299" s="9"/>
      <c r="BE1299" s="1"/>
      <c r="BF1299" s="9"/>
      <c r="BH1299" s="1"/>
      <c r="BM1299" s="1"/>
      <c r="BN1299" s="1"/>
    </row>
    <row r="1300" spans="1:66">
      <c r="A1300" s="1"/>
      <c r="B1300" s="1"/>
      <c r="C1300" s="1"/>
      <c r="D1300" s="1"/>
      <c r="E1300" s="1"/>
      <c r="F1300" s="1"/>
      <c r="G1300" s="1"/>
      <c r="H1300" s="1"/>
      <c r="I1300" s="9"/>
      <c r="L1300" s="1"/>
      <c r="O1300" s="9"/>
      <c r="Q1300" s="1"/>
      <c r="R1300" s="1"/>
      <c r="S1300" s="1"/>
      <c r="T1300" s="1"/>
      <c r="U1300" s="1"/>
      <c r="V1300" s="1"/>
      <c r="W1300" s="9"/>
      <c r="Z1300" s="9"/>
      <c r="AC1300" s="9"/>
      <c r="AE1300" s="1"/>
      <c r="AK1300" s="9"/>
      <c r="AN1300" s="9"/>
      <c r="AQ1300" s="9"/>
      <c r="AS1300" s="1"/>
      <c r="AY1300" s="9"/>
      <c r="BB1300" s="9"/>
      <c r="BE1300" s="1"/>
      <c r="BF1300" s="9"/>
      <c r="BH1300" s="1"/>
      <c r="BM1300" s="1"/>
      <c r="BN1300" s="1"/>
    </row>
    <row r="1301" spans="1:66">
      <c r="A1301" s="1"/>
      <c r="B1301" s="1"/>
      <c r="C1301" s="1"/>
      <c r="D1301" s="1"/>
      <c r="E1301" s="1"/>
      <c r="F1301" s="1"/>
      <c r="G1301" s="1"/>
      <c r="H1301" s="1"/>
      <c r="I1301" s="9"/>
      <c r="L1301" s="1"/>
      <c r="O1301" s="9"/>
      <c r="Q1301" s="1"/>
      <c r="R1301" s="1"/>
      <c r="S1301" s="1"/>
      <c r="T1301" s="1"/>
      <c r="U1301" s="1"/>
      <c r="V1301" s="1"/>
      <c r="W1301" s="9"/>
      <c r="Z1301" s="9"/>
      <c r="AC1301" s="9"/>
      <c r="AE1301" s="1"/>
      <c r="AK1301" s="9"/>
      <c r="AN1301" s="9"/>
      <c r="AQ1301" s="9"/>
      <c r="AS1301" s="1"/>
      <c r="AY1301" s="9"/>
      <c r="BB1301" s="9"/>
      <c r="BE1301" s="1"/>
      <c r="BF1301" s="9"/>
      <c r="BH1301" s="1"/>
      <c r="BM1301" s="1"/>
      <c r="BN1301" s="1"/>
    </row>
    <row r="1302" spans="1:66">
      <c r="A1302" s="1"/>
      <c r="B1302" s="1"/>
      <c r="C1302" s="1"/>
      <c r="D1302" s="1"/>
      <c r="E1302" s="1"/>
      <c r="F1302" s="1"/>
      <c r="G1302" s="1"/>
      <c r="H1302" s="1"/>
      <c r="I1302" s="9"/>
      <c r="L1302" s="1"/>
      <c r="O1302" s="9"/>
      <c r="Q1302" s="1"/>
      <c r="R1302" s="1"/>
      <c r="S1302" s="1"/>
      <c r="T1302" s="1"/>
      <c r="U1302" s="1"/>
      <c r="V1302" s="1"/>
      <c r="W1302" s="9"/>
      <c r="Z1302" s="9"/>
      <c r="AC1302" s="9"/>
      <c r="AE1302" s="1"/>
      <c r="AK1302" s="9"/>
      <c r="AN1302" s="9"/>
      <c r="AQ1302" s="9"/>
      <c r="AS1302" s="1"/>
      <c r="AY1302" s="9"/>
      <c r="BB1302" s="9"/>
      <c r="BE1302" s="1"/>
      <c r="BF1302" s="9"/>
      <c r="BH1302" s="1"/>
      <c r="BM1302" s="1"/>
      <c r="BN1302" s="1"/>
    </row>
    <row r="1303" spans="1:66">
      <c r="A1303" s="1"/>
      <c r="B1303" s="1"/>
      <c r="C1303" s="1"/>
      <c r="D1303" s="1"/>
      <c r="E1303" s="1"/>
      <c r="F1303" s="1"/>
      <c r="G1303" s="1"/>
      <c r="H1303" s="1"/>
      <c r="I1303" s="9"/>
      <c r="L1303" s="1"/>
      <c r="O1303" s="9"/>
      <c r="Q1303" s="1"/>
      <c r="R1303" s="1"/>
      <c r="S1303" s="1"/>
      <c r="T1303" s="1"/>
      <c r="U1303" s="1"/>
      <c r="V1303" s="1"/>
      <c r="W1303" s="9"/>
      <c r="Z1303" s="9"/>
      <c r="AC1303" s="9"/>
      <c r="AE1303" s="1"/>
      <c r="AK1303" s="9"/>
      <c r="AN1303" s="9"/>
      <c r="AQ1303" s="9"/>
      <c r="AS1303" s="1"/>
      <c r="AY1303" s="9"/>
      <c r="BB1303" s="9"/>
      <c r="BE1303" s="1"/>
      <c r="BF1303" s="9"/>
      <c r="BH1303" s="1"/>
      <c r="BM1303" s="1"/>
      <c r="BN1303" s="1"/>
    </row>
    <row r="1304" spans="1:66">
      <c r="A1304" s="1"/>
      <c r="B1304" s="1"/>
      <c r="C1304" s="1"/>
      <c r="D1304" s="1"/>
      <c r="E1304" s="1"/>
      <c r="F1304" s="1"/>
      <c r="G1304" s="1"/>
      <c r="H1304" s="1"/>
      <c r="I1304" s="9"/>
      <c r="L1304" s="1"/>
      <c r="O1304" s="9"/>
      <c r="Q1304" s="1"/>
      <c r="R1304" s="1"/>
      <c r="S1304" s="1"/>
      <c r="T1304" s="1"/>
      <c r="U1304" s="1"/>
      <c r="V1304" s="1"/>
      <c r="W1304" s="9"/>
      <c r="Z1304" s="9"/>
      <c r="AC1304" s="9"/>
      <c r="AE1304" s="1"/>
      <c r="AK1304" s="9"/>
      <c r="AN1304" s="9"/>
      <c r="AQ1304" s="9"/>
      <c r="AS1304" s="1"/>
      <c r="AY1304" s="9"/>
      <c r="BB1304" s="9"/>
      <c r="BE1304" s="1"/>
      <c r="BF1304" s="9"/>
      <c r="BH1304" s="1"/>
      <c r="BM1304" s="1"/>
      <c r="BN1304" s="1"/>
    </row>
    <row r="1305" spans="1:66">
      <c r="A1305" s="1"/>
      <c r="B1305" s="1"/>
      <c r="C1305" s="1"/>
      <c r="D1305" s="1"/>
      <c r="E1305" s="1"/>
      <c r="F1305" s="1"/>
      <c r="G1305" s="1"/>
      <c r="H1305" s="1"/>
      <c r="I1305" s="9"/>
      <c r="L1305" s="1"/>
      <c r="O1305" s="9"/>
      <c r="Q1305" s="1"/>
      <c r="R1305" s="1"/>
      <c r="S1305" s="1"/>
      <c r="T1305" s="1"/>
      <c r="U1305" s="1"/>
      <c r="V1305" s="1"/>
      <c r="W1305" s="9"/>
      <c r="Z1305" s="9"/>
      <c r="AC1305" s="9"/>
      <c r="AE1305" s="1"/>
      <c r="AK1305" s="9"/>
      <c r="AN1305" s="9"/>
      <c r="AQ1305" s="9"/>
      <c r="AS1305" s="1"/>
      <c r="AY1305" s="9"/>
      <c r="BB1305" s="9"/>
      <c r="BE1305" s="1"/>
      <c r="BF1305" s="9"/>
      <c r="BH1305" s="1"/>
      <c r="BM1305" s="1"/>
      <c r="BN1305" s="1"/>
    </row>
    <row r="1306" spans="1:66">
      <c r="A1306" s="1"/>
      <c r="B1306" s="1"/>
      <c r="C1306" s="1"/>
      <c r="D1306" s="1"/>
      <c r="E1306" s="1"/>
      <c r="F1306" s="1"/>
      <c r="G1306" s="1"/>
      <c r="H1306" s="1"/>
      <c r="I1306" s="9"/>
      <c r="L1306" s="1"/>
      <c r="O1306" s="9"/>
      <c r="Q1306" s="1"/>
      <c r="R1306" s="1"/>
      <c r="S1306" s="1"/>
      <c r="T1306" s="1"/>
      <c r="U1306" s="1"/>
      <c r="V1306" s="1"/>
      <c r="W1306" s="9"/>
      <c r="Z1306" s="9"/>
      <c r="AC1306" s="9"/>
      <c r="AE1306" s="1"/>
      <c r="AK1306" s="9"/>
      <c r="AN1306" s="9"/>
      <c r="AQ1306" s="9"/>
      <c r="AS1306" s="1"/>
      <c r="AY1306" s="9"/>
      <c r="BB1306" s="9"/>
      <c r="BE1306" s="1"/>
      <c r="BF1306" s="9"/>
      <c r="BH1306" s="1"/>
      <c r="BM1306" s="1"/>
      <c r="BN1306" s="1"/>
    </row>
    <row r="1307" spans="1:66">
      <c r="A1307" s="1"/>
      <c r="B1307" s="1"/>
      <c r="C1307" s="1"/>
      <c r="D1307" s="1"/>
      <c r="E1307" s="1"/>
      <c r="F1307" s="1"/>
      <c r="G1307" s="1"/>
      <c r="H1307" s="1"/>
      <c r="I1307" s="9"/>
      <c r="L1307" s="1"/>
      <c r="O1307" s="9"/>
      <c r="Q1307" s="1"/>
      <c r="R1307" s="1"/>
      <c r="S1307" s="1"/>
      <c r="T1307" s="1"/>
      <c r="U1307" s="1"/>
      <c r="V1307" s="1"/>
      <c r="W1307" s="9"/>
      <c r="Z1307" s="9"/>
      <c r="AC1307" s="9"/>
      <c r="AE1307" s="1"/>
      <c r="AK1307" s="9"/>
      <c r="AN1307" s="9"/>
      <c r="AQ1307" s="9"/>
      <c r="AS1307" s="1"/>
      <c r="AY1307" s="9"/>
      <c r="BB1307" s="9"/>
      <c r="BE1307" s="1"/>
      <c r="BF1307" s="9"/>
      <c r="BH1307" s="1"/>
      <c r="BM1307" s="1"/>
      <c r="BN1307" s="1"/>
    </row>
    <row r="1308" spans="1:66">
      <c r="A1308" s="1"/>
      <c r="B1308" s="1"/>
      <c r="C1308" s="1"/>
      <c r="D1308" s="1"/>
      <c r="E1308" s="1"/>
      <c r="F1308" s="1"/>
      <c r="G1308" s="1"/>
      <c r="H1308" s="1"/>
      <c r="I1308" s="9"/>
      <c r="L1308" s="1"/>
      <c r="O1308" s="9"/>
      <c r="Q1308" s="1"/>
      <c r="R1308" s="1"/>
      <c r="S1308" s="1"/>
      <c r="T1308" s="1"/>
      <c r="U1308" s="1"/>
      <c r="V1308" s="1"/>
      <c r="W1308" s="9"/>
      <c r="Z1308" s="9"/>
      <c r="AC1308" s="9"/>
      <c r="AE1308" s="1"/>
      <c r="AK1308" s="9"/>
      <c r="AN1308" s="9"/>
      <c r="AQ1308" s="9"/>
      <c r="AS1308" s="1"/>
      <c r="AY1308" s="9"/>
      <c r="BB1308" s="9"/>
      <c r="BE1308" s="1"/>
      <c r="BF1308" s="9"/>
      <c r="BH1308" s="1"/>
      <c r="BM1308" s="1"/>
      <c r="BN1308" s="1"/>
    </row>
    <row r="1309" spans="1:66">
      <c r="A1309" s="1"/>
      <c r="B1309" s="1"/>
      <c r="C1309" s="1"/>
      <c r="D1309" s="1"/>
      <c r="E1309" s="1"/>
      <c r="F1309" s="1"/>
      <c r="G1309" s="1"/>
      <c r="H1309" s="1"/>
      <c r="I1309" s="9"/>
      <c r="L1309" s="1"/>
      <c r="O1309" s="9"/>
      <c r="Q1309" s="1"/>
      <c r="R1309" s="1"/>
      <c r="S1309" s="1"/>
      <c r="T1309" s="1"/>
      <c r="U1309" s="1"/>
      <c r="V1309" s="1"/>
      <c r="W1309" s="9"/>
      <c r="Z1309" s="9"/>
      <c r="AC1309" s="9"/>
      <c r="AE1309" s="1"/>
      <c r="AK1309" s="9"/>
      <c r="AN1309" s="9"/>
      <c r="AQ1309" s="9"/>
      <c r="AS1309" s="1"/>
      <c r="AY1309" s="9"/>
      <c r="BB1309" s="9"/>
      <c r="BE1309" s="1"/>
      <c r="BF1309" s="9"/>
      <c r="BH1309" s="1"/>
      <c r="BM1309" s="1"/>
      <c r="BN1309" s="1"/>
    </row>
    <row r="1310" spans="1:66">
      <c r="A1310" s="1"/>
      <c r="B1310" s="1"/>
      <c r="C1310" s="1"/>
      <c r="D1310" s="1"/>
      <c r="E1310" s="1"/>
      <c r="F1310" s="1"/>
      <c r="G1310" s="1"/>
      <c r="H1310" s="1"/>
      <c r="I1310" s="9"/>
      <c r="L1310" s="1"/>
      <c r="O1310" s="9"/>
      <c r="Q1310" s="1"/>
      <c r="R1310" s="1"/>
      <c r="S1310" s="1"/>
      <c r="T1310" s="1"/>
      <c r="U1310" s="1"/>
      <c r="V1310" s="1"/>
      <c r="W1310" s="9"/>
      <c r="Z1310" s="9"/>
      <c r="AC1310" s="9"/>
      <c r="AE1310" s="1"/>
      <c r="AK1310" s="9"/>
      <c r="AN1310" s="9"/>
      <c r="AQ1310" s="9"/>
      <c r="AS1310" s="1"/>
      <c r="AY1310" s="9"/>
      <c r="BB1310" s="9"/>
      <c r="BE1310" s="1"/>
      <c r="BF1310" s="9"/>
      <c r="BH1310" s="1"/>
      <c r="BM1310" s="1"/>
      <c r="BN1310" s="1"/>
    </row>
    <row r="1311" spans="1:66">
      <c r="A1311" s="1"/>
      <c r="B1311" s="1"/>
      <c r="C1311" s="1"/>
      <c r="D1311" s="1"/>
      <c r="E1311" s="1"/>
      <c r="F1311" s="1"/>
      <c r="G1311" s="1"/>
      <c r="H1311" s="1"/>
      <c r="I1311" s="9"/>
      <c r="L1311" s="1"/>
      <c r="O1311" s="9"/>
      <c r="Q1311" s="1"/>
      <c r="R1311" s="1"/>
      <c r="S1311" s="1"/>
      <c r="T1311" s="1"/>
      <c r="U1311" s="1"/>
      <c r="V1311" s="1"/>
      <c r="W1311" s="9"/>
      <c r="Z1311" s="9"/>
      <c r="AC1311" s="9"/>
      <c r="AE1311" s="1"/>
      <c r="AK1311" s="9"/>
      <c r="AN1311" s="9"/>
      <c r="AQ1311" s="9"/>
      <c r="AS1311" s="1"/>
      <c r="AY1311" s="9"/>
      <c r="BB1311" s="9"/>
      <c r="BE1311" s="1"/>
      <c r="BF1311" s="9"/>
      <c r="BH1311" s="1"/>
      <c r="BM1311" s="1"/>
      <c r="BN1311" s="1"/>
    </row>
    <row r="1312" spans="1:66">
      <c r="A1312" s="1"/>
      <c r="B1312" s="1"/>
      <c r="C1312" s="1"/>
      <c r="D1312" s="1"/>
      <c r="E1312" s="1"/>
      <c r="F1312" s="1"/>
      <c r="G1312" s="1"/>
      <c r="H1312" s="1"/>
      <c r="I1312" s="9"/>
      <c r="L1312" s="1"/>
      <c r="O1312" s="9"/>
      <c r="Q1312" s="1"/>
      <c r="R1312" s="1"/>
      <c r="S1312" s="1"/>
      <c r="T1312" s="1"/>
      <c r="U1312" s="1"/>
      <c r="V1312" s="1"/>
      <c r="W1312" s="9"/>
      <c r="Z1312" s="9"/>
      <c r="AC1312" s="9"/>
      <c r="AE1312" s="1"/>
      <c r="AK1312" s="9"/>
      <c r="AN1312" s="9"/>
      <c r="AQ1312" s="9"/>
      <c r="AS1312" s="1"/>
      <c r="AY1312" s="9"/>
      <c r="BB1312" s="9"/>
      <c r="BE1312" s="1"/>
      <c r="BF1312" s="9"/>
      <c r="BH1312" s="1"/>
      <c r="BM1312" s="1"/>
      <c r="BN1312" s="1"/>
    </row>
    <row r="1313" spans="1:66">
      <c r="A1313" s="1"/>
      <c r="B1313" s="1"/>
      <c r="C1313" s="1"/>
      <c r="D1313" s="1"/>
      <c r="E1313" s="1"/>
      <c r="F1313" s="1"/>
      <c r="G1313" s="1"/>
      <c r="H1313" s="1"/>
      <c r="I1313" s="9"/>
      <c r="L1313" s="1"/>
      <c r="O1313" s="9"/>
      <c r="Q1313" s="1"/>
      <c r="R1313" s="1"/>
      <c r="S1313" s="1"/>
      <c r="T1313" s="1"/>
      <c r="U1313" s="1"/>
      <c r="V1313" s="1"/>
      <c r="W1313" s="9"/>
      <c r="Z1313" s="9"/>
      <c r="AC1313" s="9"/>
      <c r="AE1313" s="1"/>
      <c r="AK1313" s="9"/>
      <c r="AN1313" s="9"/>
      <c r="AQ1313" s="9"/>
      <c r="AS1313" s="1"/>
      <c r="AY1313" s="9"/>
      <c r="BB1313" s="9"/>
      <c r="BE1313" s="1"/>
      <c r="BF1313" s="9"/>
      <c r="BH1313" s="1"/>
      <c r="BM1313" s="1"/>
      <c r="BN1313" s="1"/>
    </row>
    <row r="1314" spans="1:66">
      <c r="A1314" s="1"/>
      <c r="B1314" s="1"/>
      <c r="C1314" s="1"/>
      <c r="D1314" s="1"/>
      <c r="E1314" s="1"/>
      <c r="F1314" s="1"/>
      <c r="G1314" s="1"/>
      <c r="H1314" s="1"/>
      <c r="I1314" s="9"/>
      <c r="L1314" s="1"/>
      <c r="O1314" s="9"/>
      <c r="Q1314" s="1"/>
      <c r="R1314" s="1"/>
      <c r="S1314" s="1"/>
      <c r="T1314" s="1"/>
      <c r="U1314" s="1"/>
      <c r="V1314" s="1"/>
      <c r="W1314" s="9"/>
      <c r="Z1314" s="9"/>
      <c r="AC1314" s="9"/>
      <c r="AE1314" s="1"/>
      <c r="AK1314" s="9"/>
      <c r="AN1314" s="9"/>
      <c r="AQ1314" s="9"/>
      <c r="AS1314" s="1"/>
      <c r="AY1314" s="9"/>
      <c r="BB1314" s="9"/>
      <c r="BE1314" s="1"/>
      <c r="BF1314" s="9"/>
      <c r="BH1314" s="1"/>
      <c r="BM1314" s="1"/>
      <c r="BN1314" s="1"/>
    </row>
    <row r="1315" spans="1:66">
      <c r="A1315" s="1"/>
      <c r="B1315" s="1"/>
      <c r="C1315" s="1"/>
      <c r="D1315" s="1"/>
      <c r="E1315" s="1"/>
      <c r="F1315" s="1"/>
      <c r="G1315" s="1"/>
      <c r="H1315" s="1"/>
      <c r="I1315" s="9"/>
      <c r="L1315" s="1"/>
      <c r="O1315" s="9"/>
      <c r="Q1315" s="1"/>
      <c r="R1315" s="1"/>
      <c r="S1315" s="1"/>
      <c r="T1315" s="1"/>
      <c r="U1315" s="1"/>
      <c r="V1315" s="1"/>
      <c r="W1315" s="9"/>
      <c r="Z1315" s="9"/>
      <c r="AC1315" s="9"/>
      <c r="AE1315" s="1"/>
      <c r="AK1315" s="9"/>
      <c r="AN1315" s="9"/>
      <c r="AQ1315" s="9"/>
      <c r="AS1315" s="1"/>
      <c r="AY1315" s="9"/>
      <c r="BB1315" s="9"/>
      <c r="BE1315" s="1"/>
      <c r="BF1315" s="9"/>
      <c r="BH1315" s="1"/>
      <c r="BM1315" s="1"/>
      <c r="BN1315" s="1"/>
    </row>
    <row r="1316" spans="1:66">
      <c r="A1316" s="1"/>
      <c r="B1316" s="1"/>
      <c r="C1316" s="1"/>
      <c r="D1316" s="1"/>
      <c r="E1316" s="1"/>
      <c r="F1316" s="1"/>
      <c r="G1316" s="1"/>
      <c r="H1316" s="1"/>
      <c r="I1316" s="9"/>
      <c r="L1316" s="1"/>
      <c r="O1316" s="9"/>
      <c r="Q1316" s="1"/>
      <c r="R1316" s="1"/>
      <c r="S1316" s="1"/>
      <c r="T1316" s="1"/>
      <c r="U1316" s="1"/>
      <c r="V1316" s="1"/>
      <c r="W1316" s="9"/>
      <c r="Z1316" s="9"/>
      <c r="AC1316" s="9"/>
      <c r="AE1316" s="1"/>
      <c r="AK1316" s="9"/>
      <c r="AN1316" s="9"/>
      <c r="AQ1316" s="9"/>
      <c r="AS1316" s="1"/>
      <c r="AY1316" s="9"/>
      <c r="BB1316" s="9"/>
      <c r="BE1316" s="1"/>
      <c r="BF1316" s="9"/>
      <c r="BH1316" s="1"/>
      <c r="BM1316" s="1"/>
      <c r="BN1316" s="1"/>
    </row>
    <row r="1317" spans="1:66">
      <c r="A1317" s="1"/>
      <c r="B1317" s="1"/>
      <c r="C1317" s="1"/>
      <c r="D1317" s="1"/>
      <c r="E1317" s="1"/>
      <c r="F1317" s="1"/>
      <c r="G1317" s="1"/>
      <c r="H1317" s="1"/>
      <c r="I1317" s="9"/>
      <c r="L1317" s="1"/>
      <c r="O1317" s="9"/>
      <c r="Q1317" s="1"/>
      <c r="R1317" s="1"/>
      <c r="S1317" s="1"/>
      <c r="T1317" s="1"/>
      <c r="U1317" s="1"/>
      <c r="V1317" s="1"/>
      <c r="W1317" s="9"/>
      <c r="Z1317" s="9"/>
      <c r="AC1317" s="9"/>
      <c r="AE1317" s="1"/>
      <c r="AK1317" s="9"/>
      <c r="AN1317" s="9"/>
      <c r="AQ1317" s="9"/>
      <c r="AS1317" s="1"/>
      <c r="AY1317" s="9"/>
      <c r="BB1317" s="9"/>
      <c r="BE1317" s="1"/>
      <c r="BF1317" s="9"/>
      <c r="BH1317" s="1"/>
      <c r="BM1317" s="1"/>
      <c r="BN1317" s="1"/>
    </row>
    <row r="1318" spans="1:66">
      <c r="A1318" s="1"/>
      <c r="B1318" s="1"/>
      <c r="C1318" s="1"/>
      <c r="D1318" s="1"/>
      <c r="E1318" s="1"/>
      <c r="F1318" s="1"/>
      <c r="G1318" s="1"/>
      <c r="H1318" s="1"/>
      <c r="I1318" s="9"/>
      <c r="L1318" s="1"/>
      <c r="O1318" s="9"/>
      <c r="Q1318" s="1"/>
      <c r="R1318" s="1"/>
      <c r="S1318" s="1"/>
      <c r="T1318" s="1"/>
      <c r="U1318" s="1"/>
      <c r="V1318" s="1"/>
      <c r="W1318" s="9"/>
      <c r="Z1318" s="9"/>
      <c r="AC1318" s="9"/>
      <c r="AE1318" s="1"/>
      <c r="AK1318" s="9"/>
      <c r="AN1318" s="9"/>
      <c r="AQ1318" s="9"/>
      <c r="AS1318" s="1"/>
      <c r="AY1318" s="9"/>
      <c r="BB1318" s="9"/>
      <c r="BE1318" s="1"/>
      <c r="BF1318" s="9"/>
      <c r="BH1318" s="1"/>
      <c r="BM1318" s="1"/>
      <c r="BN1318" s="1"/>
    </row>
    <row r="1319" spans="1:66">
      <c r="A1319" s="1"/>
      <c r="B1319" s="1"/>
      <c r="C1319" s="1"/>
      <c r="D1319" s="1"/>
      <c r="E1319" s="1"/>
      <c r="F1319" s="1"/>
      <c r="G1319" s="1"/>
      <c r="H1319" s="1"/>
      <c r="I1319" s="9"/>
      <c r="L1319" s="1"/>
      <c r="O1319" s="9"/>
      <c r="Q1319" s="1"/>
      <c r="R1319" s="1"/>
      <c r="S1319" s="1"/>
      <c r="T1319" s="1"/>
      <c r="U1319" s="1"/>
      <c r="V1319" s="1"/>
      <c r="W1319" s="9"/>
      <c r="Z1319" s="9"/>
      <c r="AC1319" s="9"/>
      <c r="AE1319" s="1"/>
      <c r="AK1319" s="9"/>
      <c r="AN1319" s="9"/>
      <c r="AQ1319" s="9"/>
      <c r="AS1319" s="1"/>
      <c r="AY1319" s="9"/>
      <c r="BB1319" s="9"/>
      <c r="BE1319" s="1"/>
      <c r="BF1319" s="9"/>
      <c r="BH1319" s="1"/>
      <c r="BM1319" s="1"/>
      <c r="BN1319" s="1"/>
    </row>
    <row r="1320" spans="1:66">
      <c r="A1320" s="1"/>
      <c r="B1320" s="1"/>
      <c r="C1320" s="1"/>
      <c r="D1320" s="1"/>
      <c r="E1320" s="1"/>
      <c r="F1320" s="1"/>
      <c r="G1320" s="1"/>
      <c r="H1320" s="1"/>
      <c r="I1320" s="9"/>
      <c r="L1320" s="1"/>
      <c r="O1320" s="9"/>
      <c r="Q1320" s="1"/>
      <c r="R1320" s="1"/>
      <c r="S1320" s="1"/>
      <c r="T1320" s="1"/>
      <c r="U1320" s="1"/>
      <c r="V1320" s="1"/>
      <c r="W1320" s="9"/>
      <c r="Z1320" s="9"/>
      <c r="AC1320" s="9"/>
      <c r="AE1320" s="1"/>
      <c r="AK1320" s="9"/>
      <c r="AN1320" s="9"/>
      <c r="AQ1320" s="9"/>
      <c r="AS1320" s="1"/>
      <c r="AY1320" s="9"/>
      <c r="BB1320" s="9"/>
      <c r="BE1320" s="1"/>
      <c r="BF1320" s="9"/>
      <c r="BH1320" s="1"/>
      <c r="BM1320" s="1"/>
      <c r="BN1320" s="1"/>
    </row>
    <row r="1321" spans="1:66">
      <c r="A1321" s="1"/>
      <c r="B1321" s="1"/>
      <c r="C1321" s="1"/>
      <c r="D1321" s="1"/>
      <c r="E1321" s="1"/>
      <c r="F1321" s="1"/>
      <c r="G1321" s="1"/>
      <c r="H1321" s="1"/>
      <c r="I1321" s="9"/>
      <c r="L1321" s="1"/>
      <c r="O1321" s="9"/>
      <c r="Q1321" s="1"/>
      <c r="R1321" s="1"/>
      <c r="S1321" s="1"/>
      <c r="T1321" s="1"/>
      <c r="U1321" s="1"/>
      <c r="V1321" s="1"/>
      <c r="W1321" s="9"/>
      <c r="Z1321" s="9"/>
      <c r="AC1321" s="9"/>
      <c r="AE1321" s="1"/>
      <c r="AK1321" s="9"/>
      <c r="AN1321" s="9"/>
      <c r="AQ1321" s="9"/>
      <c r="AS1321" s="1"/>
      <c r="AY1321" s="9"/>
      <c r="BB1321" s="9"/>
      <c r="BE1321" s="1"/>
      <c r="BF1321" s="9"/>
      <c r="BH1321" s="1"/>
      <c r="BM1321" s="1"/>
      <c r="BN1321" s="1"/>
    </row>
    <row r="1322" spans="1:66">
      <c r="A1322" s="1"/>
      <c r="B1322" s="1"/>
      <c r="C1322" s="1"/>
      <c r="D1322" s="1"/>
      <c r="E1322" s="1"/>
      <c r="F1322" s="1"/>
      <c r="G1322" s="1"/>
      <c r="H1322" s="1"/>
      <c r="I1322" s="9"/>
      <c r="L1322" s="1"/>
      <c r="O1322" s="9"/>
      <c r="Q1322" s="1"/>
      <c r="R1322" s="1"/>
      <c r="S1322" s="1"/>
      <c r="T1322" s="1"/>
      <c r="U1322" s="1"/>
      <c r="V1322" s="1"/>
      <c r="W1322" s="9"/>
      <c r="Z1322" s="9"/>
      <c r="AC1322" s="9"/>
      <c r="AE1322" s="1"/>
      <c r="AK1322" s="9"/>
      <c r="AN1322" s="9"/>
      <c r="AQ1322" s="9"/>
      <c r="AS1322" s="1"/>
      <c r="AY1322" s="9"/>
      <c r="BB1322" s="9"/>
      <c r="BE1322" s="1"/>
      <c r="BF1322" s="9"/>
      <c r="BH1322" s="1"/>
      <c r="BM1322" s="1"/>
      <c r="BN1322" s="1"/>
    </row>
    <row r="1323" spans="1:66">
      <c r="A1323" s="1"/>
      <c r="B1323" s="1"/>
      <c r="C1323" s="1"/>
      <c r="D1323" s="1"/>
      <c r="E1323" s="1"/>
      <c r="F1323" s="1"/>
      <c r="G1323" s="1"/>
      <c r="H1323" s="1"/>
      <c r="I1323" s="9"/>
      <c r="L1323" s="1"/>
      <c r="O1323" s="9"/>
      <c r="Q1323" s="1"/>
      <c r="R1323" s="1"/>
      <c r="S1323" s="1"/>
      <c r="T1323" s="1"/>
      <c r="U1323" s="1"/>
      <c r="V1323" s="1"/>
      <c r="W1323" s="9"/>
      <c r="Z1323" s="9"/>
      <c r="AC1323" s="9"/>
      <c r="AE1323" s="1"/>
      <c r="AK1323" s="9"/>
      <c r="AN1323" s="9"/>
      <c r="AQ1323" s="9"/>
      <c r="AS1323" s="1"/>
      <c r="AY1323" s="9"/>
      <c r="BB1323" s="9"/>
      <c r="BE1323" s="1"/>
      <c r="BF1323" s="9"/>
      <c r="BH1323" s="1"/>
      <c r="BM1323" s="1"/>
      <c r="BN1323" s="1"/>
    </row>
    <row r="1324" spans="1:66">
      <c r="A1324" s="1"/>
      <c r="B1324" s="1"/>
      <c r="C1324" s="1"/>
      <c r="D1324" s="1"/>
      <c r="E1324" s="1"/>
      <c r="F1324" s="1"/>
      <c r="G1324" s="1"/>
      <c r="H1324" s="1"/>
      <c r="I1324" s="9"/>
      <c r="L1324" s="1"/>
      <c r="O1324" s="9"/>
      <c r="Q1324" s="1"/>
      <c r="R1324" s="1"/>
      <c r="S1324" s="1"/>
      <c r="T1324" s="1"/>
      <c r="U1324" s="1"/>
      <c r="V1324" s="1"/>
      <c r="W1324" s="9"/>
      <c r="Z1324" s="9"/>
      <c r="AC1324" s="9"/>
      <c r="AE1324" s="1"/>
      <c r="AK1324" s="9"/>
      <c r="AN1324" s="9"/>
      <c r="AQ1324" s="9"/>
      <c r="AS1324" s="1"/>
      <c r="AY1324" s="9"/>
      <c r="BB1324" s="9"/>
      <c r="BE1324" s="1"/>
      <c r="BF1324" s="9"/>
      <c r="BH1324" s="1"/>
      <c r="BM1324" s="1"/>
      <c r="BN1324" s="1"/>
    </row>
    <row r="1325" spans="1:66">
      <c r="A1325" s="1"/>
      <c r="B1325" s="1"/>
      <c r="C1325" s="1"/>
      <c r="D1325" s="1"/>
      <c r="E1325" s="1"/>
      <c r="F1325" s="1"/>
      <c r="G1325" s="1"/>
      <c r="H1325" s="1"/>
      <c r="I1325" s="9"/>
      <c r="L1325" s="1"/>
      <c r="O1325" s="9"/>
      <c r="Q1325" s="1"/>
      <c r="R1325" s="1"/>
      <c r="S1325" s="1"/>
      <c r="T1325" s="1"/>
      <c r="U1325" s="1"/>
      <c r="V1325" s="1"/>
      <c r="W1325" s="9"/>
      <c r="Z1325" s="9"/>
      <c r="AC1325" s="9"/>
      <c r="AE1325" s="1"/>
      <c r="AK1325" s="9"/>
      <c r="AN1325" s="9"/>
      <c r="AQ1325" s="9"/>
      <c r="AS1325" s="1"/>
      <c r="AY1325" s="9"/>
      <c r="BB1325" s="9"/>
      <c r="BE1325" s="1"/>
      <c r="BF1325" s="9"/>
      <c r="BH1325" s="1"/>
      <c r="BM1325" s="1"/>
      <c r="BN1325" s="1"/>
    </row>
    <row r="1326" spans="1:66">
      <c r="A1326" s="1"/>
      <c r="B1326" s="1"/>
      <c r="C1326" s="1"/>
      <c r="D1326" s="1"/>
      <c r="E1326" s="1"/>
      <c r="F1326" s="1"/>
      <c r="G1326" s="1"/>
      <c r="H1326" s="1"/>
      <c r="I1326" s="9"/>
      <c r="L1326" s="1"/>
      <c r="O1326" s="9"/>
      <c r="Q1326" s="1"/>
      <c r="R1326" s="1"/>
      <c r="S1326" s="1"/>
      <c r="T1326" s="1"/>
      <c r="U1326" s="1"/>
      <c r="V1326" s="1"/>
      <c r="W1326" s="9"/>
      <c r="Z1326" s="9"/>
      <c r="AC1326" s="9"/>
      <c r="AE1326" s="1"/>
      <c r="AK1326" s="9"/>
      <c r="AN1326" s="9"/>
      <c r="AQ1326" s="9"/>
      <c r="AS1326" s="1"/>
      <c r="AY1326" s="9"/>
      <c r="BB1326" s="9"/>
      <c r="BE1326" s="1"/>
      <c r="BF1326" s="9"/>
      <c r="BH1326" s="1"/>
      <c r="BM1326" s="1"/>
      <c r="BN1326" s="1"/>
    </row>
    <row r="1327" spans="1:66">
      <c r="A1327" s="1"/>
      <c r="B1327" s="1"/>
      <c r="C1327" s="1"/>
      <c r="D1327" s="1"/>
      <c r="E1327" s="1"/>
      <c r="F1327" s="1"/>
      <c r="G1327" s="1"/>
      <c r="H1327" s="1"/>
      <c r="I1327" s="9"/>
      <c r="L1327" s="1"/>
      <c r="O1327" s="9"/>
      <c r="Q1327" s="1"/>
      <c r="R1327" s="1"/>
      <c r="S1327" s="1"/>
      <c r="T1327" s="1"/>
      <c r="U1327" s="1"/>
      <c r="V1327" s="1"/>
      <c r="W1327" s="9"/>
      <c r="Z1327" s="9"/>
      <c r="AC1327" s="9"/>
      <c r="AE1327" s="1"/>
      <c r="AK1327" s="9"/>
      <c r="AN1327" s="9"/>
      <c r="AQ1327" s="9"/>
      <c r="AS1327" s="1"/>
      <c r="AY1327" s="9"/>
      <c r="BB1327" s="9"/>
      <c r="BE1327" s="1"/>
      <c r="BF1327" s="9"/>
      <c r="BH1327" s="1"/>
      <c r="BM1327" s="1"/>
      <c r="BN1327" s="1"/>
    </row>
    <row r="1328" spans="1:66">
      <c r="A1328" s="1"/>
      <c r="B1328" s="1"/>
      <c r="C1328" s="1"/>
      <c r="D1328" s="1"/>
      <c r="E1328" s="1"/>
      <c r="F1328" s="1"/>
      <c r="G1328" s="1"/>
      <c r="H1328" s="1"/>
      <c r="I1328" s="9"/>
      <c r="L1328" s="1"/>
      <c r="O1328" s="9"/>
      <c r="Q1328" s="1"/>
      <c r="R1328" s="1"/>
      <c r="S1328" s="1"/>
      <c r="T1328" s="1"/>
      <c r="U1328" s="1"/>
      <c r="V1328" s="1"/>
      <c r="W1328" s="9"/>
      <c r="Z1328" s="9"/>
      <c r="AC1328" s="9"/>
      <c r="AE1328" s="1"/>
      <c r="AK1328" s="9"/>
      <c r="AN1328" s="9"/>
      <c r="AQ1328" s="9"/>
      <c r="AS1328" s="1"/>
      <c r="AY1328" s="9"/>
      <c r="BB1328" s="9"/>
      <c r="BE1328" s="1"/>
      <c r="BF1328" s="9"/>
      <c r="BH1328" s="1"/>
      <c r="BM1328" s="1"/>
      <c r="BN1328" s="1"/>
    </row>
    <row r="1329" spans="1:66">
      <c r="A1329" s="1"/>
      <c r="B1329" s="1"/>
      <c r="C1329" s="1"/>
      <c r="D1329" s="1"/>
      <c r="E1329" s="1"/>
      <c r="F1329" s="1"/>
      <c r="G1329" s="1"/>
      <c r="H1329" s="1"/>
      <c r="I1329" s="9"/>
      <c r="L1329" s="1"/>
      <c r="O1329" s="9"/>
      <c r="Q1329" s="1"/>
      <c r="R1329" s="1"/>
      <c r="S1329" s="1"/>
      <c r="T1329" s="1"/>
      <c r="U1329" s="1"/>
      <c r="V1329" s="1"/>
      <c r="W1329" s="9"/>
      <c r="Z1329" s="9"/>
      <c r="AC1329" s="9"/>
      <c r="AE1329" s="1"/>
      <c r="AK1329" s="9"/>
      <c r="AN1329" s="9"/>
      <c r="AQ1329" s="9"/>
      <c r="AS1329" s="1"/>
      <c r="AY1329" s="9"/>
      <c r="BB1329" s="9"/>
      <c r="BE1329" s="1"/>
      <c r="BF1329" s="9"/>
      <c r="BH1329" s="1"/>
      <c r="BM1329" s="1"/>
      <c r="BN1329" s="1"/>
    </row>
    <row r="1330" spans="1:66">
      <c r="A1330" s="1"/>
      <c r="B1330" s="1"/>
      <c r="C1330" s="1"/>
      <c r="D1330" s="1"/>
      <c r="E1330" s="1"/>
      <c r="F1330" s="1"/>
      <c r="G1330" s="1"/>
      <c r="H1330" s="1"/>
      <c r="I1330" s="9"/>
      <c r="L1330" s="1"/>
      <c r="O1330" s="9"/>
      <c r="Q1330" s="1"/>
      <c r="R1330" s="1"/>
      <c r="S1330" s="1"/>
      <c r="T1330" s="1"/>
      <c r="U1330" s="1"/>
      <c r="V1330" s="1"/>
      <c r="W1330" s="9"/>
      <c r="Z1330" s="9"/>
      <c r="AC1330" s="9"/>
      <c r="AE1330" s="1"/>
      <c r="AK1330" s="9"/>
      <c r="AN1330" s="9"/>
      <c r="AQ1330" s="9"/>
      <c r="AS1330" s="1"/>
      <c r="AY1330" s="9"/>
      <c r="BB1330" s="9"/>
      <c r="BE1330" s="1"/>
      <c r="BF1330" s="9"/>
      <c r="BH1330" s="1"/>
      <c r="BM1330" s="1"/>
      <c r="BN1330" s="1"/>
    </row>
    <row r="1331" spans="1:66">
      <c r="A1331" s="1"/>
      <c r="B1331" s="1"/>
      <c r="C1331" s="1"/>
      <c r="D1331" s="1"/>
      <c r="E1331" s="1"/>
      <c r="F1331" s="1"/>
      <c r="G1331" s="1"/>
      <c r="H1331" s="1"/>
      <c r="I1331" s="9"/>
      <c r="L1331" s="1"/>
      <c r="O1331" s="9"/>
      <c r="Q1331" s="1"/>
      <c r="R1331" s="1"/>
      <c r="S1331" s="1"/>
      <c r="T1331" s="1"/>
      <c r="U1331" s="1"/>
      <c r="V1331" s="1"/>
      <c r="W1331" s="9"/>
      <c r="Z1331" s="9"/>
      <c r="AC1331" s="9"/>
      <c r="AE1331" s="1"/>
      <c r="AK1331" s="9"/>
      <c r="AN1331" s="9"/>
      <c r="AQ1331" s="9"/>
      <c r="AS1331" s="1"/>
      <c r="AY1331" s="9"/>
      <c r="BB1331" s="9"/>
      <c r="BE1331" s="1"/>
      <c r="BF1331" s="9"/>
      <c r="BH1331" s="1"/>
      <c r="BM1331" s="1"/>
      <c r="BN1331" s="1"/>
    </row>
    <row r="1332" spans="1:66">
      <c r="A1332" s="1"/>
      <c r="B1332" s="1"/>
      <c r="C1332" s="1"/>
      <c r="D1332" s="1"/>
      <c r="E1332" s="1"/>
      <c r="F1332" s="1"/>
      <c r="G1332" s="1"/>
      <c r="H1332" s="1"/>
      <c r="I1332" s="9"/>
      <c r="L1332" s="1"/>
      <c r="O1332" s="9"/>
      <c r="Q1332" s="1"/>
      <c r="R1332" s="1"/>
      <c r="S1332" s="1"/>
      <c r="T1332" s="1"/>
      <c r="U1332" s="1"/>
      <c r="V1332" s="1"/>
      <c r="W1332" s="9"/>
      <c r="Z1332" s="9"/>
      <c r="AC1332" s="9"/>
      <c r="AE1332" s="1"/>
      <c r="AK1332" s="9"/>
      <c r="AN1332" s="9"/>
      <c r="AQ1332" s="9"/>
      <c r="AS1332" s="1"/>
      <c r="AY1332" s="9"/>
      <c r="BB1332" s="9"/>
      <c r="BE1332" s="1"/>
      <c r="BF1332" s="9"/>
      <c r="BH1332" s="1"/>
      <c r="BM1332" s="1"/>
      <c r="BN1332" s="1"/>
    </row>
    <row r="1333" spans="1:66">
      <c r="A1333" s="1"/>
      <c r="B1333" s="1"/>
      <c r="C1333" s="1"/>
      <c r="D1333" s="1"/>
      <c r="E1333" s="1"/>
      <c r="F1333" s="1"/>
      <c r="G1333" s="1"/>
      <c r="H1333" s="1"/>
      <c r="I1333" s="9"/>
      <c r="L1333" s="1"/>
      <c r="O1333" s="9"/>
      <c r="Q1333" s="1"/>
      <c r="R1333" s="1"/>
      <c r="S1333" s="1"/>
      <c r="T1333" s="1"/>
      <c r="U1333" s="1"/>
      <c r="V1333" s="1"/>
      <c r="W1333" s="9"/>
      <c r="Z1333" s="9"/>
      <c r="AC1333" s="9"/>
      <c r="AE1333" s="1"/>
      <c r="AK1333" s="9"/>
      <c r="AN1333" s="9"/>
      <c r="AQ1333" s="9"/>
      <c r="AS1333" s="1"/>
      <c r="AY1333" s="9"/>
      <c r="BB1333" s="9"/>
      <c r="BE1333" s="1"/>
      <c r="BF1333" s="9"/>
      <c r="BH1333" s="1"/>
      <c r="BM1333" s="1"/>
      <c r="BN1333" s="1"/>
    </row>
    <row r="1334" spans="1:66">
      <c r="A1334" s="1"/>
      <c r="B1334" s="1"/>
      <c r="C1334" s="1"/>
      <c r="D1334" s="1"/>
      <c r="E1334" s="1"/>
      <c r="F1334" s="1"/>
      <c r="G1334" s="1"/>
      <c r="H1334" s="1"/>
      <c r="I1334" s="9"/>
      <c r="L1334" s="1"/>
      <c r="O1334" s="9"/>
      <c r="Q1334" s="1"/>
      <c r="R1334" s="1"/>
      <c r="S1334" s="1"/>
      <c r="T1334" s="1"/>
      <c r="U1334" s="1"/>
      <c r="V1334" s="1"/>
      <c r="W1334" s="9"/>
      <c r="Z1334" s="9"/>
      <c r="AC1334" s="9"/>
      <c r="AE1334" s="1"/>
      <c r="AK1334" s="9"/>
      <c r="AN1334" s="9"/>
      <c r="AQ1334" s="9"/>
      <c r="AS1334" s="1"/>
      <c r="AY1334" s="9"/>
      <c r="BB1334" s="9"/>
      <c r="BE1334" s="1"/>
      <c r="BF1334" s="9"/>
      <c r="BH1334" s="1"/>
      <c r="BM1334" s="1"/>
      <c r="BN1334" s="1"/>
    </row>
    <row r="1335" spans="1:66">
      <c r="A1335" s="1"/>
      <c r="B1335" s="1"/>
      <c r="C1335" s="1"/>
      <c r="D1335" s="1"/>
      <c r="E1335" s="1"/>
      <c r="F1335" s="1"/>
      <c r="G1335" s="1"/>
      <c r="H1335" s="1"/>
      <c r="I1335" s="9"/>
      <c r="L1335" s="1"/>
      <c r="O1335" s="9"/>
      <c r="Q1335" s="1"/>
      <c r="R1335" s="1"/>
      <c r="S1335" s="1"/>
      <c r="T1335" s="1"/>
      <c r="U1335" s="1"/>
      <c r="V1335" s="1"/>
      <c r="W1335" s="9"/>
      <c r="Z1335" s="9"/>
      <c r="AC1335" s="9"/>
      <c r="AE1335" s="1"/>
      <c r="AK1335" s="9"/>
      <c r="AN1335" s="9"/>
      <c r="AQ1335" s="9"/>
      <c r="AS1335" s="1"/>
      <c r="AY1335" s="9"/>
      <c r="BB1335" s="9"/>
      <c r="BE1335" s="1"/>
      <c r="BF1335" s="9"/>
      <c r="BH1335" s="1"/>
      <c r="BM1335" s="1"/>
      <c r="BN1335" s="1"/>
    </row>
    <row r="1336" spans="1:66">
      <c r="A1336" s="1"/>
      <c r="B1336" s="1"/>
      <c r="C1336" s="1"/>
      <c r="D1336" s="1"/>
      <c r="E1336" s="1"/>
      <c r="F1336" s="1"/>
      <c r="G1336" s="1"/>
      <c r="H1336" s="1"/>
      <c r="I1336" s="9"/>
      <c r="L1336" s="1"/>
      <c r="O1336" s="9"/>
      <c r="Q1336" s="1"/>
      <c r="R1336" s="1"/>
      <c r="S1336" s="1"/>
      <c r="T1336" s="1"/>
      <c r="U1336" s="1"/>
      <c r="V1336" s="1"/>
      <c r="W1336" s="9"/>
      <c r="Z1336" s="9"/>
      <c r="AC1336" s="9"/>
      <c r="AE1336" s="1"/>
      <c r="AK1336" s="9"/>
      <c r="AN1336" s="9"/>
      <c r="AQ1336" s="9"/>
      <c r="AS1336" s="1"/>
      <c r="AY1336" s="9"/>
      <c r="BB1336" s="9"/>
      <c r="BE1336" s="1"/>
      <c r="BF1336" s="9"/>
      <c r="BH1336" s="1"/>
      <c r="BM1336" s="1"/>
      <c r="BN1336" s="1"/>
    </row>
    <row r="1337" spans="1:66">
      <c r="A1337" s="1"/>
      <c r="B1337" s="1"/>
      <c r="C1337" s="1"/>
      <c r="D1337" s="1"/>
      <c r="E1337" s="1"/>
      <c r="F1337" s="1"/>
      <c r="G1337" s="1"/>
      <c r="H1337" s="1"/>
      <c r="I1337" s="9"/>
      <c r="L1337" s="1"/>
      <c r="O1337" s="9"/>
      <c r="Q1337" s="1"/>
      <c r="R1337" s="1"/>
      <c r="S1337" s="1"/>
      <c r="T1337" s="1"/>
      <c r="U1337" s="1"/>
      <c r="V1337" s="1"/>
      <c r="W1337" s="9"/>
      <c r="Z1337" s="9"/>
      <c r="AC1337" s="9"/>
      <c r="AE1337" s="1"/>
      <c r="AK1337" s="9"/>
      <c r="AN1337" s="9"/>
      <c r="AQ1337" s="9"/>
      <c r="AS1337" s="1"/>
      <c r="AY1337" s="9"/>
      <c r="BB1337" s="9"/>
      <c r="BE1337" s="1"/>
      <c r="BF1337" s="9"/>
      <c r="BH1337" s="1"/>
      <c r="BM1337" s="1"/>
      <c r="BN1337" s="1"/>
    </row>
    <row r="1338" spans="1:66">
      <c r="A1338" s="1"/>
      <c r="B1338" s="1"/>
      <c r="C1338" s="1"/>
      <c r="D1338" s="1"/>
      <c r="E1338" s="1"/>
      <c r="F1338" s="1"/>
      <c r="G1338" s="1"/>
      <c r="H1338" s="1"/>
      <c r="I1338" s="9"/>
      <c r="L1338" s="1"/>
      <c r="O1338" s="9"/>
      <c r="Q1338" s="1"/>
      <c r="R1338" s="1"/>
      <c r="S1338" s="1"/>
      <c r="T1338" s="1"/>
      <c r="U1338" s="1"/>
      <c r="V1338" s="1"/>
      <c r="W1338" s="9"/>
      <c r="Z1338" s="9"/>
      <c r="AC1338" s="9"/>
      <c r="AE1338" s="1"/>
      <c r="AK1338" s="9"/>
      <c r="AN1338" s="9"/>
      <c r="AQ1338" s="9"/>
      <c r="AS1338" s="1"/>
      <c r="AY1338" s="9"/>
      <c r="BB1338" s="9"/>
      <c r="BE1338" s="1"/>
      <c r="BF1338" s="9"/>
      <c r="BH1338" s="1"/>
      <c r="BM1338" s="1"/>
      <c r="BN1338" s="1"/>
    </row>
    <row r="1339" spans="1:66">
      <c r="A1339" s="1"/>
      <c r="B1339" s="1"/>
      <c r="C1339" s="1"/>
      <c r="D1339" s="1"/>
      <c r="E1339" s="1"/>
      <c r="F1339" s="1"/>
      <c r="G1339" s="1"/>
      <c r="H1339" s="1"/>
      <c r="I1339" s="9"/>
      <c r="L1339" s="1"/>
      <c r="O1339" s="9"/>
      <c r="Q1339" s="1"/>
      <c r="R1339" s="1"/>
      <c r="S1339" s="1"/>
      <c r="T1339" s="1"/>
      <c r="U1339" s="1"/>
      <c r="V1339" s="1"/>
      <c r="W1339" s="9"/>
      <c r="Z1339" s="9"/>
      <c r="AC1339" s="9"/>
      <c r="AE1339" s="1"/>
      <c r="AK1339" s="9"/>
      <c r="AN1339" s="9"/>
      <c r="AQ1339" s="9"/>
      <c r="AS1339" s="1"/>
      <c r="AY1339" s="9"/>
      <c r="BB1339" s="9"/>
      <c r="BE1339" s="1"/>
      <c r="BF1339" s="9"/>
      <c r="BH1339" s="1"/>
      <c r="BM1339" s="1"/>
      <c r="BN1339" s="1"/>
    </row>
    <row r="1340" spans="1:66">
      <c r="A1340" s="1"/>
      <c r="B1340" s="1"/>
      <c r="C1340" s="1"/>
      <c r="D1340" s="1"/>
      <c r="E1340" s="1"/>
      <c r="F1340" s="1"/>
      <c r="G1340" s="1"/>
      <c r="H1340" s="1"/>
      <c r="I1340" s="9"/>
      <c r="L1340" s="1"/>
      <c r="O1340" s="9"/>
      <c r="Q1340" s="1"/>
      <c r="R1340" s="1"/>
      <c r="S1340" s="1"/>
      <c r="T1340" s="1"/>
      <c r="U1340" s="1"/>
      <c r="V1340" s="1"/>
      <c r="W1340" s="9"/>
      <c r="Z1340" s="9"/>
      <c r="AC1340" s="9"/>
      <c r="AE1340" s="1"/>
      <c r="AK1340" s="9"/>
      <c r="AN1340" s="9"/>
      <c r="AQ1340" s="9"/>
      <c r="AS1340" s="1"/>
      <c r="AY1340" s="9"/>
      <c r="BB1340" s="9"/>
      <c r="BE1340" s="1"/>
      <c r="BF1340" s="9"/>
      <c r="BH1340" s="1"/>
      <c r="BM1340" s="1"/>
      <c r="BN1340" s="1"/>
    </row>
    <row r="1341" spans="1:66">
      <c r="A1341" s="1"/>
      <c r="B1341" s="1"/>
      <c r="C1341" s="1"/>
      <c r="D1341" s="1"/>
      <c r="E1341" s="1"/>
      <c r="F1341" s="1"/>
      <c r="G1341" s="1"/>
      <c r="H1341" s="1"/>
      <c r="I1341" s="9"/>
      <c r="L1341" s="1"/>
      <c r="O1341" s="9"/>
      <c r="Q1341" s="1"/>
      <c r="R1341" s="1"/>
      <c r="S1341" s="1"/>
      <c r="T1341" s="1"/>
      <c r="U1341" s="1"/>
      <c r="V1341" s="1"/>
      <c r="W1341" s="9"/>
      <c r="Z1341" s="9"/>
      <c r="AC1341" s="9"/>
      <c r="AE1341" s="1"/>
      <c r="AK1341" s="9"/>
      <c r="AN1341" s="9"/>
      <c r="AQ1341" s="9"/>
      <c r="AS1341" s="1"/>
      <c r="AY1341" s="9"/>
      <c r="BB1341" s="9"/>
      <c r="BE1341" s="1"/>
      <c r="BF1341" s="9"/>
      <c r="BH1341" s="1"/>
      <c r="BM1341" s="1"/>
      <c r="BN1341" s="1"/>
    </row>
    <row r="1342" spans="1:66">
      <c r="A1342" s="1"/>
      <c r="B1342" s="1"/>
      <c r="C1342" s="1"/>
      <c r="D1342" s="1"/>
      <c r="E1342" s="1"/>
      <c r="F1342" s="1"/>
      <c r="G1342" s="1"/>
      <c r="H1342" s="1"/>
      <c r="I1342" s="9"/>
      <c r="L1342" s="1"/>
      <c r="O1342" s="9"/>
      <c r="Q1342" s="1"/>
      <c r="R1342" s="1"/>
      <c r="S1342" s="1"/>
      <c r="T1342" s="1"/>
      <c r="U1342" s="1"/>
      <c r="V1342" s="1"/>
      <c r="W1342" s="9"/>
      <c r="Z1342" s="9"/>
      <c r="AC1342" s="9"/>
      <c r="AE1342" s="1"/>
      <c r="AK1342" s="9"/>
      <c r="AN1342" s="9"/>
      <c r="AQ1342" s="9"/>
      <c r="AS1342" s="1"/>
      <c r="AY1342" s="9"/>
      <c r="BB1342" s="9"/>
      <c r="BE1342" s="1"/>
      <c r="BF1342" s="9"/>
      <c r="BH1342" s="1"/>
      <c r="BM1342" s="1"/>
      <c r="BN1342" s="1"/>
    </row>
    <row r="1343" spans="1:66">
      <c r="A1343" s="1"/>
      <c r="B1343" s="1"/>
      <c r="C1343" s="1"/>
      <c r="D1343" s="1"/>
      <c r="E1343" s="1"/>
      <c r="F1343" s="1"/>
      <c r="G1343" s="1"/>
      <c r="H1343" s="1"/>
      <c r="I1343" s="9"/>
      <c r="L1343" s="1"/>
      <c r="O1343" s="9"/>
      <c r="Q1343" s="1"/>
      <c r="R1343" s="1"/>
      <c r="S1343" s="1"/>
      <c r="T1343" s="1"/>
      <c r="U1343" s="1"/>
      <c r="V1343" s="1"/>
      <c r="W1343" s="9"/>
      <c r="Z1343" s="9"/>
      <c r="AC1343" s="9"/>
      <c r="AE1343" s="1"/>
      <c r="AK1343" s="9"/>
      <c r="AN1343" s="9"/>
      <c r="AQ1343" s="9"/>
      <c r="AS1343" s="1"/>
      <c r="AY1343" s="9"/>
      <c r="BB1343" s="9"/>
      <c r="BE1343" s="1"/>
      <c r="BF1343" s="9"/>
      <c r="BH1343" s="1"/>
      <c r="BM1343" s="1"/>
      <c r="BN1343" s="1"/>
    </row>
    <row r="1344" spans="1:66">
      <c r="A1344" s="1"/>
      <c r="B1344" s="1"/>
      <c r="C1344" s="1"/>
      <c r="D1344" s="1"/>
      <c r="E1344" s="1"/>
      <c r="F1344" s="1"/>
      <c r="G1344" s="1"/>
      <c r="H1344" s="1"/>
      <c r="I1344" s="9"/>
      <c r="L1344" s="1"/>
      <c r="O1344" s="9"/>
      <c r="Q1344" s="1"/>
      <c r="R1344" s="1"/>
      <c r="S1344" s="1"/>
      <c r="T1344" s="1"/>
      <c r="U1344" s="1"/>
      <c r="V1344" s="1"/>
      <c r="W1344" s="9"/>
      <c r="Z1344" s="9"/>
      <c r="AC1344" s="9"/>
      <c r="AE1344" s="1"/>
      <c r="AK1344" s="9"/>
      <c r="AN1344" s="9"/>
      <c r="AQ1344" s="9"/>
      <c r="AS1344" s="1"/>
      <c r="AY1344" s="9"/>
      <c r="BB1344" s="9"/>
      <c r="BE1344" s="1"/>
      <c r="BF1344" s="9"/>
      <c r="BH1344" s="1"/>
      <c r="BM1344" s="1"/>
      <c r="BN1344" s="1"/>
    </row>
    <row r="1345" spans="1:66">
      <c r="A1345" s="1"/>
      <c r="B1345" s="1"/>
      <c r="C1345" s="1"/>
      <c r="D1345" s="1"/>
      <c r="E1345" s="1"/>
      <c r="F1345" s="1"/>
      <c r="G1345" s="1"/>
      <c r="H1345" s="1"/>
      <c r="I1345" s="9"/>
      <c r="L1345" s="1"/>
      <c r="O1345" s="9"/>
      <c r="Q1345" s="1"/>
      <c r="R1345" s="1"/>
      <c r="S1345" s="1"/>
      <c r="T1345" s="1"/>
      <c r="U1345" s="1"/>
      <c r="V1345" s="1"/>
      <c r="W1345" s="9"/>
      <c r="Z1345" s="9"/>
      <c r="AC1345" s="9"/>
      <c r="AE1345" s="1"/>
      <c r="AK1345" s="9"/>
      <c r="AN1345" s="9"/>
      <c r="AQ1345" s="9"/>
      <c r="AS1345" s="1"/>
      <c r="AY1345" s="9"/>
      <c r="BB1345" s="9"/>
      <c r="BE1345" s="1"/>
      <c r="BF1345" s="9"/>
      <c r="BH1345" s="1"/>
      <c r="BM1345" s="1"/>
      <c r="BN1345" s="1"/>
    </row>
    <row r="1346" spans="1:66">
      <c r="A1346" s="1"/>
      <c r="B1346" s="1"/>
      <c r="C1346" s="1"/>
      <c r="D1346" s="1"/>
      <c r="E1346" s="1"/>
      <c r="F1346" s="1"/>
      <c r="G1346" s="1"/>
      <c r="H1346" s="1"/>
      <c r="I1346" s="9"/>
      <c r="L1346" s="1"/>
      <c r="O1346" s="9"/>
      <c r="Q1346" s="1"/>
      <c r="R1346" s="1"/>
      <c r="S1346" s="1"/>
      <c r="T1346" s="1"/>
      <c r="U1346" s="1"/>
      <c r="V1346" s="1"/>
      <c r="W1346" s="9"/>
      <c r="Z1346" s="9"/>
      <c r="AC1346" s="9"/>
      <c r="AE1346" s="1"/>
      <c r="AK1346" s="9"/>
      <c r="AN1346" s="9"/>
      <c r="AQ1346" s="9"/>
      <c r="AS1346" s="1"/>
      <c r="AY1346" s="9"/>
      <c r="BB1346" s="9"/>
      <c r="BE1346" s="1"/>
      <c r="BF1346" s="9"/>
      <c r="BH1346" s="1"/>
      <c r="BM1346" s="1"/>
      <c r="BN1346" s="1"/>
    </row>
    <row r="1347" spans="1:66">
      <c r="A1347" s="1"/>
      <c r="B1347" s="1"/>
      <c r="C1347" s="1"/>
      <c r="D1347" s="1"/>
      <c r="E1347" s="1"/>
      <c r="F1347" s="1"/>
      <c r="G1347" s="1"/>
      <c r="H1347" s="1"/>
      <c r="I1347" s="9"/>
      <c r="L1347" s="1"/>
      <c r="O1347" s="9"/>
      <c r="Q1347" s="1"/>
      <c r="R1347" s="1"/>
      <c r="S1347" s="1"/>
      <c r="T1347" s="1"/>
      <c r="U1347" s="1"/>
      <c r="V1347" s="1"/>
      <c r="W1347" s="9"/>
      <c r="Z1347" s="9"/>
      <c r="AC1347" s="9"/>
      <c r="AE1347" s="1"/>
      <c r="AK1347" s="9"/>
      <c r="AN1347" s="9"/>
      <c r="AQ1347" s="9"/>
      <c r="AS1347" s="1"/>
      <c r="AY1347" s="9"/>
      <c r="BB1347" s="9"/>
      <c r="BE1347" s="1"/>
      <c r="BF1347" s="9"/>
      <c r="BH1347" s="1"/>
      <c r="BM1347" s="1"/>
      <c r="BN1347" s="1"/>
    </row>
    <row r="1348" spans="1:66">
      <c r="A1348" s="1"/>
      <c r="B1348" s="1"/>
      <c r="C1348" s="1"/>
      <c r="D1348" s="1"/>
      <c r="E1348" s="1"/>
      <c r="F1348" s="1"/>
      <c r="G1348" s="1"/>
      <c r="H1348" s="1"/>
      <c r="I1348" s="9"/>
      <c r="L1348" s="1"/>
      <c r="O1348" s="9"/>
      <c r="Q1348" s="1"/>
      <c r="R1348" s="1"/>
      <c r="S1348" s="1"/>
      <c r="T1348" s="1"/>
      <c r="U1348" s="1"/>
      <c r="V1348" s="1"/>
      <c r="W1348" s="9"/>
      <c r="Z1348" s="9"/>
      <c r="AC1348" s="9"/>
      <c r="AE1348" s="1"/>
      <c r="AK1348" s="9"/>
      <c r="AN1348" s="9"/>
      <c r="AQ1348" s="9"/>
      <c r="AS1348" s="1"/>
      <c r="AY1348" s="9"/>
      <c r="BB1348" s="9"/>
      <c r="BE1348" s="1"/>
      <c r="BF1348" s="9"/>
      <c r="BH1348" s="1"/>
      <c r="BM1348" s="1"/>
      <c r="BN1348" s="1"/>
    </row>
    <row r="1349" spans="1:66">
      <c r="A1349" s="1"/>
      <c r="B1349" s="1"/>
      <c r="C1349" s="1"/>
      <c r="D1349" s="1"/>
      <c r="E1349" s="1"/>
      <c r="F1349" s="1"/>
      <c r="G1349" s="1"/>
      <c r="H1349" s="1"/>
      <c r="I1349" s="9"/>
      <c r="L1349" s="1"/>
      <c r="O1349" s="9"/>
      <c r="Q1349" s="1"/>
      <c r="R1349" s="1"/>
      <c r="S1349" s="1"/>
      <c r="T1349" s="1"/>
      <c r="U1349" s="1"/>
      <c r="V1349" s="1"/>
      <c r="W1349" s="9"/>
      <c r="Z1349" s="9"/>
      <c r="AC1349" s="9"/>
      <c r="AE1349" s="1"/>
      <c r="AK1349" s="9"/>
      <c r="AN1349" s="9"/>
      <c r="AQ1349" s="9"/>
      <c r="AS1349" s="1"/>
      <c r="AY1349" s="9"/>
      <c r="BB1349" s="9"/>
      <c r="BE1349" s="1"/>
      <c r="BF1349" s="9"/>
      <c r="BH1349" s="1"/>
      <c r="BM1349" s="1"/>
      <c r="BN1349" s="1"/>
    </row>
    <row r="1350" spans="1:66">
      <c r="A1350" s="1"/>
      <c r="B1350" s="1"/>
      <c r="C1350" s="1"/>
      <c r="D1350" s="1"/>
      <c r="E1350" s="1"/>
      <c r="F1350" s="1"/>
      <c r="G1350" s="1"/>
      <c r="H1350" s="1"/>
      <c r="I1350" s="9"/>
      <c r="L1350" s="1"/>
      <c r="O1350" s="9"/>
      <c r="Q1350" s="1"/>
      <c r="R1350" s="1"/>
      <c r="S1350" s="1"/>
      <c r="T1350" s="1"/>
      <c r="U1350" s="1"/>
      <c r="V1350" s="1"/>
      <c r="W1350" s="9"/>
      <c r="Z1350" s="9"/>
      <c r="AC1350" s="9"/>
      <c r="AE1350" s="1"/>
      <c r="AK1350" s="9"/>
      <c r="AN1350" s="9"/>
      <c r="AQ1350" s="9"/>
      <c r="AS1350" s="1"/>
      <c r="AY1350" s="9"/>
      <c r="BB1350" s="9"/>
      <c r="BE1350" s="1"/>
      <c r="BF1350" s="9"/>
      <c r="BH1350" s="1"/>
      <c r="BM1350" s="1"/>
      <c r="BN1350" s="1"/>
    </row>
    <row r="1351" spans="1:66">
      <c r="A1351" s="1"/>
      <c r="B1351" s="1"/>
      <c r="C1351" s="1"/>
      <c r="D1351" s="1"/>
      <c r="E1351" s="1"/>
      <c r="F1351" s="1"/>
      <c r="G1351" s="1"/>
      <c r="H1351" s="1"/>
      <c r="I1351" s="9"/>
      <c r="L1351" s="1"/>
      <c r="O1351" s="9"/>
      <c r="Q1351" s="1"/>
      <c r="R1351" s="1"/>
      <c r="S1351" s="1"/>
      <c r="T1351" s="1"/>
      <c r="U1351" s="1"/>
      <c r="V1351" s="1"/>
      <c r="W1351" s="9"/>
      <c r="Z1351" s="9"/>
      <c r="AC1351" s="9"/>
      <c r="AE1351" s="1"/>
      <c r="AK1351" s="9"/>
      <c r="AN1351" s="9"/>
      <c r="AQ1351" s="9"/>
      <c r="AS1351" s="1"/>
      <c r="AY1351" s="9"/>
      <c r="BB1351" s="9"/>
      <c r="BE1351" s="1"/>
      <c r="BF1351" s="9"/>
      <c r="BH1351" s="1"/>
      <c r="BM1351" s="1"/>
      <c r="BN1351" s="1"/>
    </row>
    <row r="1352" spans="1:66">
      <c r="A1352" s="1"/>
      <c r="B1352" s="1"/>
      <c r="C1352" s="1"/>
      <c r="D1352" s="1"/>
      <c r="E1352" s="1"/>
      <c r="F1352" s="1"/>
      <c r="G1352" s="1"/>
      <c r="H1352" s="1"/>
      <c r="I1352" s="9"/>
      <c r="L1352" s="1"/>
      <c r="O1352" s="9"/>
      <c r="Q1352" s="1"/>
      <c r="R1352" s="1"/>
      <c r="S1352" s="1"/>
      <c r="T1352" s="1"/>
      <c r="U1352" s="1"/>
      <c r="V1352" s="1"/>
      <c r="W1352" s="9"/>
      <c r="Z1352" s="9"/>
      <c r="AC1352" s="9"/>
      <c r="AE1352" s="1"/>
      <c r="AK1352" s="9"/>
      <c r="AN1352" s="9"/>
      <c r="AQ1352" s="9"/>
      <c r="AS1352" s="1"/>
      <c r="AY1352" s="9"/>
      <c r="BB1352" s="9"/>
      <c r="BE1352" s="1"/>
      <c r="BF1352" s="9"/>
      <c r="BH1352" s="1"/>
      <c r="BM1352" s="1"/>
      <c r="BN1352" s="1"/>
    </row>
    <row r="1353" spans="1:66">
      <c r="A1353" s="1"/>
      <c r="B1353" s="1"/>
      <c r="C1353" s="1"/>
      <c r="D1353" s="1"/>
      <c r="E1353" s="1"/>
      <c r="F1353" s="1"/>
      <c r="G1353" s="1"/>
      <c r="H1353" s="1"/>
      <c r="I1353" s="9"/>
      <c r="L1353" s="1"/>
      <c r="O1353" s="9"/>
      <c r="Q1353" s="1"/>
      <c r="R1353" s="1"/>
      <c r="S1353" s="1"/>
      <c r="T1353" s="1"/>
      <c r="U1353" s="1"/>
      <c r="V1353" s="1"/>
      <c r="W1353" s="9"/>
      <c r="Z1353" s="9"/>
      <c r="AC1353" s="9"/>
      <c r="AE1353" s="1"/>
      <c r="AK1353" s="9"/>
      <c r="AN1353" s="9"/>
      <c r="AQ1353" s="9"/>
      <c r="AS1353" s="1"/>
      <c r="AY1353" s="9"/>
      <c r="BB1353" s="9"/>
      <c r="BE1353" s="1"/>
      <c r="BF1353" s="9"/>
      <c r="BH1353" s="1"/>
      <c r="BM1353" s="1"/>
      <c r="BN1353" s="1"/>
    </row>
    <row r="1354" spans="1:66">
      <c r="A1354" s="1"/>
      <c r="B1354" s="1"/>
      <c r="C1354" s="1"/>
      <c r="D1354" s="1"/>
      <c r="E1354" s="1"/>
      <c r="F1354" s="1"/>
      <c r="G1354" s="1"/>
      <c r="H1354" s="1"/>
      <c r="I1354" s="9"/>
      <c r="L1354" s="1"/>
      <c r="O1354" s="9"/>
      <c r="Q1354" s="1"/>
      <c r="R1354" s="1"/>
      <c r="S1354" s="1"/>
      <c r="T1354" s="1"/>
      <c r="U1354" s="1"/>
      <c r="V1354" s="1"/>
      <c r="W1354" s="9"/>
      <c r="Z1354" s="9"/>
      <c r="AC1354" s="9"/>
      <c r="AE1354" s="1"/>
      <c r="AK1354" s="9"/>
      <c r="AN1354" s="9"/>
      <c r="AQ1354" s="9"/>
      <c r="AS1354" s="1"/>
      <c r="AY1354" s="9"/>
      <c r="BB1354" s="9"/>
      <c r="BE1354" s="1"/>
      <c r="BF1354" s="9"/>
      <c r="BH1354" s="1"/>
      <c r="BM1354" s="1"/>
      <c r="BN1354" s="1"/>
    </row>
    <row r="1355" spans="1:66">
      <c r="A1355" s="1"/>
      <c r="B1355" s="1"/>
      <c r="C1355" s="1"/>
      <c r="D1355" s="1"/>
      <c r="E1355" s="1"/>
      <c r="F1355" s="1"/>
      <c r="G1355" s="1"/>
      <c r="H1355" s="1"/>
      <c r="I1355" s="9"/>
      <c r="L1355" s="1"/>
      <c r="O1355" s="9"/>
      <c r="Q1355" s="1"/>
      <c r="R1355" s="1"/>
      <c r="S1355" s="1"/>
      <c r="T1355" s="1"/>
      <c r="U1355" s="1"/>
      <c r="V1355" s="1"/>
      <c r="W1355" s="9"/>
      <c r="Z1355" s="9"/>
      <c r="AC1355" s="9"/>
      <c r="AE1355" s="1"/>
      <c r="AK1355" s="9"/>
      <c r="AN1355" s="9"/>
      <c r="AQ1355" s="9"/>
      <c r="AS1355" s="1"/>
      <c r="AY1355" s="9"/>
      <c r="BB1355" s="9"/>
      <c r="BE1355" s="1"/>
      <c r="BF1355" s="9"/>
      <c r="BH1355" s="1"/>
      <c r="BM1355" s="1"/>
      <c r="BN1355" s="1"/>
    </row>
    <row r="1356" spans="1:66">
      <c r="A1356" s="1"/>
      <c r="B1356" s="1"/>
      <c r="C1356" s="1"/>
      <c r="D1356" s="1"/>
      <c r="E1356" s="1"/>
      <c r="F1356" s="1"/>
      <c r="G1356" s="1"/>
      <c r="H1356" s="1"/>
      <c r="I1356" s="9"/>
      <c r="L1356" s="1"/>
      <c r="O1356" s="9"/>
      <c r="Q1356" s="1"/>
      <c r="R1356" s="1"/>
      <c r="S1356" s="1"/>
      <c r="T1356" s="1"/>
      <c r="U1356" s="1"/>
      <c r="V1356" s="1"/>
      <c r="W1356" s="9"/>
      <c r="Z1356" s="9"/>
      <c r="AC1356" s="9"/>
      <c r="AE1356" s="1"/>
      <c r="AK1356" s="9"/>
      <c r="AN1356" s="9"/>
      <c r="AQ1356" s="9"/>
      <c r="AS1356" s="1"/>
      <c r="AY1356" s="9"/>
      <c r="BB1356" s="9"/>
      <c r="BE1356" s="1"/>
      <c r="BF1356" s="9"/>
      <c r="BH1356" s="1"/>
      <c r="BM1356" s="1"/>
      <c r="BN1356" s="1"/>
    </row>
    <row r="1357" spans="1:66">
      <c r="A1357" s="1"/>
      <c r="B1357" s="1"/>
      <c r="C1357" s="1"/>
      <c r="D1357" s="1"/>
      <c r="E1357" s="1"/>
      <c r="F1357" s="1"/>
      <c r="G1357" s="1"/>
      <c r="H1357" s="1"/>
      <c r="I1357" s="9"/>
      <c r="L1357" s="1"/>
      <c r="O1357" s="9"/>
      <c r="Q1357" s="1"/>
      <c r="R1357" s="1"/>
      <c r="S1357" s="1"/>
      <c r="T1357" s="1"/>
      <c r="U1357" s="1"/>
      <c r="V1357" s="1"/>
      <c r="W1357" s="9"/>
      <c r="Z1357" s="9"/>
      <c r="AC1357" s="9"/>
      <c r="AE1357" s="1"/>
      <c r="AK1357" s="9"/>
      <c r="AN1357" s="9"/>
      <c r="AQ1357" s="9"/>
      <c r="AS1357" s="1"/>
      <c r="AY1357" s="9"/>
      <c r="BB1357" s="9"/>
      <c r="BE1357" s="1"/>
      <c r="BF1357" s="9"/>
      <c r="BH1357" s="1"/>
      <c r="BM1357" s="1"/>
      <c r="BN1357" s="1"/>
    </row>
    <row r="1358" spans="1:66">
      <c r="A1358" s="1"/>
      <c r="B1358" s="1"/>
      <c r="C1358" s="1"/>
      <c r="D1358" s="1"/>
      <c r="E1358" s="1"/>
      <c r="F1358" s="1"/>
      <c r="G1358" s="1"/>
      <c r="H1358" s="1"/>
      <c r="I1358" s="9"/>
      <c r="L1358" s="1"/>
      <c r="O1358" s="9"/>
      <c r="Q1358" s="1"/>
      <c r="R1358" s="1"/>
      <c r="S1358" s="1"/>
      <c r="T1358" s="1"/>
      <c r="U1358" s="1"/>
      <c r="V1358" s="1"/>
      <c r="W1358" s="9"/>
      <c r="Z1358" s="9"/>
      <c r="AC1358" s="9"/>
      <c r="AE1358" s="1"/>
      <c r="AK1358" s="9"/>
      <c r="AN1358" s="9"/>
      <c r="AQ1358" s="9"/>
      <c r="AS1358" s="1"/>
      <c r="AY1358" s="9"/>
      <c r="BB1358" s="9"/>
      <c r="BE1358" s="1"/>
      <c r="BF1358" s="9"/>
      <c r="BH1358" s="1"/>
      <c r="BM1358" s="1"/>
      <c r="BN1358" s="1"/>
    </row>
    <row r="1359" spans="1:66">
      <c r="A1359" s="1"/>
      <c r="B1359" s="1"/>
      <c r="C1359" s="1"/>
      <c r="D1359" s="1"/>
      <c r="E1359" s="1"/>
      <c r="F1359" s="1"/>
      <c r="G1359" s="1"/>
      <c r="H1359" s="1"/>
      <c r="I1359" s="9"/>
      <c r="L1359" s="1"/>
      <c r="O1359" s="9"/>
      <c r="Q1359" s="1"/>
      <c r="R1359" s="1"/>
      <c r="S1359" s="1"/>
      <c r="T1359" s="1"/>
      <c r="U1359" s="1"/>
      <c r="V1359" s="1"/>
      <c r="W1359" s="9"/>
      <c r="Z1359" s="9"/>
      <c r="AC1359" s="9"/>
      <c r="AE1359" s="1"/>
      <c r="AK1359" s="9"/>
      <c r="AN1359" s="9"/>
      <c r="AQ1359" s="9"/>
      <c r="AS1359" s="1"/>
      <c r="AY1359" s="9"/>
      <c r="BB1359" s="9"/>
      <c r="BE1359" s="1"/>
      <c r="BF1359" s="9"/>
      <c r="BH1359" s="1"/>
      <c r="BM1359" s="1"/>
      <c r="BN1359" s="1"/>
    </row>
    <row r="1360" spans="1:66">
      <c r="A1360" s="1"/>
      <c r="B1360" s="1"/>
      <c r="C1360" s="1"/>
      <c r="D1360" s="1"/>
      <c r="E1360" s="1"/>
      <c r="F1360" s="1"/>
      <c r="G1360" s="1"/>
      <c r="H1360" s="1"/>
      <c r="I1360" s="9"/>
      <c r="L1360" s="1"/>
      <c r="O1360" s="9"/>
      <c r="Q1360" s="1"/>
      <c r="R1360" s="1"/>
      <c r="S1360" s="1"/>
      <c r="T1360" s="1"/>
      <c r="U1360" s="1"/>
      <c r="V1360" s="1"/>
      <c r="W1360" s="9"/>
      <c r="Z1360" s="9"/>
      <c r="AC1360" s="9"/>
      <c r="AE1360" s="1"/>
      <c r="AK1360" s="9"/>
      <c r="AN1360" s="9"/>
      <c r="AQ1360" s="9"/>
      <c r="AS1360" s="1"/>
      <c r="AY1360" s="9"/>
      <c r="BB1360" s="9"/>
      <c r="BE1360" s="1"/>
      <c r="BF1360" s="9"/>
      <c r="BH1360" s="1"/>
      <c r="BM1360" s="1"/>
      <c r="BN1360" s="1"/>
    </row>
    <row r="1361" spans="1:66">
      <c r="A1361" s="1"/>
      <c r="B1361" s="1"/>
      <c r="C1361" s="1"/>
      <c r="D1361" s="1"/>
      <c r="E1361" s="1"/>
      <c r="F1361" s="1"/>
      <c r="G1361" s="1"/>
      <c r="H1361" s="1"/>
      <c r="I1361" s="9"/>
      <c r="L1361" s="1"/>
      <c r="O1361" s="9"/>
      <c r="Q1361" s="1"/>
      <c r="R1361" s="1"/>
      <c r="S1361" s="1"/>
      <c r="T1361" s="1"/>
      <c r="U1361" s="1"/>
      <c r="V1361" s="1"/>
      <c r="W1361" s="9"/>
      <c r="Z1361" s="9"/>
      <c r="AC1361" s="9"/>
      <c r="AE1361" s="1"/>
      <c r="AK1361" s="9"/>
      <c r="AN1361" s="9"/>
      <c r="AQ1361" s="9"/>
      <c r="AS1361" s="1"/>
      <c r="AY1361" s="9"/>
      <c r="BB1361" s="9"/>
      <c r="BE1361" s="1"/>
      <c r="BF1361" s="9"/>
      <c r="BH1361" s="1"/>
      <c r="BM1361" s="1"/>
      <c r="BN1361" s="1"/>
    </row>
    <row r="1362" spans="1:66">
      <c r="A1362" s="1"/>
      <c r="B1362" s="1"/>
      <c r="C1362" s="1"/>
      <c r="D1362" s="1"/>
      <c r="E1362" s="1"/>
      <c r="F1362" s="1"/>
      <c r="G1362" s="1"/>
      <c r="H1362" s="1"/>
      <c r="I1362" s="9"/>
      <c r="L1362" s="1"/>
      <c r="O1362" s="9"/>
      <c r="Q1362" s="1"/>
      <c r="R1362" s="1"/>
      <c r="S1362" s="1"/>
      <c r="T1362" s="1"/>
      <c r="U1362" s="1"/>
      <c r="V1362" s="1"/>
      <c r="W1362" s="9"/>
      <c r="Z1362" s="9"/>
      <c r="AC1362" s="9"/>
      <c r="AE1362" s="1"/>
      <c r="AK1362" s="9"/>
      <c r="AN1362" s="9"/>
      <c r="AQ1362" s="9"/>
      <c r="AS1362" s="1"/>
      <c r="AY1362" s="9"/>
      <c r="BB1362" s="9"/>
      <c r="BE1362" s="1"/>
      <c r="BF1362" s="9"/>
      <c r="BH1362" s="1"/>
      <c r="BM1362" s="1"/>
      <c r="BN1362" s="1"/>
    </row>
    <row r="1363" spans="1:66">
      <c r="A1363" s="1"/>
      <c r="B1363" s="1"/>
      <c r="C1363" s="1"/>
      <c r="D1363" s="1"/>
      <c r="E1363" s="1"/>
      <c r="F1363" s="1"/>
      <c r="G1363" s="1"/>
      <c r="H1363" s="1"/>
      <c r="I1363" s="9"/>
      <c r="L1363" s="1"/>
      <c r="O1363" s="9"/>
      <c r="Q1363" s="1"/>
      <c r="R1363" s="1"/>
      <c r="S1363" s="1"/>
      <c r="T1363" s="1"/>
      <c r="U1363" s="1"/>
      <c r="V1363" s="1"/>
      <c r="W1363" s="9"/>
      <c r="Z1363" s="9"/>
      <c r="AC1363" s="9"/>
      <c r="AE1363" s="1"/>
      <c r="AK1363" s="9"/>
      <c r="AN1363" s="9"/>
      <c r="AQ1363" s="9"/>
      <c r="AS1363" s="1"/>
      <c r="AY1363" s="9"/>
      <c r="BB1363" s="9"/>
      <c r="BE1363" s="1"/>
      <c r="BF1363" s="9"/>
      <c r="BH1363" s="1"/>
      <c r="BM1363" s="1"/>
      <c r="BN1363" s="1"/>
    </row>
    <row r="1364" spans="1:66">
      <c r="A1364" s="1"/>
      <c r="B1364" s="1"/>
      <c r="C1364" s="1"/>
      <c r="D1364" s="1"/>
      <c r="E1364" s="1"/>
      <c r="F1364" s="1"/>
      <c r="G1364" s="1"/>
      <c r="H1364" s="1"/>
      <c r="I1364" s="9"/>
      <c r="L1364" s="1"/>
      <c r="O1364" s="9"/>
      <c r="Q1364" s="1"/>
      <c r="R1364" s="1"/>
      <c r="S1364" s="1"/>
      <c r="T1364" s="1"/>
      <c r="U1364" s="1"/>
      <c r="V1364" s="1"/>
      <c r="W1364" s="9"/>
      <c r="Z1364" s="9"/>
      <c r="AC1364" s="9"/>
      <c r="AE1364" s="1"/>
      <c r="AK1364" s="9"/>
      <c r="AN1364" s="9"/>
      <c r="AQ1364" s="9"/>
      <c r="AS1364" s="1"/>
      <c r="AY1364" s="9"/>
      <c r="BB1364" s="9"/>
      <c r="BE1364" s="1"/>
      <c r="BF1364" s="9"/>
      <c r="BH1364" s="1"/>
      <c r="BM1364" s="1"/>
      <c r="BN1364" s="1"/>
    </row>
    <row r="1365" spans="1:66">
      <c r="A1365" s="1"/>
      <c r="B1365" s="1"/>
      <c r="C1365" s="1"/>
      <c r="D1365" s="1"/>
      <c r="E1365" s="1"/>
      <c r="F1365" s="1"/>
      <c r="G1365" s="1"/>
      <c r="H1365" s="1"/>
      <c r="I1365" s="9"/>
      <c r="L1365" s="1"/>
      <c r="O1365" s="9"/>
      <c r="Q1365" s="1"/>
      <c r="R1365" s="1"/>
      <c r="S1365" s="1"/>
      <c r="T1365" s="1"/>
      <c r="U1365" s="1"/>
      <c r="V1365" s="1"/>
      <c r="W1365" s="9"/>
      <c r="Z1365" s="9"/>
      <c r="AC1365" s="9"/>
      <c r="AE1365" s="1"/>
      <c r="AK1365" s="9"/>
      <c r="AN1365" s="9"/>
      <c r="AQ1365" s="9"/>
      <c r="AS1365" s="1"/>
      <c r="AY1365" s="9"/>
      <c r="BB1365" s="9"/>
      <c r="BE1365" s="1"/>
      <c r="BF1365" s="9"/>
      <c r="BH1365" s="1"/>
      <c r="BM1365" s="1"/>
      <c r="BN1365" s="1"/>
    </row>
    <row r="1366" spans="1:66">
      <c r="A1366" s="1"/>
      <c r="B1366" s="1"/>
      <c r="C1366" s="1"/>
      <c r="D1366" s="1"/>
      <c r="E1366" s="1"/>
      <c r="F1366" s="1"/>
      <c r="G1366" s="1"/>
      <c r="H1366" s="1"/>
      <c r="I1366" s="9"/>
      <c r="L1366" s="1"/>
      <c r="O1366" s="9"/>
      <c r="Q1366" s="1"/>
      <c r="R1366" s="1"/>
      <c r="S1366" s="1"/>
      <c r="T1366" s="1"/>
      <c r="U1366" s="1"/>
      <c r="V1366" s="1"/>
      <c r="W1366" s="9"/>
      <c r="Z1366" s="9"/>
      <c r="AC1366" s="9"/>
      <c r="AE1366" s="1"/>
      <c r="AK1366" s="9"/>
      <c r="AN1366" s="9"/>
      <c r="AQ1366" s="9"/>
      <c r="AS1366" s="1"/>
      <c r="AY1366" s="9"/>
      <c r="BB1366" s="9"/>
      <c r="BE1366" s="1"/>
      <c r="BF1366" s="9"/>
      <c r="BH1366" s="1"/>
      <c r="BM1366" s="1"/>
      <c r="BN1366" s="1"/>
    </row>
    <row r="1367" spans="1:66">
      <c r="A1367" s="1"/>
      <c r="B1367" s="1"/>
      <c r="C1367" s="1"/>
      <c r="D1367" s="1"/>
      <c r="E1367" s="1"/>
      <c r="F1367" s="1"/>
      <c r="G1367" s="1"/>
      <c r="H1367" s="1"/>
      <c r="I1367" s="9"/>
      <c r="L1367" s="1"/>
      <c r="O1367" s="9"/>
      <c r="Q1367" s="1"/>
      <c r="R1367" s="1"/>
      <c r="S1367" s="1"/>
      <c r="T1367" s="1"/>
      <c r="U1367" s="1"/>
      <c r="V1367" s="1"/>
      <c r="W1367" s="9"/>
      <c r="Z1367" s="9"/>
      <c r="AC1367" s="9"/>
      <c r="AE1367" s="1"/>
      <c r="AK1367" s="9"/>
      <c r="AN1367" s="9"/>
      <c r="AQ1367" s="9"/>
      <c r="AS1367" s="1"/>
      <c r="AY1367" s="9"/>
      <c r="BB1367" s="9"/>
      <c r="BE1367" s="1"/>
      <c r="BF1367" s="9"/>
      <c r="BH1367" s="1"/>
      <c r="BM1367" s="1"/>
      <c r="BN1367" s="1"/>
    </row>
    <row r="1368" spans="1:66">
      <c r="A1368" s="1"/>
      <c r="B1368" s="1"/>
      <c r="C1368" s="1"/>
      <c r="D1368" s="1"/>
      <c r="E1368" s="1"/>
      <c r="F1368" s="1"/>
      <c r="G1368" s="1"/>
      <c r="H1368" s="1"/>
      <c r="I1368" s="9"/>
      <c r="L1368" s="1"/>
      <c r="O1368" s="9"/>
      <c r="Q1368" s="1"/>
      <c r="R1368" s="1"/>
      <c r="S1368" s="1"/>
      <c r="T1368" s="1"/>
      <c r="U1368" s="1"/>
      <c r="V1368" s="1"/>
      <c r="W1368" s="9"/>
      <c r="Z1368" s="9"/>
      <c r="AC1368" s="9"/>
      <c r="AE1368" s="1"/>
      <c r="AK1368" s="9"/>
      <c r="AN1368" s="9"/>
      <c r="AQ1368" s="9"/>
      <c r="AS1368" s="1"/>
      <c r="AY1368" s="9"/>
      <c r="BB1368" s="9"/>
      <c r="BE1368" s="1"/>
      <c r="BF1368" s="9"/>
      <c r="BH1368" s="1"/>
      <c r="BM1368" s="1"/>
      <c r="BN1368" s="1"/>
    </row>
    <row r="1369" spans="1:66">
      <c r="A1369" s="1"/>
      <c r="B1369" s="1"/>
      <c r="C1369" s="1"/>
      <c r="D1369" s="1"/>
      <c r="E1369" s="1"/>
      <c r="F1369" s="1"/>
      <c r="G1369" s="1"/>
      <c r="H1369" s="1"/>
      <c r="I1369" s="9"/>
      <c r="L1369" s="1"/>
      <c r="O1369" s="9"/>
      <c r="Q1369" s="1"/>
      <c r="R1369" s="1"/>
      <c r="S1369" s="1"/>
      <c r="T1369" s="1"/>
      <c r="U1369" s="1"/>
      <c r="V1369" s="1"/>
      <c r="W1369" s="9"/>
      <c r="Z1369" s="9"/>
      <c r="AC1369" s="9"/>
      <c r="AE1369" s="1"/>
      <c r="AK1369" s="9"/>
      <c r="AN1369" s="9"/>
      <c r="AQ1369" s="9"/>
      <c r="AS1369" s="1"/>
      <c r="AY1369" s="9"/>
      <c r="BB1369" s="9"/>
      <c r="BE1369" s="1"/>
      <c r="BF1369" s="9"/>
      <c r="BH1369" s="1"/>
      <c r="BM1369" s="1"/>
      <c r="BN1369" s="1"/>
    </row>
    <row r="1370" spans="1:66">
      <c r="A1370" s="1"/>
      <c r="B1370" s="1"/>
      <c r="C1370" s="1"/>
      <c r="D1370" s="1"/>
      <c r="E1370" s="1"/>
      <c r="F1370" s="1"/>
      <c r="G1370" s="1"/>
      <c r="H1370" s="1"/>
      <c r="I1370" s="9"/>
      <c r="L1370" s="1"/>
      <c r="O1370" s="9"/>
      <c r="Q1370" s="1"/>
      <c r="R1370" s="1"/>
      <c r="S1370" s="1"/>
      <c r="T1370" s="1"/>
      <c r="U1370" s="1"/>
      <c r="V1370" s="1"/>
      <c r="W1370" s="9"/>
      <c r="Z1370" s="9"/>
      <c r="AC1370" s="9"/>
      <c r="AE1370" s="1"/>
      <c r="AK1370" s="9"/>
      <c r="AN1370" s="9"/>
      <c r="AQ1370" s="9"/>
      <c r="AS1370" s="1"/>
      <c r="AY1370" s="9"/>
      <c r="BB1370" s="9"/>
      <c r="BE1370" s="1"/>
      <c r="BF1370" s="9"/>
      <c r="BH1370" s="1"/>
      <c r="BM1370" s="1"/>
      <c r="BN1370" s="1"/>
    </row>
    <row r="1371" spans="1:66">
      <c r="A1371" s="1"/>
      <c r="B1371" s="1"/>
      <c r="C1371" s="1"/>
      <c r="D1371" s="1"/>
      <c r="E1371" s="1"/>
      <c r="F1371" s="1"/>
      <c r="G1371" s="1"/>
      <c r="H1371" s="1"/>
      <c r="I1371" s="9"/>
      <c r="L1371" s="1"/>
      <c r="O1371" s="9"/>
      <c r="Q1371" s="1"/>
      <c r="R1371" s="1"/>
      <c r="S1371" s="1"/>
      <c r="T1371" s="1"/>
      <c r="U1371" s="1"/>
      <c r="V1371" s="1"/>
      <c r="W1371" s="9"/>
      <c r="Z1371" s="9"/>
      <c r="AC1371" s="9"/>
      <c r="AE1371" s="1"/>
      <c r="AK1371" s="9"/>
      <c r="AN1371" s="9"/>
      <c r="AQ1371" s="9"/>
      <c r="AS1371" s="1"/>
      <c r="AY1371" s="9"/>
      <c r="BB1371" s="9"/>
      <c r="BE1371" s="1"/>
      <c r="BF1371" s="9"/>
      <c r="BH1371" s="1"/>
      <c r="BM1371" s="1"/>
      <c r="BN1371" s="1"/>
    </row>
    <row r="1372" spans="1:66">
      <c r="A1372" s="1"/>
      <c r="B1372" s="1"/>
      <c r="C1372" s="1"/>
      <c r="D1372" s="1"/>
      <c r="E1372" s="1"/>
      <c r="F1372" s="1"/>
      <c r="G1372" s="1"/>
      <c r="H1372" s="1"/>
      <c r="I1372" s="9"/>
      <c r="L1372" s="1"/>
      <c r="O1372" s="9"/>
      <c r="Q1372" s="1"/>
      <c r="R1372" s="1"/>
      <c r="S1372" s="1"/>
      <c r="T1372" s="1"/>
      <c r="U1372" s="1"/>
      <c r="V1372" s="1"/>
      <c r="W1372" s="9"/>
      <c r="Z1372" s="9"/>
      <c r="AC1372" s="9"/>
      <c r="AE1372" s="1"/>
      <c r="AK1372" s="9"/>
      <c r="AN1372" s="9"/>
      <c r="AQ1372" s="9"/>
      <c r="AS1372" s="1"/>
      <c r="AY1372" s="9"/>
      <c r="BB1372" s="9"/>
      <c r="BE1372" s="1"/>
      <c r="BF1372" s="9"/>
      <c r="BH1372" s="1"/>
      <c r="BM1372" s="1"/>
      <c r="BN1372" s="1"/>
    </row>
    <row r="1373" spans="1:66">
      <c r="A1373" s="1"/>
      <c r="B1373" s="1"/>
      <c r="C1373" s="1"/>
      <c r="D1373" s="1"/>
      <c r="E1373" s="1"/>
      <c r="F1373" s="1"/>
      <c r="G1373" s="1"/>
      <c r="H1373" s="1"/>
      <c r="I1373" s="9"/>
      <c r="L1373" s="1"/>
      <c r="O1373" s="9"/>
      <c r="Q1373" s="1"/>
      <c r="R1373" s="1"/>
      <c r="S1373" s="1"/>
      <c r="T1373" s="1"/>
      <c r="U1373" s="1"/>
      <c r="V1373" s="1"/>
      <c r="W1373" s="9"/>
      <c r="Z1373" s="9"/>
      <c r="AC1373" s="9"/>
      <c r="AE1373" s="1"/>
      <c r="AK1373" s="9"/>
      <c r="AN1373" s="9"/>
      <c r="AQ1373" s="9"/>
      <c r="AS1373" s="1"/>
      <c r="AY1373" s="9"/>
      <c r="BB1373" s="9"/>
      <c r="BE1373" s="1"/>
      <c r="BF1373" s="9"/>
      <c r="BH1373" s="1"/>
      <c r="BM1373" s="1"/>
      <c r="BN1373" s="1"/>
    </row>
    <row r="1374" spans="1:66">
      <c r="A1374" s="1"/>
      <c r="B1374" s="1"/>
      <c r="C1374" s="1"/>
      <c r="D1374" s="1"/>
      <c r="E1374" s="1"/>
      <c r="F1374" s="1"/>
      <c r="G1374" s="1"/>
      <c r="H1374" s="1"/>
      <c r="I1374" s="9"/>
      <c r="L1374" s="1"/>
      <c r="O1374" s="9"/>
      <c r="Q1374" s="1"/>
      <c r="R1374" s="1"/>
      <c r="S1374" s="1"/>
      <c r="T1374" s="1"/>
      <c r="U1374" s="1"/>
      <c r="V1374" s="1"/>
      <c r="W1374" s="9"/>
      <c r="Z1374" s="9"/>
      <c r="AC1374" s="9"/>
      <c r="AE1374" s="1"/>
      <c r="AK1374" s="9"/>
      <c r="AN1374" s="9"/>
      <c r="AQ1374" s="9"/>
      <c r="AS1374" s="1"/>
      <c r="AY1374" s="9"/>
      <c r="BB1374" s="9"/>
      <c r="BE1374" s="1"/>
      <c r="BF1374" s="9"/>
      <c r="BH1374" s="1"/>
      <c r="BM1374" s="1"/>
      <c r="BN1374" s="1"/>
    </row>
    <row r="1375" spans="1:66">
      <c r="A1375" s="1"/>
      <c r="B1375" s="1"/>
      <c r="C1375" s="1"/>
      <c r="D1375" s="1"/>
      <c r="E1375" s="1"/>
      <c r="F1375" s="1"/>
      <c r="G1375" s="1"/>
      <c r="H1375" s="1"/>
      <c r="I1375" s="9"/>
      <c r="L1375" s="1"/>
      <c r="O1375" s="9"/>
      <c r="Q1375" s="1"/>
      <c r="R1375" s="1"/>
      <c r="S1375" s="1"/>
      <c r="T1375" s="1"/>
      <c r="U1375" s="1"/>
      <c r="V1375" s="1"/>
      <c r="W1375" s="9"/>
      <c r="Z1375" s="9"/>
      <c r="AC1375" s="9"/>
      <c r="AE1375" s="1"/>
      <c r="AK1375" s="9"/>
      <c r="AN1375" s="9"/>
      <c r="AQ1375" s="9"/>
      <c r="AS1375" s="1"/>
      <c r="AY1375" s="9"/>
      <c r="BB1375" s="9"/>
      <c r="BE1375" s="1"/>
      <c r="BF1375" s="9"/>
      <c r="BH1375" s="1"/>
      <c r="BM1375" s="1"/>
      <c r="BN1375" s="1"/>
    </row>
    <row r="1376" spans="1:66">
      <c r="A1376" s="1"/>
      <c r="B1376" s="1"/>
      <c r="C1376" s="1"/>
      <c r="D1376" s="1"/>
      <c r="E1376" s="1"/>
      <c r="F1376" s="1"/>
      <c r="G1376" s="1"/>
      <c r="H1376" s="1"/>
      <c r="I1376" s="9"/>
      <c r="L1376" s="1"/>
      <c r="O1376" s="9"/>
      <c r="Q1376" s="1"/>
      <c r="R1376" s="1"/>
      <c r="S1376" s="1"/>
      <c r="T1376" s="1"/>
      <c r="U1376" s="1"/>
      <c r="V1376" s="1"/>
      <c r="W1376" s="9"/>
      <c r="Z1376" s="9"/>
      <c r="AC1376" s="9"/>
      <c r="AE1376" s="1"/>
      <c r="AK1376" s="9"/>
      <c r="AN1376" s="9"/>
      <c r="AQ1376" s="9"/>
      <c r="AS1376" s="1"/>
      <c r="AY1376" s="9"/>
      <c r="BB1376" s="9"/>
      <c r="BE1376" s="1"/>
      <c r="BF1376" s="9"/>
      <c r="BH1376" s="1"/>
      <c r="BM1376" s="1"/>
      <c r="BN1376" s="1"/>
    </row>
    <row r="1377" spans="1:66">
      <c r="A1377" s="1"/>
      <c r="B1377" s="1"/>
      <c r="C1377" s="1"/>
      <c r="D1377" s="1"/>
      <c r="E1377" s="1"/>
      <c r="F1377" s="1"/>
      <c r="G1377" s="1"/>
      <c r="H1377" s="1"/>
      <c r="I1377" s="9"/>
      <c r="L1377" s="1"/>
      <c r="O1377" s="9"/>
      <c r="Q1377" s="1"/>
      <c r="R1377" s="1"/>
      <c r="S1377" s="1"/>
      <c r="T1377" s="1"/>
      <c r="U1377" s="1"/>
      <c r="V1377" s="1"/>
      <c r="W1377" s="9"/>
      <c r="Z1377" s="9"/>
      <c r="AC1377" s="9"/>
      <c r="AE1377" s="1"/>
      <c r="AK1377" s="9"/>
      <c r="AN1377" s="9"/>
      <c r="AQ1377" s="9"/>
      <c r="AS1377" s="1"/>
      <c r="AY1377" s="9"/>
      <c r="BB1377" s="9"/>
      <c r="BE1377" s="1"/>
      <c r="BF1377" s="9"/>
      <c r="BH1377" s="1"/>
      <c r="BM1377" s="1"/>
      <c r="BN1377" s="1"/>
    </row>
    <row r="1378" spans="1:66">
      <c r="A1378" s="1"/>
      <c r="B1378" s="1"/>
      <c r="C1378" s="1"/>
      <c r="D1378" s="1"/>
      <c r="E1378" s="1"/>
      <c r="F1378" s="1"/>
      <c r="G1378" s="1"/>
      <c r="H1378" s="1"/>
      <c r="I1378" s="9"/>
      <c r="L1378" s="1"/>
      <c r="O1378" s="9"/>
      <c r="Q1378" s="1"/>
      <c r="R1378" s="1"/>
      <c r="S1378" s="1"/>
      <c r="T1378" s="1"/>
      <c r="U1378" s="1"/>
      <c r="V1378" s="1"/>
      <c r="W1378" s="9"/>
      <c r="Z1378" s="9"/>
      <c r="AC1378" s="9"/>
      <c r="AE1378" s="1"/>
      <c r="AK1378" s="9"/>
      <c r="AN1378" s="9"/>
      <c r="AQ1378" s="9"/>
      <c r="AS1378" s="1"/>
      <c r="AY1378" s="9"/>
      <c r="BB1378" s="9"/>
      <c r="BE1378" s="1"/>
      <c r="BF1378" s="9"/>
      <c r="BH1378" s="1"/>
      <c r="BM1378" s="1"/>
      <c r="BN1378" s="1"/>
    </row>
    <row r="1379" spans="1:66">
      <c r="A1379" s="1"/>
      <c r="B1379" s="1"/>
      <c r="C1379" s="1"/>
      <c r="D1379" s="1"/>
      <c r="E1379" s="1"/>
      <c r="F1379" s="1"/>
      <c r="G1379" s="1"/>
      <c r="H1379" s="1"/>
      <c r="I1379" s="9"/>
      <c r="L1379" s="1"/>
      <c r="O1379" s="9"/>
      <c r="Q1379" s="1"/>
      <c r="R1379" s="1"/>
      <c r="S1379" s="1"/>
      <c r="T1379" s="1"/>
      <c r="U1379" s="1"/>
      <c r="V1379" s="1"/>
      <c r="W1379" s="9"/>
      <c r="Z1379" s="9"/>
      <c r="AC1379" s="9"/>
      <c r="AE1379" s="1"/>
      <c r="AK1379" s="9"/>
      <c r="AN1379" s="9"/>
      <c r="AQ1379" s="9"/>
      <c r="AS1379" s="1"/>
      <c r="AY1379" s="9"/>
      <c r="BB1379" s="9"/>
      <c r="BE1379" s="1"/>
      <c r="BF1379" s="9"/>
      <c r="BH1379" s="1"/>
      <c r="BM1379" s="1"/>
      <c r="BN1379" s="1"/>
    </row>
    <row r="1380" spans="1:66">
      <c r="A1380" s="1"/>
      <c r="B1380" s="1"/>
      <c r="C1380" s="1"/>
      <c r="D1380" s="1"/>
      <c r="E1380" s="1"/>
      <c r="F1380" s="1"/>
      <c r="G1380" s="1"/>
      <c r="H1380" s="1"/>
      <c r="I1380" s="9"/>
      <c r="L1380" s="1"/>
      <c r="O1380" s="9"/>
      <c r="Q1380" s="1"/>
      <c r="R1380" s="1"/>
      <c r="S1380" s="1"/>
      <c r="T1380" s="1"/>
      <c r="U1380" s="1"/>
      <c r="V1380" s="1"/>
      <c r="W1380" s="9"/>
      <c r="Z1380" s="9"/>
      <c r="AC1380" s="9"/>
      <c r="AE1380" s="1"/>
      <c r="AK1380" s="9"/>
      <c r="AN1380" s="9"/>
      <c r="AQ1380" s="9"/>
      <c r="AS1380" s="1"/>
      <c r="AY1380" s="9"/>
      <c r="BB1380" s="9"/>
      <c r="BE1380" s="1"/>
      <c r="BF1380" s="9"/>
      <c r="BH1380" s="1"/>
      <c r="BM1380" s="1"/>
      <c r="BN1380" s="1"/>
    </row>
    <row r="1381" spans="1:66">
      <c r="A1381" s="1"/>
      <c r="B1381" s="1"/>
      <c r="C1381" s="1"/>
      <c r="D1381" s="1"/>
      <c r="E1381" s="1"/>
      <c r="F1381" s="1"/>
      <c r="G1381" s="1"/>
      <c r="H1381" s="1"/>
      <c r="I1381" s="9"/>
      <c r="L1381" s="1"/>
      <c r="O1381" s="9"/>
      <c r="Q1381" s="1"/>
      <c r="R1381" s="1"/>
      <c r="S1381" s="1"/>
      <c r="T1381" s="1"/>
      <c r="U1381" s="1"/>
      <c r="V1381" s="1"/>
      <c r="W1381" s="9"/>
      <c r="Z1381" s="9"/>
      <c r="AC1381" s="9"/>
      <c r="AE1381" s="1"/>
      <c r="AK1381" s="9"/>
      <c r="AN1381" s="9"/>
      <c r="AQ1381" s="9"/>
      <c r="AS1381" s="1"/>
      <c r="AY1381" s="9"/>
      <c r="BB1381" s="9"/>
      <c r="BE1381" s="1"/>
      <c r="BF1381" s="9"/>
      <c r="BH1381" s="1"/>
      <c r="BM1381" s="1"/>
      <c r="BN1381" s="1"/>
    </row>
    <row r="1382" spans="1:66">
      <c r="A1382" s="1"/>
      <c r="B1382" s="1"/>
      <c r="C1382" s="1"/>
      <c r="D1382" s="1"/>
      <c r="E1382" s="1"/>
      <c r="F1382" s="1"/>
      <c r="G1382" s="1"/>
      <c r="H1382" s="1"/>
      <c r="I1382" s="9"/>
      <c r="L1382" s="1"/>
      <c r="O1382" s="9"/>
      <c r="Q1382" s="1"/>
      <c r="R1382" s="1"/>
      <c r="S1382" s="1"/>
      <c r="T1382" s="1"/>
      <c r="U1382" s="1"/>
      <c r="V1382" s="1"/>
      <c r="W1382" s="9"/>
      <c r="Z1382" s="9"/>
      <c r="AC1382" s="9"/>
      <c r="AE1382" s="1"/>
      <c r="AK1382" s="9"/>
      <c r="AN1382" s="9"/>
      <c r="AQ1382" s="9"/>
      <c r="AS1382" s="1"/>
      <c r="AY1382" s="9"/>
      <c r="BB1382" s="9"/>
      <c r="BE1382" s="1"/>
      <c r="BF1382" s="9"/>
      <c r="BH1382" s="1"/>
      <c r="BM1382" s="1"/>
      <c r="BN1382" s="1"/>
    </row>
    <row r="1383" spans="1:66">
      <c r="A1383" s="1"/>
      <c r="B1383" s="1"/>
      <c r="C1383" s="1"/>
      <c r="D1383" s="1"/>
      <c r="E1383" s="1"/>
      <c r="F1383" s="1"/>
      <c r="G1383" s="1"/>
      <c r="H1383" s="1"/>
      <c r="I1383" s="9"/>
      <c r="L1383" s="1"/>
      <c r="O1383" s="9"/>
      <c r="Q1383" s="1"/>
      <c r="R1383" s="1"/>
      <c r="S1383" s="1"/>
      <c r="T1383" s="1"/>
      <c r="U1383" s="1"/>
      <c r="V1383" s="1"/>
      <c r="W1383" s="9"/>
      <c r="Z1383" s="9"/>
      <c r="AC1383" s="9"/>
      <c r="AE1383" s="1"/>
      <c r="AK1383" s="9"/>
      <c r="AN1383" s="9"/>
      <c r="AQ1383" s="9"/>
      <c r="AS1383" s="1"/>
      <c r="AY1383" s="9"/>
      <c r="BB1383" s="9"/>
      <c r="BE1383" s="1"/>
      <c r="BF1383" s="9"/>
      <c r="BH1383" s="1"/>
      <c r="BM1383" s="1"/>
      <c r="BN1383" s="1"/>
    </row>
    <row r="1384" spans="1:66">
      <c r="A1384" s="1"/>
      <c r="B1384" s="1"/>
      <c r="C1384" s="1"/>
      <c r="D1384" s="1"/>
      <c r="E1384" s="1"/>
      <c r="F1384" s="1"/>
      <c r="G1384" s="1"/>
      <c r="H1384" s="1"/>
      <c r="I1384" s="9"/>
      <c r="L1384" s="1"/>
      <c r="O1384" s="9"/>
      <c r="Q1384" s="1"/>
      <c r="R1384" s="1"/>
      <c r="S1384" s="1"/>
      <c r="T1384" s="1"/>
      <c r="U1384" s="1"/>
      <c r="V1384" s="1"/>
      <c r="W1384" s="9"/>
      <c r="Z1384" s="9"/>
      <c r="AC1384" s="9"/>
      <c r="AE1384" s="1"/>
      <c r="AK1384" s="9"/>
      <c r="AN1384" s="9"/>
      <c r="AQ1384" s="9"/>
      <c r="AS1384" s="1"/>
      <c r="AY1384" s="9"/>
      <c r="BB1384" s="9"/>
      <c r="BE1384" s="1"/>
      <c r="BF1384" s="9"/>
      <c r="BH1384" s="1"/>
      <c r="BM1384" s="1"/>
      <c r="BN1384" s="1"/>
    </row>
    <row r="1385" spans="1:66">
      <c r="A1385" s="1"/>
      <c r="B1385" s="1"/>
      <c r="C1385" s="1"/>
      <c r="D1385" s="1"/>
      <c r="E1385" s="1"/>
      <c r="F1385" s="1"/>
      <c r="G1385" s="1"/>
      <c r="H1385" s="1"/>
      <c r="I1385" s="9"/>
      <c r="L1385" s="1"/>
      <c r="O1385" s="9"/>
      <c r="Q1385" s="1"/>
      <c r="R1385" s="1"/>
      <c r="S1385" s="1"/>
      <c r="T1385" s="1"/>
      <c r="U1385" s="1"/>
      <c r="V1385" s="1"/>
      <c r="W1385" s="9"/>
      <c r="Z1385" s="9"/>
      <c r="AC1385" s="9"/>
      <c r="AE1385" s="1"/>
      <c r="AK1385" s="9"/>
      <c r="AN1385" s="9"/>
      <c r="AQ1385" s="9"/>
      <c r="AS1385" s="1"/>
      <c r="AY1385" s="9"/>
      <c r="BB1385" s="9"/>
      <c r="BE1385" s="1"/>
      <c r="BF1385" s="9"/>
      <c r="BH1385" s="1"/>
      <c r="BM1385" s="1"/>
      <c r="BN1385" s="1"/>
    </row>
    <row r="1386" spans="1:66">
      <c r="A1386" s="1"/>
      <c r="B1386" s="1"/>
      <c r="C1386" s="1"/>
      <c r="D1386" s="1"/>
      <c r="E1386" s="1"/>
      <c r="F1386" s="1"/>
      <c r="G1386" s="1"/>
      <c r="H1386" s="1"/>
      <c r="I1386" s="9"/>
      <c r="L1386" s="1"/>
      <c r="O1386" s="9"/>
      <c r="Q1386" s="1"/>
      <c r="R1386" s="1"/>
      <c r="S1386" s="1"/>
      <c r="T1386" s="1"/>
      <c r="U1386" s="1"/>
      <c r="V1386" s="1"/>
      <c r="W1386" s="9"/>
      <c r="Z1386" s="9"/>
      <c r="AC1386" s="9"/>
      <c r="AE1386" s="1"/>
      <c r="AK1386" s="9"/>
      <c r="AN1386" s="9"/>
      <c r="AQ1386" s="9"/>
      <c r="AS1386" s="1"/>
      <c r="AY1386" s="9"/>
      <c r="BB1386" s="9"/>
      <c r="BE1386" s="1"/>
      <c r="BF1386" s="9"/>
      <c r="BH1386" s="1"/>
      <c r="BM1386" s="1"/>
      <c r="BN1386" s="1"/>
    </row>
    <row r="1387" spans="1:66">
      <c r="A1387" s="1"/>
      <c r="B1387" s="1"/>
      <c r="C1387" s="1"/>
      <c r="D1387" s="1"/>
      <c r="E1387" s="1"/>
      <c r="F1387" s="1"/>
      <c r="G1387" s="1"/>
      <c r="H1387" s="1"/>
      <c r="I1387" s="9"/>
      <c r="L1387" s="1"/>
      <c r="O1387" s="9"/>
      <c r="Q1387" s="1"/>
      <c r="R1387" s="1"/>
      <c r="S1387" s="1"/>
      <c r="T1387" s="1"/>
      <c r="U1387" s="1"/>
      <c r="V1387" s="1"/>
      <c r="W1387" s="9"/>
      <c r="Z1387" s="9"/>
      <c r="AC1387" s="9"/>
      <c r="AE1387" s="1"/>
      <c r="AK1387" s="9"/>
      <c r="AN1387" s="9"/>
      <c r="AQ1387" s="9"/>
      <c r="AS1387" s="1"/>
      <c r="AY1387" s="9"/>
      <c r="BB1387" s="9"/>
      <c r="BE1387" s="1"/>
      <c r="BF1387" s="9"/>
      <c r="BH1387" s="1"/>
      <c r="BM1387" s="1"/>
      <c r="BN1387" s="1"/>
    </row>
    <row r="1388" spans="1:66">
      <c r="A1388" s="1"/>
      <c r="B1388" s="1"/>
      <c r="C1388" s="1"/>
      <c r="D1388" s="1"/>
      <c r="E1388" s="1"/>
      <c r="F1388" s="1"/>
      <c r="G1388" s="1"/>
      <c r="H1388" s="1"/>
      <c r="I1388" s="9"/>
      <c r="L1388" s="1"/>
      <c r="O1388" s="9"/>
      <c r="Q1388" s="1"/>
      <c r="R1388" s="1"/>
      <c r="S1388" s="1"/>
      <c r="T1388" s="1"/>
      <c r="U1388" s="1"/>
      <c r="V1388" s="1"/>
      <c r="W1388" s="9"/>
      <c r="Z1388" s="9"/>
      <c r="AC1388" s="9"/>
      <c r="AE1388" s="1"/>
      <c r="AK1388" s="9"/>
      <c r="AN1388" s="9"/>
      <c r="AQ1388" s="9"/>
      <c r="AS1388" s="1"/>
      <c r="AY1388" s="9"/>
      <c r="BB1388" s="9"/>
      <c r="BE1388" s="1"/>
      <c r="BF1388" s="9"/>
      <c r="BH1388" s="1"/>
      <c r="BM1388" s="1"/>
      <c r="BN1388" s="1"/>
    </row>
    <row r="1389" spans="1:66">
      <c r="A1389" s="1"/>
      <c r="B1389" s="1"/>
      <c r="C1389" s="1"/>
      <c r="D1389" s="1"/>
      <c r="E1389" s="1"/>
      <c r="F1389" s="1"/>
      <c r="G1389" s="1"/>
      <c r="H1389" s="1"/>
      <c r="I1389" s="9"/>
      <c r="L1389" s="1"/>
      <c r="O1389" s="9"/>
      <c r="Q1389" s="1"/>
      <c r="R1389" s="1"/>
      <c r="S1389" s="1"/>
      <c r="T1389" s="1"/>
      <c r="U1389" s="1"/>
      <c r="V1389" s="1"/>
      <c r="W1389" s="9"/>
      <c r="Z1389" s="9"/>
      <c r="AC1389" s="9"/>
      <c r="AE1389" s="1"/>
      <c r="AK1389" s="9"/>
      <c r="AN1389" s="9"/>
      <c r="AQ1389" s="9"/>
      <c r="AS1389" s="1"/>
      <c r="AY1389" s="9"/>
      <c r="BB1389" s="9"/>
      <c r="BE1389" s="1"/>
      <c r="BF1389" s="9"/>
      <c r="BH1389" s="1"/>
      <c r="BM1389" s="1"/>
      <c r="BN1389" s="1"/>
    </row>
    <row r="1390" spans="1:66">
      <c r="A1390" s="1"/>
      <c r="B1390" s="1"/>
      <c r="C1390" s="1"/>
      <c r="D1390" s="1"/>
      <c r="E1390" s="1"/>
      <c r="F1390" s="1"/>
      <c r="G1390" s="1"/>
      <c r="H1390" s="1"/>
      <c r="I1390" s="9"/>
      <c r="L1390" s="1"/>
      <c r="O1390" s="9"/>
      <c r="Q1390" s="1"/>
      <c r="R1390" s="1"/>
      <c r="S1390" s="1"/>
      <c r="T1390" s="1"/>
      <c r="U1390" s="1"/>
      <c r="V1390" s="1"/>
      <c r="W1390" s="9"/>
      <c r="Z1390" s="9"/>
      <c r="AC1390" s="9"/>
      <c r="AE1390" s="1"/>
      <c r="AK1390" s="9"/>
      <c r="AN1390" s="9"/>
      <c r="AQ1390" s="9"/>
      <c r="AS1390" s="1"/>
      <c r="AY1390" s="9"/>
      <c r="BB1390" s="9"/>
      <c r="BE1390" s="1"/>
      <c r="BF1390" s="9"/>
      <c r="BH1390" s="1"/>
      <c r="BM1390" s="1"/>
      <c r="BN1390" s="1"/>
    </row>
    <row r="1391" spans="1:66">
      <c r="A1391" s="1"/>
      <c r="B1391" s="1"/>
      <c r="C1391" s="1"/>
      <c r="D1391" s="1"/>
      <c r="E1391" s="1"/>
      <c r="F1391" s="1"/>
      <c r="G1391" s="1"/>
      <c r="H1391" s="1"/>
      <c r="I1391" s="9"/>
      <c r="L1391" s="1"/>
      <c r="O1391" s="9"/>
      <c r="Q1391" s="1"/>
      <c r="R1391" s="1"/>
      <c r="S1391" s="1"/>
      <c r="T1391" s="1"/>
      <c r="U1391" s="1"/>
      <c r="V1391" s="1"/>
      <c r="W1391" s="9"/>
      <c r="Z1391" s="9"/>
      <c r="AC1391" s="9"/>
      <c r="AE1391" s="1"/>
      <c r="AK1391" s="9"/>
      <c r="AN1391" s="9"/>
      <c r="AQ1391" s="9"/>
      <c r="AS1391" s="1"/>
      <c r="AY1391" s="9"/>
      <c r="BB1391" s="9"/>
      <c r="BE1391" s="1"/>
      <c r="BF1391" s="9"/>
      <c r="BH1391" s="1"/>
      <c r="BM1391" s="1"/>
      <c r="BN1391" s="1"/>
    </row>
    <row r="1392" spans="1:66">
      <c r="A1392" s="1"/>
      <c r="B1392" s="1"/>
      <c r="C1392" s="1"/>
      <c r="D1392" s="1"/>
      <c r="E1392" s="1"/>
      <c r="F1392" s="1"/>
      <c r="G1392" s="1"/>
      <c r="H1392" s="1"/>
      <c r="I1392" s="9"/>
      <c r="L1392" s="1"/>
      <c r="O1392" s="9"/>
      <c r="Q1392" s="1"/>
      <c r="R1392" s="1"/>
      <c r="S1392" s="1"/>
      <c r="T1392" s="1"/>
      <c r="U1392" s="1"/>
      <c r="V1392" s="1"/>
      <c r="W1392" s="9"/>
      <c r="Z1392" s="9"/>
      <c r="AC1392" s="9"/>
      <c r="AE1392" s="1"/>
      <c r="AK1392" s="9"/>
      <c r="AN1392" s="9"/>
      <c r="AQ1392" s="9"/>
      <c r="AS1392" s="1"/>
      <c r="AY1392" s="9"/>
      <c r="BB1392" s="9"/>
      <c r="BE1392" s="1"/>
      <c r="BF1392" s="9"/>
      <c r="BH1392" s="1"/>
      <c r="BM1392" s="1"/>
      <c r="BN1392" s="1"/>
    </row>
    <row r="1393" spans="1:66">
      <c r="A1393" s="1"/>
      <c r="B1393" s="1"/>
      <c r="C1393" s="1"/>
      <c r="D1393" s="1"/>
      <c r="E1393" s="1"/>
      <c r="F1393" s="1"/>
      <c r="G1393" s="1"/>
      <c r="H1393" s="1"/>
      <c r="I1393" s="9"/>
      <c r="L1393" s="1"/>
      <c r="O1393" s="9"/>
      <c r="Q1393" s="1"/>
      <c r="R1393" s="1"/>
      <c r="S1393" s="1"/>
      <c r="T1393" s="1"/>
      <c r="U1393" s="1"/>
      <c r="V1393" s="1"/>
      <c r="W1393" s="9"/>
      <c r="Z1393" s="9"/>
      <c r="AC1393" s="9"/>
      <c r="AE1393" s="1"/>
      <c r="AK1393" s="9"/>
      <c r="AN1393" s="9"/>
      <c r="AQ1393" s="9"/>
      <c r="AS1393" s="1"/>
      <c r="AY1393" s="9"/>
      <c r="BB1393" s="9"/>
      <c r="BE1393" s="1"/>
      <c r="BF1393" s="9"/>
      <c r="BH1393" s="1"/>
      <c r="BM1393" s="1"/>
      <c r="BN1393" s="1"/>
    </row>
    <row r="1394" spans="1:66">
      <c r="A1394" s="1"/>
      <c r="B1394" s="1"/>
      <c r="C1394" s="1"/>
      <c r="D1394" s="1"/>
      <c r="E1394" s="1"/>
      <c r="F1394" s="1"/>
      <c r="G1394" s="1"/>
      <c r="H1394" s="1"/>
      <c r="I1394" s="9"/>
      <c r="L1394" s="1"/>
      <c r="O1394" s="9"/>
      <c r="Q1394" s="1"/>
      <c r="R1394" s="1"/>
      <c r="S1394" s="1"/>
      <c r="T1394" s="1"/>
      <c r="U1394" s="1"/>
      <c r="V1394" s="1"/>
      <c r="W1394" s="9"/>
      <c r="Z1394" s="9"/>
      <c r="AC1394" s="9"/>
      <c r="AE1394" s="1"/>
      <c r="AK1394" s="9"/>
      <c r="AN1394" s="9"/>
      <c r="AQ1394" s="9"/>
      <c r="AS1394" s="1"/>
      <c r="AY1394" s="9"/>
      <c r="BB1394" s="9"/>
      <c r="BE1394" s="1"/>
      <c r="BF1394" s="9"/>
      <c r="BH1394" s="1"/>
      <c r="BM1394" s="1"/>
      <c r="BN1394" s="1"/>
    </row>
    <row r="1395" spans="1:66">
      <c r="A1395" s="1"/>
      <c r="B1395" s="1"/>
      <c r="C1395" s="1"/>
      <c r="D1395" s="1"/>
      <c r="E1395" s="1"/>
      <c r="F1395" s="1"/>
      <c r="G1395" s="1"/>
      <c r="H1395" s="1"/>
      <c r="I1395" s="9"/>
      <c r="L1395" s="1"/>
      <c r="O1395" s="9"/>
      <c r="Q1395" s="1"/>
      <c r="R1395" s="1"/>
      <c r="S1395" s="1"/>
      <c r="T1395" s="1"/>
      <c r="U1395" s="1"/>
      <c r="V1395" s="1"/>
      <c r="W1395" s="9"/>
      <c r="Z1395" s="9"/>
      <c r="AC1395" s="9"/>
      <c r="AE1395" s="1"/>
      <c r="AK1395" s="9"/>
      <c r="AN1395" s="9"/>
      <c r="AQ1395" s="9"/>
      <c r="AS1395" s="1"/>
      <c r="AY1395" s="9"/>
      <c r="BB1395" s="9"/>
      <c r="BE1395" s="1"/>
      <c r="BF1395" s="9"/>
      <c r="BH1395" s="1"/>
      <c r="BM1395" s="1"/>
      <c r="BN1395" s="1"/>
    </row>
    <row r="1396" spans="1:66">
      <c r="A1396" s="1"/>
      <c r="B1396" s="1"/>
      <c r="C1396" s="1"/>
      <c r="D1396" s="1"/>
      <c r="E1396" s="1"/>
      <c r="F1396" s="1"/>
      <c r="G1396" s="1"/>
      <c r="H1396" s="1"/>
      <c r="I1396" s="9"/>
      <c r="L1396" s="1"/>
      <c r="O1396" s="9"/>
      <c r="Q1396" s="1"/>
      <c r="R1396" s="1"/>
      <c r="S1396" s="1"/>
      <c r="T1396" s="1"/>
      <c r="U1396" s="1"/>
      <c r="V1396" s="1"/>
      <c r="W1396" s="9"/>
      <c r="Z1396" s="9"/>
      <c r="AC1396" s="9"/>
      <c r="AE1396" s="1"/>
      <c r="AK1396" s="9"/>
      <c r="AN1396" s="9"/>
      <c r="AQ1396" s="9"/>
      <c r="AS1396" s="1"/>
      <c r="AY1396" s="9"/>
      <c r="BB1396" s="9"/>
      <c r="BE1396" s="1"/>
      <c r="BF1396" s="9"/>
      <c r="BH1396" s="1"/>
      <c r="BM1396" s="1"/>
      <c r="BN1396" s="1"/>
    </row>
    <row r="1397" spans="1:66">
      <c r="A1397" s="1"/>
      <c r="B1397" s="1"/>
      <c r="C1397" s="1"/>
      <c r="D1397" s="1"/>
      <c r="E1397" s="1"/>
      <c r="F1397" s="1"/>
      <c r="G1397" s="1"/>
      <c r="H1397" s="1"/>
      <c r="I1397" s="9"/>
      <c r="L1397" s="1"/>
      <c r="O1397" s="9"/>
      <c r="Q1397" s="1"/>
      <c r="R1397" s="1"/>
      <c r="S1397" s="1"/>
      <c r="T1397" s="1"/>
      <c r="U1397" s="1"/>
      <c r="V1397" s="1"/>
      <c r="W1397" s="9"/>
      <c r="Z1397" s="9"/>
      <c r="AC1397" s="9"/>
      <c r="AE1397" s="1"/>
      <c r="AK1397" s="9"/>
      <c r="AN1397" s="9"/>
      <c r="AQ1397" s="9"/>
      <c r="AS1397" s="1"/>
      <c r="AY1397" s="9"/>
      <c r="BB1397" s="9"/>
      <c r="BE1397" s="1"/>
      <c r="BF1397" s="9"/>
      <c r="BH1397" s="1"/>
      <c r="BM1397" s="1"/>
      <c r="BN1397" s="1"/>
    </row>
    <row r="1398" spans="1:66">
      <c r="A1398" s="1"/>
      <c r="B1398" s="1"/>
      <c r="C1398" s="1"/>
      <c r="D1398" s="1"/>
      <c r="E1398" s="1"/>
      <c r="F1398" s="1"/>
      <c r="G1398" s="1"/>
      <c r="H1398" s="1"/>
      <c r="I1398" s="9"/>
      <c r="L1398" s="1"/>
      <c r="O1398" s="9"/>
      <c r="Q1398" s="1"/>
      <c r="R1398" s="1"/>
      <c r="S1398" s="1"/>
      <c r="T1398" s="1"/>
      <c r="U1398" s="1"/>
      <c r="V1398" s="1"/>
      <c r="W1398" s="9"/>
      <c r="Z1398" s="9"/>
      <c r="AC1398" s="9"/>
      <c r="AE1398" s="1"/>
      <c r="AK1398" s="9"/>
      <c r="AN1398" s="9"/>
      <c r="AQ1398" s="9"/>
      <c r="AS1398" s="1"/>
      <c r="AY1398" s="9"/>
      <c r="BB1398" s="9"/>
      <c r="BE1398" s="1"/>
      <c r="BF1398" s="9"/>
      <c r="BH1398" s="1"/>
      <c r="BM1398" s="1"/>
      <c r="BN1398" s="1"/>
    </row>
    <row r="1399" spans="1:66">
      <c r="A1399" s="1"/>
      <c r="B1399" s="1"/>
      <c r="C1399" s="1"/>
      <c r="D1399" s="1"/>
      <c r="E1399" s="1"/>
      <c r="F1399" s="1"/>
      <c r="G1399" s="1"/>
      <c r="H1399" s="1"/>
      <c r="I1399" s="9"/>
      <c r="L1399" s="1"/>
      <c r="O1399" s="9"/>
      <c r="Q1399" s="1"/>
      <c r="R1399" s="1"/>
      <c r="S1399" s="1"/>
      <c r="T1399" s="1"/>
      <c r="U1399" s="1"/>
      <c r="V1399" s="1"/>
      <c r="W1399" s="9"/>
      <c r="Z1399" s="9"/>
      <c r="AC1399" s="9"/>
      <c r="AE1399" s="1"/>
      <c r="AK1399" s="9"/>
      <c r="AN1399" s="9"/>
      <c r="AQ1399" s="9"/>
      <c r="AS1399" s="1"/>
      <c r="AY1399" s="9"/>
      <c r="BB1399" s="9"/>
      <c r="BE1399" s="1"/>
      <c r="BF1399" s="9"/>
      <c r="BH1399" s="1"/>
      <c r="BM1399" s="1"/>
      <c r="BN1399" s="1"/>
    </row>
    <row r="1400" spans="1:66">
      <c r="A1400" s="1"/>
      <c r="B1400" s="1"/>
      <c r="C1400" s="1"/>
      <c r="D1400" s="1"/>
      <c r="E1400" s="1"/>
      <c r="F1400" s="1"/>
      <c r="G1400" s="1"/>
      <c r="H1400" s="1"/>
      <c r="I1400" s="9"/>
      <c r="L1400" s="1"/>
      <c r="O1400" s="9"/>
      <c r="Q1400" s="1"/>
      <c r="R1400" s="1"/>
      <c r="S1400" s="1"/>
      <c r="T1400" s="1"/>
      <c r="U1400" s="1"/>
      <c r="V1400" s="1"/>
      <c r="W1400" s="9"/>
      <c r="Z1400" s="9"/>
      <c r="AC1400" s="9"/>
      <c r="AE1400" s="1"/>
      <c r="AK1400" s="9"/>
      <c r="AN1400" s="9"/>
      <c r="AQ1400" s="9"/>
      <c r="AS1400" s="1"/>
      <c r="AY1400" s="9"/>
      <c r="BB1400" s="9"/>
      <c r="BE1400" s="1"/>
      <c r="BF1400" s="9"/>
      <c r="BH1400" s="1"/>
      <c r="BM1400" s="1"/>
      <c r="BN1400" s="1"/>
    </row>
    <row r="1401" spans="1:66">
      <c r="A1401" s="1"/>
      <c r="B1401" s="1"/>
      <c r="C1401" s="1"/>
      <c r="D1401" s="1"/>
      <c r="E1401" s="1"/>
      <c r="F1401" s="1"/>
      <c r="G1401" s="1"/>
      <c r="H1401" s="1"/>
      <c r="I1401" s="9"/>
      <c r="L1401" s="1"/>
      <c r="O1401" s="9"/>
      <c r="Q1401" s="1"/>
      <c r="R1401" s="1"/>
      <c r="S1401" s="1"/>
      <c r="T1401" s="1"/>
      <c r="U1401" s="1"/>
      <c r="V1401" s="1"/>
      <c r="W1401" s="9"/>
      <c r="Z1401" s="9"/>
      <c r="AC1401" s="9"/>
      <c r="AE1401" s="1"/>
      <c r="AK1401" s="9"/>
      <c r="AN1401" s="9"/>
      <c r="AQ1401" s="9"/>
      <c r="AS1401" s="1"/>
      <c r="AY1401" s="9"/>
      <c r="BB1401" s="9"/>
      <c r="BE1401" s="1"/>
      <c r="BF1401" s="9"/>
      <c r="BH1401" s="1"/>
      <c r="BM1401" s="1"/>
      <c r="BN1401" s="1"/>
    </row>
    <row r="1402" spans="1:66">
      <c r="A1402" s="1"/>
      <c r="B1402" s="1"/>
      <c r="C1402" s="1"/>
      <c r="D1402" s="1"/>
      <c r="E1402" s="1"/>
      <c r="F1402" s="1"/>
      <c r="G1402" s="1"/>
      <c r="H1402" s="1"/>
      <c r="I1402" s="9"/>
      <c r="L1402" s="1"/>
      <c r="O1402" s="9"/>
      <c r="Q1402" s="1"/>
      <c r="R1402" s="1"/>
      <c r="S1402" s="1"/>
      <c r="T1402" s="1"/>
      <c r="U1402" s="1"/>
      <c r="V1402" s="1"/>
      <c r="W1402" s="9"/>
      <c r="Z1402" s="9"/>
      <c r="AC1402" s="9"/>
      <c r="AE1402" s="1"/>
      <c r="AK1402" s="9"/>
      <c r="AN1402" s="9"/>
      <c r="AQ1402" s="9"/>
      <c r="AS1402" s="1"/>
      <c r="AY1402" s="9"/>
      <c r="BB1402" s="9"/>
      <c r="BE1402" s="1"/>
      <c r="BF1402" s="9"/>
      <c r="BH1402" s="1"/>
      <c r="BM1402" s="1"/>
      <c r="BN1402" s="1"/>
    </row>
    <row r="1403" spans="1:66">
      <c r="A1403" s="1"/>
      <c r="B1403" s="1"/>
      <c r="C1403" s="1"/>
      <c r="D1403" s="1"/>
      <c r="E1403" s="1"/>
      <c r="F1403" s="1"/>
      <c r="G1403" s="1"/>
      <c r="H1403" s="1"/>
      <c r="I1403" s="9"/>
      <c r="L1403" s="1"/>
      <c r="O1403" s="9"/>
      <c r="Q1403" s="1"/>
      <c r="R1403" s="1"/>
      <c r="S1403" s="1"/>
      <c r="T1403" s="1"/>
      <c r="U1403" s="1"/>
      <c r="V1403" s="1"/>
      <c r="W1403" s="9"/>
      <c r="Z1403" s="9"/>
      <c r="AC1403" s="9"/>
      <c r="AE1403" s="1"/>
      <c r="AK1403" s="9"/>
      <c r="AN1403" s="9"/>
      <c r="AQ1403" s="9"/>
      <c r="AS1403" s="1"/>
      <c r="AY1403" s="9"/>
      <c r="BB1403" s="9"/>
      <c r="BE1403" s="1"/>
      <c r="BF1403" s="9"/>
      <c r="BH1403" s="1"/>
      <c r="BM1403" s="1"/>
      <c r="BN1403" s="1"/>
    </row>
    <row r="1404" spans="1:66">
      <c r="A1404" s="1"/>
      <c r="B1404" s="1"/>
      <c r="C1404" s="1"/>
      <c r="D1404" s="1"/>
      <c r="E1404" s="1"/>
      <c r="F1404" s="1"/>
      <c r="G1404" s="1"/>
      <c r="H1404" s="1"/>
      <c r="I1404" s="9"/>
      <c r="L1404" s="1"/>
      <c r="O1404" s="9"/>
      <c r="Q1404" s="1"/>
      <c r="R1404" s="1"/>
      <c r="S1404" s="1"/>
      <c r="T1404" s="1"/>
      <c r="U1404" s="1"/>
      <c r="V1404" s="1"/>
      <c r="W1404" s="9"/>
      <c r="Z1404" s="9"/>
      <c r="AC1404" s="9"/>
      <c r="AE1404" s="1"/>
      <c r="AK1404" s="9"/>
      <c r="AN1404" s="9"/>
      <c r="AQ1404" s="9"/>
      <c r="AS1404" s="1"/>
      <c r="AY1404" s="9"/>
      <c r="BB1404" s="9"/>
      <c r="BE1404" s="1"/>
      <c r="BF1404" s="9"/>
      <c r="BH1404" s="1"/>
      <c r="BM1404" s="1"/>
      <c r="BN1404" s="1"/>
    </row>
    <row r="1405" spans="1:66">
      <c r="A1405" s="1"/>
      <c r="B1405" s="1"/>
      <c r="C1405" s="1"/>
      <c r="D1405" s="1"/>
      <c r="E1405" s="1"/>
      <c r="F1405" s="1"/>
      <c r="G1405" s="1"/>
      <c r="H1405" s="1"/>
      <c r="I1405" s="9"/>
      <c r="L1405" s="1"/>
      <c r="O1405" s="9"/>
      <c r="Q1405" s="1"/>
      <c r="R1405" s="1"/>
      <c r="S1405" s="1"/>
      <c r="T1405" s="1"/>
      <c r="U1405" s="1"/>
      <c r="V1405" s="1"/>
      <c r="W1405" s="9"/>
      <c r="Z1405" s="9"/>
      <c r="AC1405" s="9"/>
      <c r="AE1405" s="1"/>
      <c r="AK1405" s="9"/>
      <c r="AN1405" s="9"/>
      <c r="AQ1405" s="9"/>
      <c r="AS1405" s="1"/>
      <c r="AY1405" s="9"/>
      <c r="BB1405" s="9"/>
      <c r="BE1405" s="1"/>
      <c r="BF1405" s="9"/>
      <c r="BH1405" s="1"/>
      <c r="BM1405" s="1"/>
      <c r="BN1405" s="1"/>
    </row>
    <row r="1406" spans="1:66">
      <c r="A1406" s="1"/>
      <c r="B1406" s="1"/>
      <c r="C1406" s="1"/>
      <c r="D1406" s="1"/>
      <c r="E1406" s="1"/>
      <c r="F1406" s="1"/>
      <c r="G1406" s="1"/>
      <c r="H1406" s="1"/>
      <c r="I1406" s="9"/>
      <c r="L1406" s="1"/>
      <c r="O1406" s="9"/>
      <c r="Q1406" s="1"/>
      <c r="R1406" s="1"/>
      <c r="S1406" s="1"/>
      <c r="T1406" s="1"/>
      <c r="U1406" s="1"/>
      <c r="V1406" s="1"/>
      <c r="W1406" s="9"/>
      <c r="Z1406" s="9"/>
      <c r="AC1406" s="9"/>
      <c r="AE1406" s="1"/>
      <c r="AK1406" s="9"/>
      <c r="AN1406" s="9"/>
      <c r="AQ1406" s="9"/>
      <c r="AS1406" s="1"/>
      <c r="AY1406" s="9"/>
      <c r="BB1406" s="9"/>
      <c r="BE1406" s="1"/>
      <c r="BF1406" s="9"/>
      <c r="BH1406" s="1"/>
      <c r="BM1406" s="1"/>
      <c r="BN1406" s="1"/>
    </row>
    <row r="1407" spans="1:66">
      <c r="A1407" s="1"/>
      <c r="B1407" s="1"/>
      <c r="C1407" s="1"/>
      <c r="D1407" s="1"/>
      <c r="E1407" s="1"/>
      <c r="F1407" s="1"/>
      <c r="G1407" s="1"/>
      <c r="H1407" s="1"/>
      <c r="I1407" s="9"/>
      <c r="L1407" s="1"/>
      <c r="O1407" s="9"/>
      <c r="Q1407" s="1"/>
      <c r="R1407" s="1"/>
      <c r="S1407" s="1"/>
      <c r="T1407" s="1"/>
      <c r="U1407" s="1"/>
      <c r="V1407" s="1"/>
      <c r="W1407" s="9"/>
      <c r="Z1407" s="9"/>
      <c r="AC1407" s="9"/>
      <c r="AE1407" s="1"/>
      <c r="AK1407" s="9"/>
      <c r="AN1407" s="9"/>
      <c r="AQ1407" s="9"/>
      <c r="AS1407" s="1"/>
      <c r="AY1407" s="9"/>
      <c r="BB1407" s="9"/>
      <c r="BE1407" s="1"/>
      <c r="BF1407" s="9"/>
      <c r="BH1407" s="1"/>
      <c r="BM1407" s="1"/>
      <c r="BN1407" s="1"/>
    </row>
    <row r="1408" spans="1:66">
      <c r="A1408" s="1"/>
      <c r="B1408" s="1"/>
      <c r="C1408" s="1"/>
      <c r="D1408" s="1"/>
      <c r="E1408" s="1"/>
      <c r="F1408" s="1"/>
      <c r="G1408" s="1"/>
      <c r="H1408" s="1"/>
      <c r="I1408" s="9"/>
      <c r="L1408" s="1"/>
      <c r="O1408" s="9"/>
      <c r="Q1408" s="1"/>
      <c r="R1408" s="1"/>
      <c r="S1408" s="1"/>
      <c r="T1408" s="1"/>
      <c r="U1408" s="1"/>
      <c r="V1408" s="1"/>
      <c r="W1408" s="9"/>
      <c r="Z1408" s="9"/>
      <c r="AC1408" s="9"/>
      <c r="AE1408" s="1"/>
      <c r="AK1408" s="9"/>
      <c r="AN1408" s="9"/>
      <c r="AQ1408" s="9"/>
      <c r="AS1408" s="1"/>
      <c r="AY1408" s="9"/>
      <c r="BB1408" s="9"/>
      <c r="BE1408" s="1"/>
      <c r="BF1408" s="9"/>
      <c r="BH1408" s="1"/>
      <c r="BM1408" s="1"/>
      <c r="BN1408" s="1"/>
    </row>
    <row r="1409" spans="1:66">
      <c r="A1409" s="1"/>
      <c r="B1409" s="1"/>
      <c r="C1409" s="1"/>
      <c r="D1409" s="1"/>
      <c r="E1409" s="1"/>
      <c r="F1409" s="1"/>
      <c r="G1409" s="1"/>
      <c r="H1409" s="1"/>
      <c r="I1409" s="9"/>
      <c r="L1409" s="1"/>
      <c r="O1409" s="9"/>
      <c r="Q1409" s="1"/>
      <c r="R1409" s="1"/>
      <c r="S1409" s="1"/>
      <c r="T1409" s="1"/>
      <c r="U1409" s="1"/>
      <c r="V1409" s="1"/>
      <c r="W1409" s="9"/>
      <c r="Z1409" s="9"/>
      <c r="AC1409" s="9"/>
      <c r="AE1409" s="1"/>
      <c r="AK1409" s="9"/>
      <c r="AN1409" s="9"/>
      <c r="AQ1409" s="9"/>
      <c r="AS1409" s="1"/>
      <c r="AY1409" s="9"/>
      <c r="BB1409" s="9"/>
      <c r="BE1409" s="1"/>
      <c r="BF1409" s="9"/>
      <c r="BH1409" s="1"/>
      <c r="BM1409" s="1"/>
      <c r="BN1409" s="1"/>
    </row>
    <row r="1410" spans="1:66">
      <c r="A1410" s="1"/>
      <c r="B1410" s="1"/>
      <c r="C1410" s="1"/>
      <c r="D1410" s="1"/>
      <c r="E1410" s="1"/>
      <c r="F1410" s="1"/>
      <c r="G1410" s="1"/>
      <c r="H1410" s="1"/>
      <c r="I1410" s="9"/>
      <c r="L1410" s="1"/>
      <c r="O1410" s="9"/>
      <c r="Q1410" s="1"/>
      <c r="R1410" s="1"/>
      <c r="S1410" s="1"/>
      <c r="T1410" s="1"/>
      <c r="U1410" s="1"/>
      <c r="V1410" s="1"/>
      <c r="W1410" s="9"/>
      <c r="Z1410" s="9"/>
      <c r="AC1410" s="9"/>
      <c r="AE1410" s="1"/>
      <c r="AK1410" s="9"/>
      <c r="AN1410" s="9"/>
      <c r="AQ1410" s="9"/>
      <c r="AS1410" s="1"/>
      <c r="AY1410" s="9"/>
      <c r="BB1410" s="9"/>
      <c r="BE1410" s="1"/>
      <c r="BF1410" s="9"/>
      <c r="BH1410" s="1"/>
      <c r="BM1410" s="1"/>
      <c r="BN1410" s="1"/>
    </row>
    <row r="1411" spans="1:66">
      <c r="A1411" s="1"/>
      <c r="B1411" s="1"/>
      <c r="C1411" s="1"/>
      <c r="D1411" s="1"/>
      <c r="E1411" s="1"/>
      <c r="F1411" s="1"/>
      <c r="G1411" s="1"/>
      <c r="H1411" s="1"/>
      <c r="I1411" s="9"/>
      <c r="L1411" s="1"/>
      <c r="O1411" s="9"/>
      <c r="Q1411" s="1"/>
      <c r="R1411" s="1"/>
      <c r="S1411" s="1"/>
      <c r="T1411" s="1"/>
      <c r="U1411" s="1"/>
      <c r="V1411" s="1"/>
      <c r="W1411" s="9"/>
      <c r="Z1411" s="9"/>
      <c r="AC1411" s="9"/>
      <c r="AE1411" s="1"/>
      <c r="AK1411" s="9"/>
      <c r="AN1411" s="9"/>
      <c r="AQ1411" s="9"/>
      <c r="AS1411" s="1"/>
      <c r="AY1411" s="9"/>
      <c r="BB1411" s="9"/>
      <c r="BE1411" s="1"/>
      <c r="BF1411" s="9"/>
      <c r="BH1411" s="1"/>
      <c r="BM1411" s="1"/>
      <c r="BN1411" s="1"/>
    </row>
    <row r="1412" spans="1:66">
      <c r="A1412" s="1"/>
      <c r="B1412" s="1"/>
      <c r="C1412" s="1"/>
      <c r="D1412" s="1"/>
      <c r="E1412" s="1"/>
      <c r="F1412" s="1"/>
      <c r="G1412" s="1"/>
      <c r="H1412" s="1"/>
      <c r="I1412" s="9"/>
      <c r="L1412" s="1"/>
      <c r="O1412" s="9"/>
      <c r="Q1412" s="1"/>
      <c r="R1412" s="1"/>
      <c r="S1412" s="1"/>
      <c r="T1412" s="1"/>
      <c r="U1412" s="1"/>
      <c r="V1412" s="1"/>
      <c r="W1412" s="9"/>
      <c r="Z1412" s="9"/>
      <c r="AC1412" s="9"/>
      <c r="AE1412" s="1"/>
      <c r="AK1412" s="9"/>
      <c r="AN1412" s="9"/>
      <c r="AQ1412" s="9"/>
      <c r="AS1412" s="1"/>
      <c r="AY1412" s="9"/>
      <c r="BB1412" s="9"/>
      <c r="BE1412" s="1"/>
      <c r="BF1412" s="9"/>
      <c r="BH1412" s="1"/>
      <c r="BM1412" s="1"/>
      <c r="BN1412" s="1"/>
    </row>
    <row r="1413" spans="1:66">
      <c r="A1413" s="1"/>
      <c r="B1413" s="1"/>
      <c r="C1413" s="1"/>
      <c r="D1413" s="1"/>
      <c r="E1413" s="1"/>
      <c r="F1413" s="1"/>
      <c r="G1413" s="1"/>
      <c r="H1413" s="1"/>
      <c r="I1413" s="9"/>
      <c r="L1413" s="1"/>
      <c r="O1413" s="9"/>
      <c r="Q1413" s="1"/>
      <c r="R1413" s="1"/>
      <c r="S1413" s="1"/>
      <c r="T1413" s="1"/>
      <c r="U1413" s="1"/>
      <c r="V1413" s="1"/>
      <c r="W1413" s="9"/>
      <c r="Z1413" s="9"/>
      <c r="AC1413" s="9"/>
      <c r="AE1413" s="1"/>
      <c r="AK1413" s="9"/>
      <c r="AN1413" s="9"/>
      <c r="AQ1413" s="9"/>
      <c r="AS1413" s="1"/>
      <c r="AY1413" s="9"/>
      <c r="BB1413" s="9"/>
      <c r="BE1413" s="1"/>
      <c r="BF1413" s="9"/>
      <c r="BH1413" s="1"/>
      <c r="BM1413" s="1"/>
      <c r="BN1413" s="1"/>
    </row>
    <row r="1414" spans="1:66">
      <c r="A1414" s="1"/>
      <c r="B1414" s="1"/>
      <c r="C1414" s="1"/>
      <c r="D1414" s="1"/>
      <c r="E1414" s="1"/>
      <c r="F1414" s="1"/>
      <c r="G1414" s="1"/>
      <c r="H1414" s="1"/>
      <c r="I1414" s="9"/>
      <c r="L1414" s="1"/>
      <c r="O1414" s="9"/>
      <c r="Q1414" s="1"/>
      <c r="R1414" s="1"/>
      <c r="S1414" s="1"/>
      <c r="T1414" s="1"/>
      <c r="U1414" s="1"/>
      <c r="V1414" s="1"/>
      <c r="W1414" s="9"/>
      <c r="Z1414" s="9"/>
      <c r="AC1414" s="9"/>
      <c r="AE1414" s="1"/>
      <c r="AK1414" s="9"/>
      <c r="AN1414" s="9"/>
      <c r="AQ1414" s="9"/>
      <c r="AS1414" s="1"/>
      <c r="AY1414" s="9"/>
      <c r="BB1414" s="9"/>
      <c r="BE1414" s="1"/>
      <c r="BF1414" s="9"/>
      <c r="BH1414" s="1"/>
      <c r="BM1414" s="1"/>
      <c r="BN1414" s="1"/>
    </row>
    <row r="1415" spans="1:66">
      <c r="A1415" s="1"/>
      <c r="B1415" s="1"/>
      <c r="C1415" s="1"/>
      <c r="D1415" s="1"/>
      <c r="E1415" s="1"/>
      <c r="F1415" s="1"/>
      <c r="G1415" s="1"/>
      <c r="H1415" s="1"/>
      <c r="I1415" s="9"/>
      <c r="L1415" s="1"/>
      <c r="O1415" s="9"/>
      <c r="Q1415" s="1"/>
      <c r="R1415" s="1"/>
      <c r="S1415" s="1"/>
      <c r="T1415" s="1"/>
      <c r="U1415" s="1"/>
      <c r="V1415" s="1"/>
      <c r="W1415" s="9"/>
      <c r="Z1415" s="9"/>
      <c r="AC1415" s="9"/>
      <c r="AE1415" s="1"/>
      <c r="AK1415" s="9"/>
      <c r="AN1415" s="9"/>
      <c r="AQ1415" s="9"/>
      <c r="AS1415" s="1"/>
      <c r="AY1415" s="9"/>
      <c r="BB1415" s="9"/>
      <c r="BE1415" s="1"/>
      <c r="BF1415" s="9"/>
      <c r="BH1415" s="1"/>
      <c r="BM1415" s="1"/>
      <c r="BN1415" s="1"/>
    </row>
    <row r="1416" spans="1:66">
      <c r="A1416" s="1"/>
      <c r="B1416" s="1"/>
      <c r="C1416" s="1"/>
      <c r="D1416" s="1"/>
      <c r="E1416" s="1"/>
      <c r="F1416" s="1"/>
      <c r="G1416" s="1"/>
      <c r="H1416" s="1"/>
      <c r="I1416" s="9"/>
      <c r="L1416" s="1"/>
      <c r="O1416" s="9"/>
      <c r="Q1416" s="1"/>
      <c r="R1416" s="1"/>
      <c r="S1416" s="1"/>
      <c r="T1416" s="1"/>
      <c r="U1416" s="1"/>
      <c r="V1416" s="1"/>
      <c r="W1416" s="9"/>
      <c r="Z1416" s="9"/>
      <c r="AC1416" s="9"/>
      <c r="AE1416" s="1"/>
      <c r="AK1416" s="9"/>
      <c r="AN1416" s="9"/>
      <c r="AQ1416" s="9"/>
      <c r="AS1416" s="1"/>
      <c r="AY1416" s="9"/>
      <c r="BB1416" s="9"/>
      <c r="BE1416" s="1"/>
      <c r="BF1416" s="9"/>
      <c r="BH1416" s="1"/>
      <c r="BM1416" s="1"/>
      <c r="BN1416" s="1"/>
    </row>
    <row r="1417" spans="1:66">
      <c r="A1417" s="1"/>
      <c r="B1417" s="1"/>
      <c r="C1417" s="1"/>
      <c r="D1417" s="1"/>
      <c r="E1417" s="1"/>
      <c r="F1417" s="1"/>
      <c r="G1417" s="1"/>
      <c r="H1417" s="1"/>
      <c r="I1417" s="9"/>
      <c r="L1417" s="1"/>
      <c r="O1417" s="9"/>
      <c r="Q1417" s="1"/>
      <c r="R1417" s="1"/>
      <c r="S1417" s="1"/>
      <c r="T1417" s="1"/>
      <c r="U1417" s="1"/>
      <c r="V1417" s="1"/>
      <c r="W1417" s="9"/>
      <c r="Z1417" s="9"/>
      <c r="AC1417" s="9"/>
      <c r="AE1417" s="1"/>
      <c r="AK1417" s="9"/>
      <c r="AN1417" s="9"/>
      <c r="AQ1417" s="9"/>
      <c r="AS1417" s="1"/>
      <c r="AY1417" s="9"/>
      <c r="BB1417" s="9"/>
      <c r="BE1417" s="1"/>
      <c r="BF1417" s="9"/>
      <c r="BH1417" s="1"/>
      <c r="BM1417" s="1"/>
      <c r="BN1417" s="1"/>
    </row>
    <row r="1418" spans="1:66">
      <c r="A1418" s="1"/>
      <c r="B1418" s="1"/>
      <c r="C1418" s="1"/>
      <c r="D1418" s="1"/>
      <c r="E1418" s="1"/>
      <c r="F1418" s="1"/>
      <c r="G1418" s="1"/>
      <c r="H1418" s="1"/>
      <c r="I1418" s="9"/>
      <c r="L1418" s="1"/>
      <c r="O1418" s="9"/>
      <c r="Q1418" s="1"/>
      <c r="R1418" s="1"/>
      <c r="S1418" s="1"/>
      <c r="T1418" s="1"/>
      <c r="U1418" s="1"/>
      <c r="V1418" s="1"/>
      <c r="W1418" s="9"/>
      <c r="Z1418" s="9"/>
      <c r="AC1418" s="9"/>
      <c r="AE1418" s="1"/>
      <c r="AK1418" s="9"/>
      <c r="AN1418" s="9"/>
      <c r="AQ1418" s="9"/>
      <c r="AS1418" s="1"/>
      <c r="AY1418" s="9"/>
      <c r="BB1418" s="9"/>
      <c r="BE1418" s="1"/>
      <c r="BF1418" s="9"/>
      <c r="BH1418" s="1"/>
      <c r="BM1418" s="1"/>
      <c r="BN1418" s="1"/>
    </row>
    <row r="1419" spans="1:66">
      <c r="A1419" s="1"/>
      <c r="B1419" s="1"/>
      <c r="C1419" s="1"/>
      <c r="D1419" s="1"/>
      <c r="E1419" s="1"/>
      <c r="F1419" s="1"/>
      <c r="G1419" s="1"/>
      <c r="H1419" s="1"/>
      <c r="I1419" s="9"/>
      <c r="L1419" s="1"/>
      <c r="O1419" s="9"/>
      <c r="Q1419" s="1"/>
      <c r="R1419" s="1"/>
      <c r="S1419" s="1"/>
      <c r="T1419" s="1"/>
      <c r="U1419" s="1"/>
      <c r="V1419" s="1"/>
      <c r="W1419" s="9"/>
      <c r="Z1419" s="9"/>
      <c r="AC1419" s="9"/>
      <c r="AE1419" s="1"/>
      <c r="AK1419" s="9"/>
      <c r="AN1419" s="9"/>
      <c r="AQ1419" s="9"/>
      <c r="AS1419" s="1"/>
      <c r="AY1419" s="9"/>
      <c r="BB1419" s="9"/>
      <c r="BE1419" s="1"/>
      <c r="BF1419" s="9"/>
      <c r="BH1419" s="1"/>
      <c r="BM1419" s="1"/>
      <c r="BN1419" s="1"/>
    </row>
    <row r="1420" spans="1:66">
      <c r="A1420" s="1"/>
      <c r="B1420" s="1"/>
      <c r="C1420" s="1"/>
      <c r="D1420" s="1"/>
      <c r="E1420" s="1"/>
      <c r="F1420" s="1"/>
      <c r="G1420" s="1"/>
      <c r="H1420" s="1"/>
      <c r="I1420" s="9"/>
      <c r="L1420" s="1"/>
      <c r="O1420" s="9"/>
      <c r="Q1420" s="1"/>
      <c r="R1420" s="1"/>
      <c r="S1420" s="1"/>
      <c r="T1420" s="1"/>
      <c r="U1420" s="1"/>
      <c r="V1420" s="1"/>
      <c r="W1420" s="9"/>
      <c r="Z1420" s="9"/>
      <c r="AC1420" s="9"/>
      <c r="AE1420" s="1"/>
      <c r="AK1420" s="9"/>
      <c r="AN1420" s="9"/>
      <c r="AQ1420" s="9"/>
      <c r="AS1420" s="1"/>
      <c r="AY1420" s="9"/>
      <c r="BB1420" s="9"/>
      <c r="BE1420" s="1"/>
      <c r="BF1420" s="9"/>
      <c r="BH1420" s="1"/>
      <c r="BM1420" s="1"/>
      <c r="BN1420" s="1"/>
    </row>
    <row r="1421" spans="1:66">
      <c r="A1421" s="1"/>
      <c r="B1421" s="1"/>
      <c r="C1421" s="1"/>
      <c r="D1421" s="1"/>
      <c r="E1421" s="1"/>
      <c r="F1421" s="1"/>
      <c r="G1421" s="1"/>
      <c r="H1421" s="1"/>
      <c r="I1421" s="9"/>
      <c r="L1421" s="1"/>
      <c r="O1421" s="9"/>
      <c r="Q1421" s="1"/>
      <c r="R1421" s="1"/>
      <c r="S1421" s="1"/>
      <c r="T1421" s="1"/>
      <c r="U1421" s="1"/>
      <c r="V1421" s="1"/>
      <c r="W1421" s="9"/>
      <c r="Z1421" s="9"/>
      <c r="AC1421" s="9"/>
      <c r="AE1421" s="1"/>
      <c r="AK1421" s="9"/>
      <c r="AN1421" s="9"/>
      <c r="AQ1421" s="9"/>
      <c r="AS1421" s="1"/>
      <c r="AY1421" s="9"/>
      <c r="BB1421" s="9"/>
      <c r="BE1421" s="1"/>
      <c r="BF1421" s="9"/>
      <c r="BH1421" s="1"/>
      <c r="BM1421" s="1"/>
      <c r="BN1421" s="1"/>
    </row>
    <row r="1422" spans="1:66">
      <c r="A1422" s="1"/>
      <c r="B1422" s="1"/>
      <c r="C1422" s="1"/>
      <c r="D1422" s="1"/>
      <c r="E1422" s="1"/>
      <c r="F1422" s="1"/>
      <c r="G1422" s="1"/>
      <c r="H1422" s="1"/>
      <c r="I1422" s="9"/>
      <c r="L1422" s="1"/>
      <c r="O1422" s="9"/>
      <c r="Q1422" s="1"/>
      <c r="R1422" s="1"/>
      <c r="S1422" s="1"/>
      <c r="T1422" s="1"/>
      <c r="U1422" s="1"/>
      <c r="V1422" s="1"/>
      <c r="W1422" s="9"/>
      <c r="Z1422" s="9"/>
      <c r="AC1422" s="9"/>
      <c r="AE1422" s="1"/>
      <c r="AK1422" s="9"/>
      <c r="AN1422" s="9"/>
      <c r="AQ1422" s="9"/>
      <c r="AS1422" s="1"/>
      <c r="AY1422" s="9"/>
      <c r="BB1422" s="9"/>
      <c r="BE1422" s="1"/>
      <c r="BF1422" s="9"/>
      <c r="BH1422" s="1"/>
      <c r="BM1422" s="1"/>
      <c r="BN1422" s="1"/>
    </row>
    <row r="1423" spans="1:66">
      <c r="A1423" s="1"/>
      <c r="B1423" s="1"/>
      <c r="C1423" s="1"/>
      <c r="D1423" s="1"/>
      <c r="E1423" s="1"/>
      <c r="F1423" s="1"/>
      <c r="G1423" s="1"/>
      <c r="H1423" s="1"/>
      <c r="I1423" s="9"/>
      <c r="L1423" s="1"/>
      <c r="O1423" s="9"/>
      <c r="Q1423" s="1"/>
      <c r="R1423" s="1"/>
      <c r="S1423" s="1"/>
      <c r="T1423" s="1"/>
      <c r="U1423" s="1"/>
      <c r="V1423" s="1"/>
      <c r="W1423" s="9"/>
      <c r="Z1423" s="9"/>
      <c r="AC1423" s="9"/>
      <c r="AE1423" s="1"/>
      <c r="AK1423" s="9"/>
      <c r="AN1423" s="9"/>
      <c r="AQ1423" s="9"/>
      <c r="AS1423" s="1"/>
      <c r="AY1423" s="9"/>
      <c r="BB1423" s="9"/>
      <c r="BE1423" s="1"/>
      <c r="BF1423" s="9"/>
      <c r="BH1423" s="1"/>
      <c r="BM1423" s="1"/>
      <c r="BN1423" s="1"/>
    </row>
    <row r="1424" spans="1:66">
      <c r="A1424" s="1"/>
      <c r="B1424" s="1"/>
      <c r="C1424" s="1"/>
      <c r="D1424" s="1"/>
      <c r="E1424" s="1"/>
      <c r="F1424" s="1"/>
      <c r="G1424" s="1"/>
      <c r="H1424" s="1"/>
      <c r="I1424" s="9"/>
      <c r="L1424" s="1"/>
      <c r="O1424" s="9"/>
      <c r="Q1424" s="1"/>
      <c r="R1424" s="1"/>
      <c r="S1424" s="1"/>
      <c r="T1424" s="1"/>
      <c r="U1424" s="1"/>
      <c r="V1424" s="1"/>
      <c r="W1424" s="9"/>
      <c r="Z1424" s="9"/>
      <c r="AC1424" s="9"/>
      <c r="AE1424" s="1"/>
      <c r="AK1424" s="9"/>
      <c r="AN1424" s="9"/>
      <c r="AQ1424" s="9"/>
      <c r="AS1424" s="1"/>
      <c r="AY1424" s="9"/>
      <c r="BB1424" s="9"/>
      <c r="BE1424" s="1"/>
      <c r="BF1424" s="9"/>
      <c r="BH1424" s="1"/>
      <c r="BM1424" s="1"/>
      <c r="BN1424" s="1"/>
    </row>
    <row r="1425" spans="1:66">
      <c r="A1425" s="1"/>
      <c r="B1425" s="1"/>
      <c r="C1425" s="1"/>
      <c r="D1425" s="1"/>
      <c r="E1425" s="1"/>
      <c r="F1425" s="1"/>
      <c r="G1425" s="1"/>
      <c r="H1425" s="1"/>
      <c r="I1425" s="9"/>
      <c r="L1425" s="1"/>
      <c r="O1425" s="9"/>
      <c r="Q1425" s="1"/>
      <c r="R1425" s="1"/>
      <c r="S1425" s="1"/>
      <c r="T1425" s="1"/>
      <c r="U1425" s="1"/>
      <c r="V1425" s="1"/>
      <c r="W1425" s="9"/>
      <c r="Z1425" s="9"/>
      <c r="AC1425" s="9"/>
      <c r="AE1425" s="1"/>
      <c r="AK1425" s="9"/>
      <c r="AN1425" s="9"/>
      <c r="AQ1425" s="9"/>
      <c r="AS1425" s="1"/>
      <c r="AY1425" s="9"/>
      <c r="BB1425" s="9"/>
      <c r="BE1425" s="1"/>
      <c r="BF1425" s="9"/>
      <c r="BH1425" s="1"/>
      <c r="BM1425" s="1"/>
      <c r="BN1425" s="1"/>
    </row>
    <row r="1426" spans="1:66">
      <c r="A1426" s="1"/>
      <c r="B1426" s="1"/>
      <c r="C1426" s="1"/>
      <c r="D1426" s="1"/>
      <c r="E1426" s="1"/>
      <c r="F1426" s="1"/>
      <c r="G1426" s="1"/>
      <c r="H1426" s="1"/>
      <c r="I1426" s="9"/>
      <c r="L1426" s="1"/>
      <c r="O1426" s="9"/>
      <c r="Q1426" s="1"/>
      <c r="R1426" s="1"/>
      <c r="S1426" s="1"/>
      <c r="T1426" s="1"/>
      <c r="U1426" s="1"/>
      <c r="V1426" s="1"/>
      <c r="W1426" s="9"/>
      <c r="Z1426" s="9"/>
      <c r="AC1426" s="9"/>
      <c r="AE1426" s="1"/>
      <c r="AK1426" s="9"/>
      <c r="AN1426" s="9"/>
      <c r="AQ1426" s="9"/>
      <c r="AS1426" s="1"/>
      <c r="AY1426" s="9"/>
      <c r="BB1426" s="9"/>
      <c r="BE1426" s="1"/>
      <c r="BF1426" s="9"/>
      <c r="BH1426" s="1"/>
      <c r="BM1426" s="1"/>
      <c r="BN1426" s="1"/>
    </row>
    <row r="1427" spans="1:66">
      <c r="A1427" s="1"/>
      <c r="B1427" s="1"/>
      <c r="C1427" s="1"/>
      <c r="D1427" s="1"/>
      <c r="E1427" s="1"/>
      <c r="F1427" s="1"/>
      <c r="G1427" s="1"/>
      <c r="H1427" s="1"/>
      <c r="I1427" s="9"/>
      <c r="L1427" s="1"/>
      <c r="O1427" s="9"/>
      <c r="Q1427" s="1"/>
      <c r="R1427" s="1"/>
      <c r="S1427" s="1"/>
      <c r="T1427" s="1"/>
      <c r="U1427" s="1"/>
      <c r="V1427" s="1"/>
      <c r="W1427" s="9"/>
      <c r="Z1427" s="9"/>
      <c r="AC1427" s="9"/>
      <c r="AE1427" s="1"/>
      <c r="AK1427" s="9"/>
      <c r="AN1427" s="9"/>
      <c r="AQ1427" s="9"/>
      <c r="AS1427" s="1"/>
      <c r="AY1427" s="9"/>
      <c r="BB1427" s="9"/>
      <c r="BE1427" s="1"/>
      <c r="BF1427" s="9"/>
      <c r="BH1427" s="1"/>
      <c r="BM1427" s="1"/>
      <c r="BN1427" s="1"/>
    </row>
    <row r="1428" spans="1:66">
      <c r="A1428" s="1"/>
      <c r="B1428" s="1"/>
      <c r="C1428" s="1"/>
      <c r="D1428" s="1"/>
      <c r="E1428" s="1"/>
      <c r="F1428" s="1"/>
      <c r="G1428" s="1"/>
      <c r="H1428" s="1"/>
      <c r="I1428" s="9"/>
      <c r="L1428" s="1"/>
      <c r="O1428" s="9"/>
      <c r="Q1428" s="1"/>
      <c r="R1428" s="1"/>
      <c r="S1428" s="1"/>
      <c r="T1428" s="1"/>
      <c r="U1428" s="1"/>
      <c r="V1428" s="1"/>
      <c r="W1428" s="9"/>
      <c r="Z1428" s="9"/>
      <c r="AC1428" s="9"/>
      <c r="AE1428" s="1"/>
      <c r="AK1428" s="9"/>
      <c r="AN1428" s="9"/>
      <c r="AQ1428" s="9"/>
      <c r="AS1428" s="1"/>
      <c r="AY1428" s="9"/>
      <c r="BB1428" s="9"/>
      <c r="BE1428" s="1"/>
      <c r="BF1428" s="9"/>
      <c r="BH1428" s="1"/>
      <c r="BM1428" s="1"/>
      <c r="BN1428" s="1"/>
    </row>
    <row r="1429" spans="1:66">
      <c r="A1429" s="1"/>
      <c r="B1429" s="1"/>
      <c r="C1429" s="1"/>
      <c r="D1429" s="1"/>
      <c r="E1429" s="1"/>
      <c r="F1429" s="1"/>
      <c r="G1429" s="1"/>
      <c r="H1429" s="1"/>
      <c r="I1429" s="9"/>
      <c r="L1429" s="1"/>
      <c r="O1429" s="9"/>
      <c r="Q1429" s="1"/>
      <c r="R1429" s="1"/>
      <c r="S1429" s="1"/>
      <c r="T1429" s="1"/>
      <c r="U1429" s="1"/>
      <c r="V1429" s="1"/>
      <c r="W1429" s="9"/>
      <c r="Z1429" s="9"/>
      <c r="AC1429" s="9"/>
      <c r="AE1429" s="1"/>
      <c r="AK1429" s="9"/>
      <c r="AN1429" s="9"/>
      <c r="AQ1429" s="9"/>
      <c r="AS1429" s="1"/>
      <c r="AY1429" s="9"/>
      <c r="BB1429" s="9"/>
      <c r="BE1429" s="1"/>
      <c r="BF1429" s="9"/>
      <c r="BH1429" s="1"/>
      <c r="BM1429" s="1"/>
      <c r="BN1429" s="1"/>
    </row>
    <row r="1430" spans="1:66">
      <c r="A1430" s="1"/>
      <c r="B1430" s="1"/>
      <c r="C1430" s="1"/>
      <c r="D1430" s="1"/>
      <c r="E1430" s="1"/>
      <c r="F1430" s="1"/>
      <c r="G1430" s="1"/>
      <c r="H1430" s="1"/>
      <c r="I1430" s="9"/>
      <c r="L1430" s="1"/>
      <c r="O1430" s="9"/>
      <c r="Q1430" s="1"/>
      <c r="R1430" s="1"/>
      <c r="S1430" s="1"/>
      <c r="T1430" s="1"/>
      <c r="U1430" s="1"/>
      <c r="V1430" s="1"/>
      <c r="W1430" s="9"/>
      <c r="Z1430" s="9"/>
      <c r="AC1430" s="9"/>
      <c r="AE1430" s="1"/>
      <c r="AK1430" s="9"/>
      <c r="AN1430" s="9"/>
      <c r="AQ1430" s="9"/>
      <c r="AS1430" s="1"/>
      <c r="AY1430" s="9"/>
      <c r="BB1430" s="9"/>
      <c r="BE1430" s="1"/>
      <c r="BF1430" s="9"/>
      <c r="BH1430" s="1"/>
      <c r="BM1430" s="1"/>
      <c r="BN1430" s="1"/>
    </row>
    <row r="1431" spans="1:66">
      <c r="A1431" s="1"/>
      <c r="B1431" s="1"/>
      <c r="C1431" s="1"/>
      <c r="D1431" s="1"/>
      <c r="E1431" s="1"/>
      <c r="F1431" s="1"/>
      <c r="G1431" s="1"/>
      <c r="H1431" s="1"/>
      <c r="I1431" s="9"/>
      <c r="L1431" s="1"/>
      <c r="O1431" s="9"/>
      <c r="Q1431" s="1"/>
      <c r="R1431" s="1"/>
      <c r="S1431" s="1"/>
      <c r="T1431" s="1"/>
      <c r="U1431" s="1"/>
      <c r="V1431" s="1"/>
      <c r="W1431" s="9"/>
      <c r="Z1431" s="9"/>
      <c r="AC1431" s="9"/>
      <c r="AE1431" s="1"/>
      <c r="AK1431" s="9"/>
      <c r="AN1431" s="9"/>
      <c r="AQ1431" s="9"/>
      <c r="AS1431" s="1"/>
      <c r="AY1431" s="9"/>
      <c r="BB1431" s="9"/>
      <c r="BE1431" s="1"/>
      <c r="BF1431" s="9"/>
      <c r="BH1431" s="1"/>
      <c r="BM1431" s="1"/>
      <c r="BN1431" s="1"/>
    </row>
    <row r="1432" spans="1:66">
      <c r="A1432" s="1"/>
      <c r="B1432" s="1"/>
      <c r="C1432" s="1"/>
      <c r="D1432" s="1"/>
      <c r="E1432" s="1"/>
      <c r="F1432" s="1"/>
      <c r="G1432" s="1"/>
      <c r="H1432" s="1"/>
      <c r="I1432" s="9"/>
      <c r="L1432" s="1"/>
      <c r="O1432" s="9"/>
      <c r="Q1432" s="1"/>
      <c r="R1432" s="1"/>
      <c r="S1432" s="1"/>
      <c r="T1432" s="1"/>
      <c r="U1432" s="1"/>
      <c r="V1432" s="1"/>
      <c r="W1432" s="9"/>
      <c r="Z1432" s="9"/>
      <c r="AC1432" s="9"/>
      <c r="AE1432" s="1"/>
      <c r="AK1432" s="9"/>
      <c r="AN1432" s="9"/>
      <c r="AQ1432" s="9"/>
      <c r="AS1432" s="1"/>
      <c r="AY1432" s="9"/>
      <c r="BB1432" s="9"/>
      <c r="BE1432" s="1"/>
      <c r="BF1432" s="9"/>
      <c r="BH1432" s="1"/>
      <c r="BM1432" s="1"/>
      <c r="BN1432" s="1"/>
    </row>
    <row r="1433" spans="1:66">
      <c r="A1433" s="1"/>
      <c r="B1433" s="1"/>
      <c r="C1433" s="1"/>
      <c r="D1433" s="1"/>
      <c r="E1433" s="1"/>
      <c r="F1433" s="1"/>
      <c r="G1433" s="1"/>
      <c r="H1433" s="1"/>
      <c r="I1433" s="9"/>
      <c r="L1433" s="1"/>
      <c r="O1433" s="9"/>
      <c r="Q1433" s="1"/>
      <c r="R1433" s="1"/>
      <c r="S1433" s="1"/>
      <c r="T1433" s="1"/>
      <c r="U1433" s="1"/>
      <c r="V1433" s="1"/>
      <c r="W1433" s="9"/>
      <c r="Z1433" s="9"/>
      <c r="AC1433" s="9"/>
      <c r="AE1433" s="1"/>
      <c r="AK1433" s="9"/>
      <c r="AN1433" s="9"/>
      <c r="AQ1433" s="9"/>
      <c r="AS1433" s="1"/>
      <c r="AY1433" s="9"/>
      <c r="BB1433" s="9"/>
      <c r="BE1433" s="1"/>
      <c r="BF1433" s="9"/>
      <c r="BH1433" s="1"/>
      <c r="BM1433" s="1"/>
      <c r="BN1433" s="1"/>
    </row>
    <row r="1434" spans="1:66">
      <c r="A1434" s="1"/>
      <c r="B1434" s="1"/>
      <c r="C1434" s="1"/>
      <c r="D1434" s="1"/>
      <c r="E1434" s="1"/>
      <c r="F1434" s="1"/>
      <c r="G1434" s="1"/>
      <c r="H1434" s="1"/>
      <c r="I1434" s="9"/>
      <c r="L1434" s="1"/>
      <c r="O1434" s="9"/>
      <c r="Q1434" s="1"/>
      <c r="R1434" s="1"/>
      <c r="S1434" s="1"/>
      <c r="T1434" s="1"/>
      <c r="U1434" s="1"/>
      <c r="V1434" s="1"/>
      <c r="W1434" s="9"/>
      <c r="Z1434" s="9"/>
      <c r="AC1434" s="9"/>
      <c r="AE1434" s="1"/>
      <c r="AK1434" s="9"/>
      <c r="AN1434" s="9"/>
      <c r="AQ1434" s="9"/>
      <c r="AS1434" s="1"/>
      <c r="AY1434" s="9"/>
      <c r="BB1434" s="9"/>
      <c r="BE1434" s="1"/>
      <c r="BF1434" s="9"/>
      <c r="BH1434" s="1"/>
      <c r="BM1434" s="1"/>
      <c r="BN1434" s="1"/>
    </row>
    <row r="1435" spans="1:66">
      <c r="A1435" s="1"/>
      <c r="B1435" s="1"/>
      <c r="C1435" s="1"/>
      <c r="D1435" s="1"/>
      <c r="E1435" s="1"/>
      <c r="F1435" s="1"/>
      <c r="G1435" s="1"/>
      <c r="H1435" s="1"/>
      <c r="I1435" s="9"/>
      <c r="L1435" s="1"/>
      <c r="O1435" s="9"/>
      <c r="Q1435" s="1"/>
      <c r="R1435" s="1"/>
      <c r="S1435" s="1"/>
      <c r="T1435" s="1"/>
      <c r="U1435" s="1"/>
      <c r="V1435" s="1"/>
      <c r="W1435" s="9"/>
      <c r="Z1435" s="9"/>
      <c r="AC1435" s="9"/>
      <c r="AE1435" s="1"/>
      <c r="AK1435" s="9"/>
      <c r="AN1435" s="9"/>
      <c r="AQ1435" s="9"/>
      <c r="AS1435" s="1"/>
      <c r="AY1435" s="9"/>
      <c r="BB1435" s="9"/>
      <c r="BE1435" s="1"/>
      <c r="BF1435" s="9"/>
      <c r="BH1435" s="1"/>
      <c r="BM1435" s="1"/>
      <c r="BN1435" s="1"/>
    </row>
    <row r="1436" spans="1:66">
      <c r="A1436" s="1"/>
      <c r="B1436" s="1"/>
      <c r="C1436" s="1"/>
      <c r="D1436" s="1"/>
      <c r="E1436" s="1"/>
      <c r="F1436" s="1"/>
      <c r="G1436" s="1"/>
      <c r="H1436" s="1"/>
      <c r="I1436" s="9"/>
      <c r="L1436" s="1"/>
      <c r="O1436" s="9"/>
      <c r="Q1436" s="1"/>
      <c r="R1436" s="1"/>
      <c r="S1436" s="1"/>
      <c r="T1436" s="1"/>
      <c r="U1436" s="1"/>
      <c r="V1436" s="1"/>
      <c r="W1436" s="9"/>
      <c r="Z1436" s="9"/>
      <c r="AC1436" s="9"/>
      <c r="AE1436" s="1"/>
      <c r="AK1436" s="9"/>
      <c r="AN1436" s="9"/>
      <c r="AQ1436" s="9"/>
      <c r="AS1436" s="1"/>
      <c r="AY1436" s="9"/>
      <c r="BB1436" s="9"/>
      <c r="BE1436" s="1"/>
      <c r="BF1436" s="9"/>
      <c r="BH1436" s="1"/>
      <c r="BM1436" s="1"/>
      <c r="BN1436" s="1"/>
    </row>
    <row r="1437" spans="1:66">
      <c r="A1437" s="1"/>
      <c r="B1437" s="1"/>
      <c r="C1437" s="1"/>
      <c r="D1437" s="1"/>
      <c r="E1437" s="1"/>
      <c r="F1437" s="1"/>
      <c r="G1437" s="1"/>
      <c r="H1437" s="1"/>
      <c r="I1437" s="9"/>
      <c r="L1437" s="1"/>
      <c r="O1437" s="9"/>
      <c r="Q1437" s="1"/>
      <c r="R1437" s="1"/>
      <c r="S1437" s="1"/>
      <c r="T1437" s="1"/>
      <c r="U1437" s="1"/>
      <c r="V1437" s="1"/>
      <c r="W1437" s="9"/>
      <c r="Z1437" s="9"/>
      <c r="AC1437" s="9"/>
      <c r="AE1437" s="1"/>
      <c r="AK1437" s="9"/>
      <c r="AN1437" s="9"/>
      <c r="AQ1437" s="9"/>
      <c r="AS1437" s="1"/>
      <c r="AY1437" s="9"/>
      <c r="BB1437" s="9"/>
      <c r="BE1437" s="1"/>
      <c r="BF1437" s="9"/>
      <c r="BH1437" s="1"/>
      <c r="BM1437" s="1"/>
      <c r="BN1437" s="1"/>
    </row>
    <row r="1438" spans="1:66">
      <c r="A1438" s="1"/>
      <c r="B1438" s="1"/>
      <c r="C1438" s="1"/>
      <c r="D1438" s="1"/>
      <c r="E1438" s="1"/>
      <c r="F1438" s="1"/>
      <c r="G1438" s="1"/>
      <c r="H1438" s="1"/>
      <c r="I1438" s="9"/>
      <c r="L1438" s="1"/>
      <c r="O1438" s="9"/>
      <c r="Q1438" s="1"/>
      <c r="R1438" s="1"/>
      <c r="S1438" s="1"/>
      <c r="T1438" s="1"/>
      <c r="U1438" s="1"/>
      <c r="V1438" s="1"/>
      <c r="W1438" s="9"/>
      <c r="Z1438" s="9"/>
      <c r="AC1438" s="9"/>
      <c r="AE1438" s="1"/>
      <c r="AK1438" s="9"/>
      <c r="AN1438" s="9"/>
      <c r="AQ1438" s="9"/>
      <c r="AS1438" s="1"/>
      <c r="AY1438" s="9"/>
      <c r="BB1438" s="9"/>
      <c r="BE1438" s="1"/>
      <c r="BF1438" s="9"/>
      <c r="BH1438" s="1"/>
      <c r="BM1438" s="1"/>
      <c r="BN1438" s="1"/>
    </row>
    <row r="1439" spans="1:66">
      <c r="A1439" s="1"/>
      <c r="B1439" s="1"/>
      <c r="C1439" s="1"/>
      <c r="D1439" s="1"/>
      <c r="E1439" s="1"/>
      <c r="F1439" s="1"/>
      <c r="G1439" s="1"/>
      <c r="H1439" s="1"/>
      <c r="I1439" s="9"/>
      <c r="L1439" s="1"/>
      <c r="O1439" s="9"/>
      <c r="Q1439" s="1"/>
      <c r="R1439" s="1"/>
      <c r="S1439" s="1"/>
      <c r="T1439" s="1"/>
      <c r="U1439" s="1"/>
      <c r="V1439" s="1"/>
      <c r="W1439" s="9"/>
      <c r="Z1439" s="9"/>
      <c r="AC1439" s="9"/>
      <c r="AE1439" s="1"/>
      <c r="AK1439" s="9"/>
      <c r="AN1439" s="9"/>
      <c r="AQ1439" s="9"/>
      <c r="AS1439" s="1"/>
      <c r="AY1439" s="9"/>
      <c r="BB1439" s="9"/>
      <c r="BE1439" s="1"/>
      <c r="BF1439" s="9"/>
      <c r="BH1439" s="1"/>
      <c r="BM1439" s="1"/>
      <c r="BN1439" s="1"/>
    </row>
    <row r="1440" spans="1:66">
      <c r="A1440" s="1"/>
      <c r="B1440" s="1"/>
      <c r="C1440" s="1"/>
      <c r="D1440" s="1"/>
      <c r="E1440" s="1"/>
      <c r="F1440" s="1"/>
      <c r="G1440" s="1"/>
      <c r="H1440" s="1"/>
      <c r="I1440" s="9"/>
      <c r="L1440" s="1"/>
      <c r="O1440" s="9"/>
      <c r="Q1440" s="1"/>
      <c r="R1440" s="1"/>
      <c r="S1440" s="1"/>
      <c r="T1440" s="1"/>
      <c r="U1440" s="1"/>
      <c r="V1440" s="1"/>
      <c r="W1440" s="9"/>
      <c r="Z1440" s="9"/>
      <c r="AC1440" s="9"/>
      <c r="AE1440" s="1"/>
      <c r="AK1440" s="9"/>
      <c r="AN1440" s="9"/>
      <c r="AQ1440" s="9"/>
      <c r="AS1440" s="1"/>
      <c r="AY1440" s="9"/>
      <c r="BB1440" s="9"/>
      <c r="BE1440" s="1"/>
      <c r="BF1440" s="9"/>
      <c r="BH1440" s="1"/>
      <c r="BM1440" s="1"/>
      <c r="BN1440" s="1"/>
    </row>
    <row r="1441" spans="1:66">
      <c r="A1441" s="1"/>
      <c r="B1441" s="1"/>
      <c r="C1441" s="1"/>
      <c r="D1441" s="1"/>
      <c r="E1441" s="1"/>
      <c r="F1441" s="1"/>
      <c r="G1441" s="1"/>
      <c r="H1441" s="1"/>
      <c r="I1441" s="9"/>
      <c r="L1441" s="1"/>
      <c r="O1441" s="9"/>
      <c r="Q1441" s="1"/>
      <c r="R1441" s="1"/>
      <c r="S1441" s="1"/>
      <c r="T1441" s="1"/>
      <c r="U1441" s="1"/>
      <c r="V1441" s="1"/>
      <c r="W1441" s="9"/>
      <c r="Z1441" s="9"/>
      <c r="AC1441" s="9"/>
      <c r="AE1441" s="1"/>
      <c r="AK1441" s="9"/>
      <c r="AN1441" s="9"/>
      <c r="AQ1441" s="9"/>
      <c r="AS1441" s="1"/>
      <c r="AY1441" s="9"/>
      <c r="BB1441" s="9"/>
      <c r="BE1441" s="1"/>
      <c r="BF1441" s="9"/>
      <c r="BH1441" s="1"/>
      <c r="BM1441" s="1"/>
      <c r="BN1441" s="1"/>
    </row>
    <row r="1442" spans="1:66">
      <c r="A1442" s="1"/>
      <c r="B1442" s="1"/>
      <c r="C1442" s="1"/>
      <c r="D1442" s="1"/>
      <c r="E1442" s="1"/>
      <c r="F1442" s="1"/>
      <c r="G1442" s="1"/>
      <c r="H1442" s="1"/>
      <c r="I1442" s="9"/>
      <c r="L1442" s="1"/>
      <c r="O1442" s="9"/>
      <c r="Q1442" s="1"/>
      <c r="R1442" s="1"/>
      <c r="S1442" s="1"/>
      <c r="T1442" s="1"/>
      <c r="U1442" s="1"/>
      <c r="V1442" s="1"/>
      <c r="W1442" s="9"/>
      <c r="Z1442" s="9"/>
      <c r="AC1442" s="9"/>
      <c r="AE1442" s="1"/>
      <c r="AK1442" s="9"/>
      <c r="AN1442" s="9"/>
      <c r="AQ1442" s="9"/>
      <c r="AS1442" s="1"/>
      <c r="AY1442" s="9"/>
      <c r="BB1442" s="9"/>
      <c r="BE1442" s="1"/>
      <c r="BF1442" s="9"/>
      <c r="BH1442" s="1"/>
      <c r="BM1442" s="1"/>
      <c r="BN1442" s="1"/>
    </row>
    <row r="1443" spans="1:66">
      <c r="A1443" s="1"/>
      <c r="B1443" s="1"/>
      <c r="C1443" s="1"/>
      <c r="D1443" s="1"/>
      <c r="E1443" s="1"/>
      <c r="F1443" s="1"/>
      <c r="G1443" s="1"/>
      <c r="H1443" s="1"/>
      <c r="I1443" s="9"/>
      <c r="L1443" s="1"/>
      <c r="O1443" s="9"/>
      <c r="Q1443" s="1"/>
      <c r="R1443" s="1"/>
      <c r="S1443" s="1"/>
      <c r="T1443" s="1"/>
      <c r="U1443" s="1"/>
      <c r="V1443" s="1"/>
      <c r="W1443" s="9"/>
      <c r="Z1443" s="9"/>
      <c r="AC1443" s="9"/>
      <c r="AE1443" s="1"/>
      <c r="AK1443" s="9"/>
      <c r="AN1443" s="9"/>
      <c r="AQ1443" s="9"/>
      <c r="AS1443" s="1"/>
      <c r="AY1443" s="9"/>
      <c r="BB1443" s="9"/>
      <c r="BE1443" s="1"/>
      <c r="BF1443" s="9"/>
      <c r="BH1443" s="1"/>
      <c r="BM1443" s="1"/>
      <c r="BN1443" s="1"/>
    </row>
    <row r="1444" spans="1:66">
      <c r="A1444" s="1"/>
      <c r="B1444" s="1"/>
      <c r="C1444" s="1"/>
      <c r="D1444" s="1"/>
      <c r="E1444" s="1"/>
      <c r="F1444" s="1"/>
      <c r="G1444" s="1"/>
      <c r="H1444" s="1"/>
      <c r="I1444" s="9"/>
      <c r="L1444" s="1"/>
      <c r="O1444" s="9"/>
      <c r="Q1444" s="1"/>
      <c r="R1444" s="1"/>
      <c r="S1444" s="1"/>
      <c r="T1444" s="1"/>
      <c r="U1444" s="1"/>
      <c r="V1444" s="1"/>
      <c r="W1444" s="9"/>
      <c r="Z1444" s="9"/>
      <c r="AC1444" s="9"/>
      <c r="AE1444" s="1"/>
      <c r="AK1444" s="9"/>
      <c r="AN1444" s="9"/>
      <c r="AQ1444" s="9"/>
      <c r="AS1444" s="1"/>
      <c r="AY1444" s="9"/>
      <c r="BB1444" s="9"/>
      <c r="BE1444" s="1"/>
      <c r="BF1444" s="9"/>
      <c r="BH1444" s="1"/>
      <c r="BM1444" s="1"/>
      <c r="BN1444" s="1"/>
    </row>
    <row r="1445" spans="1:66">
      <c r="A1445" s="1"/>
      <c r="B1445" s="1"/>
      <c r="C1445" s="1"/>
      <c r="D1445" s="1"/>
      <c r="E1445" s="1"/>
      <c r="F1445" s="1"/>
      <c r="G1445" s="1"/>
      <c r="H1445" s="1"/>
      <c r="I1445" s="9"/>
      <c r="L1445" s="1"/>
      <c r="O1445" s="9"/>
      <c r="Q1445" s="1"/>
      <c r="R1445" s="1"/>
      <c r="S1445" s="1"/>
      <c r="T1445" s="1"/>
      <c r="U1445" s="1"/>
      <c r="V1445" s="1"/>
      <c r="W1445" s="9"/>
      <c r="Z1445" s="9"/>
      <c r="AC1445" s="9"/>
      <c r="AE1445" s="1"/>
      <c r="AK1445" s="9"/>
      <c r="AN1445" s="9"/>
      <c r="AQ1445" s="9"/>
      <c r="AS1445" s="1"/>
      <c r="AY1445" s="9"/>
      <c r="BB1445" s="9"/>
      <c r="BE1445" s="1"/>
      <c r="BF1445" s="9"/>
      <c r="BH1445" s="1"/>
      <c r="BM1445" s="1"/>
      <c r="BN1445" s="1"/>
    </row>
    <row r="1446" spans="1:66">
      <c r="A1446" s="1"/>
      <c r="B1446" s="1"/>
      <c r="C1446" s="1"/>
      <c r="D1446" s="1"/>
      <c r="E1446" s="1"/>
      <c r="F1446" s="1"/>
      <c r="G1446" s="1"/>
      <c r="H1446" s="1"/>
      <c r="I1446" s="9"/>
      <c r="L1446" s="1"/>
      <c r="O1446" s="9"/>
      <c r="Q1446" s="1"/>
      <c r="R1446" s="1"/>
      <c r="S1446" s="1"/>
      <c r="T1446" s="1"/>
      <c r="U1446" s="1"/>
      <c r="V1446" s="1"/>
      <c r="W1446" s="9"/>
      <c r="Z1446" s="9"/>
      <c r="AC1446" s="9"/>
      <c r="AE1446" s="1"/>
      <c r="AK1446" s="9"/>
      <c r="AN1446" s="9"/>
      <c r="AQ1446" s="9"/>
      <c r="AS1446" s="1"/>
      <c r="AY1446" s="9"/>
      <c r="BB1446" s="9"/>
      <c r="BE1446" s="1"/>
      <c r="BF1446" s="9"/>
      <c r="BH1446" s="1"/>
      <c r="BM1446" s="1"/>
      <c r="BN1446" s="1"/>
    </row>
    <row r="1447" spans="1:66">
      <c r="A1447" s="1"/>
      <c r="B1447" s="1"/>
      <c r="C1447" s="1"/>
      <c r="D1447" s="1"/>
      <c r="E1447" s="1"/>
      <c r="F1447" s="1"/>
      <c r="G1447" s="1"/>
      <c r="H1447" s="1"/>
      <c r="I1447" s="9"/>
      <c r="L1447" s="1"/>
      <c r="O1447" s="9"/>
      <c r="Q1447" s="1"/>
      <c r="R1447" s="1"/>
      <c r="S1447" s="1"/>
      <c r="T1447" s="1"/>
      <c r="U1447" s="1"/>
      <c r="V1447" s="1"/>
      <c r="W1447" s="9"/>
      <c r="Z1447" s="9"/>
      <c r="AC1447" s="9"/>
      <c r="AE1447" s="1"/>
      <c r="AK1447" s="9"/>
      <c r="AN1447" s="9"/>
      <c r="AQ1447" s="9"/>
      <c r="AS1447" s="1"/>
      <c r="AY1447" s="9"/>
      <c r="BB1447" s="9"/>
      <c r="BE1447" s="1"/>
      <c r="BF1447" s="9"/>
      <c r="BH1447" s="1"/>
      <c r="BM1447" s="1"/>
      <c r="BN1447" s="1"/>
    </row>
    <row r="1448" spans="1:66">
      <c r="A1448" s="1"/>
      <c r="B1448" s="1"/>
      <c r="C1448" s="1"/>
      <c r="D1448" s="1"/>
      <c r="E1448" s="1"/>
      <c r="F1448" s="1"/>
      <c r="G1448" s="1"/>
      <c r="H1448" s="1"/>
      <c r="I1448" s="9"/>
      <c r="L1448" s="1"/>
      <c r="O1448" s="9"/>
      <c r="Q1448" s="1"/>
      <c r="R1448" s="1"/>
      <c r="S1448" s="1"/>
      <c r="T1448" s="1"/>
      <c r="U1448" s="1"/>
      <c r="V1448" s="1"/>
      <c r="W1448" s="9"/>
      <c r="Z1448" s="9"/>
      <c r="AC1448" s="9"/>
      <c r="AE1448" s="1"/>
      <c r="AK1448" s="9"/>
      <c r="AN1448" s="9"/>
      <c r="AQ1448" s="9"/>
      <c r="AS1448" s="1"/>
      <c r="AY1448" s="9"/>
      <c r="BB1448" s="9"/>
      <c r="BE1448" s="1"/>
      <c r="BF1448" s="9"/>
      <c r="BH1448" s="1"/>
      <c r="BM1448" s="1"/>
      <c r="BN1448" s="1"/>
    </row>
    <row r="1449" spans="1:66">
      <c r="A1449" s="1"/>
      <c r="B1449" s="1"/>
      <c r="C1449" s="1"/>
      <c r="D1449" s="1"/>
      <c r="E1449" s="1"/>
      <c r="F1449" s="1"/>
      <c r="G1449" s="1"/>
      <c r="H1449" s="1"/>
      <c r="I1449" s="9"/>
      <c r="L1449" s="1"/>
      <c r="O1449" s="9"/>
      <c r="Q1449" s="1"/>
      <c r="R1449" s="1"/>
      <c r="S1449" s="1"/>
      <c r="T1449" s="1"/>
      <c r="U1449" s="1"/>
      <c r="V1449" s="1"/>
      <c r="W1449" s="9"/>
      <c r="Z1449" s="9"/>
      <c r="AC1449" s="9"/>
      <c r="AE1449" s="1"/>
      <c r="AK1449" s="9"/>
      <c r="AN1449" s="9"/>
      <c r="AQ1449" s="9"/>
      <c r="AS1449" s="1"/>
      <c r="AY1449" s="9"/>
      <c r="BB1449" s="9"/>
      <c r="BE1449" s="1"/>
      <c r="BF1449" s="9"/>
      <c r="BH1449" s="1"/>
      <c r="BM1449" s="1"/>
      <c r="BN1449" s="1"/>
    </row>
    <row r="1450" spans="1:66">
      <c r="A1450" s="1"/>
      <c r="B1450" s="1"/>
      <c r="C1450" s="1"/>
      <c r="D1450" s="1"/>
      <c r="E1450" s="1"/>
      <c r="F1450" s="1"/>
      <c r="G1450" s="1"/>
      <c r="H1450" s="1"/>
      <c r="I1450" s="9"/>
      <c r="L1450" s="1"/>
      <c r="O1450" s="9"/>
      <c r="Q1450" s="1"/>
      <c r="R1450" s="1"/>
      <c r="S1450" s="1"/>
      <c r="T1450" s="1"/>
      <c r="U1450" s="1"/>
      <c r="V1450" s="1"/>
      <c r="W1450" s="9"/>
      <c r="Z1450" s="9"/>
      <c r="AC1450" s="9"/>
      <c r="AE1450" s="1"/>
      <c r="AK1450" s="9"/>
      <c r="AN1450" s="9"/>
      <c r="AQ1450" s="9"/>
      <c r="AS1450" s="1"/>
      <c r="AY1450" s="9"/>
      <c r="BB1450" s="9"/>
      <c r="BE1450" s="1"/>
      <c r="BF1450" s="9"/>
      <c r="BH1450" s="1"/>
      <c r="BM1450" s="1"/>
      <c r="BN1450" s="1"/>
    </row>
    <row r="1451" spans="1:66">
      <c r="A1451" s="1"/>
      <c r="B1451" s="1"/>
      <c r="C1451" s="1"/>
      <c r="D1451" s="1"/>
      <c r="E1451" s="1"/>
      <c r="F1451" s="1"/>
      <c r="G1451" s="1"/>
      <c r="H1451" s="1"/>
      <c r="I1451" s="9"/>
      <c r="L1451" s="1"/>
      <c r="O1451" s="9"/>
      <c r="Q1451" s="1"/>
      <c r="R1451" s="1"/>
      <c r="S1451" s="1"/>
      <c r="T1451" s="1"/>
      <c r="U1451" s="1"/>
      <c r="V1451" s="1"/>
      <c r="W1451" s="9"/>
      <c r="Z1451" s="9"/>
      <c r="AC1451" s="9"/>
      <c r="AE1451" s="1"/>
      <c r="AK1451" s="9"/>
      <c r="AN1451" s="9"/>
      <c r="AQ1451" s="9"/>
      <c r="AS1451" s="1"/>
      <c r="AY1451" s="9"/>
      <c r="BB1451" s="9"/>
      <c r="BE1451" s="1"/>
      <c r="BF1451" s="9"/>
      <c r="BH1451" s="1"/>
      <c r="BM1451" s="1"/>
      <c r="BN1451" s="1"/>
    </row>
    <row r="1452" spans="1:66">
      <c r="A1452" s="1"/>
      <c r="B1452" s="1"/>
      <c r="C1452" s="1"/>
      <c r="D1452" s="1"/>
      <c r="E1452" s="1"/>
      <c r="F1452" s="1"/>
      <c r="G1452" s="1"/>
      <c r="H1452" s="1"/>
      <c r="I1452" s="9"/>
      <c r="L1452" s="1"/>
      <c r="O1452" s="9"/>
      <c r="Q1452" s="1"/>
      <c r="R1452" s="1"/>
      <c r="S1452" s="1"/>
      <c r="T1452" s="1"/>
      <c r="U1452" s="1"/>
      <c r="V1452" s="1"/>
      <c r="W1452" s="9"/>
      <c r="Z1452" s="9"/>
      <c r="AC1452" s="9"/>
      <c r="AE1452" s="1"/>
      <c r="AK1452" s="9"/>
      <c r="AN1452" s="9"/>
      <c r="AQ1452" s="9"/>
      <c r="AS1452" s="1"/>
      <c r="AY1452" s="9"/>
      <c r="BB1452" s="9"/>
      <c r="BE1452" s="1"/>
      <c r="BF1452" s="9"/>
      <c r="BH1452" s="1"/>
      <c r="BM1452" s="1"/>
      <c r="BN1452" s="1"/>
    </row>
    <row r="1453" spans="1:66">
      <c r="A1453" s="1"/>
      <c r="B1453" s="1"/>
      <c r="C1453" s="1"/>
      <c r="D1453" s="1"/>
      <c r="E1453" s="1"/>
      <c r="F1453" s="1"/>
      <c r="G1453" s="1"/>
      <c r="H1453" s="1"/>
      <c r="I1453" s="9"/>
      <c r="L1453" s="1"/>
      <c r="O1453" s="9"/>
      <c r="Q1453" s="1"/>
      <c r="R1453" s="1"/>
      <c r="S1453" s="1"/>
      <c r="T1453" s="1"/>
      <c r="U1453" s="1"/>
      <c r="V1453" s="1"/>
      <c r="W1453" s="9"/>
      <c r="Z1453" s="9"/>
      <c r="AC1453" s="9"/>
      <c r="AE1453" s="1"/>
      <c r="AK1453" s="9"/>
      <c r="AN1453" s="9"/>
      <c r="AQ1453" s="9"/>
      <c r="AS1453" s="1"/>
      <c r="AY1453" s="9"/>
      <c r="BB1453" s="9"/>
      <c r="BE1453" s="1"/>
      <c r="BF1453" s="9"/>
      <c r="BH1453" s="1"/>
      <c r="BM1453" s="1"/>
      <c r="BN1453" s="1"/>
    </row>
    <row r="1454" spans="1:66">
      <c r="A1454" s="1"/>
      <c r="B1454" s="1"/>
      <c r="C1454" s="1"/>
      <c r="D1454" s="1"/>
      <c r="E1454" s="1"/>
      <c r="F1454" s="1"/>
      <c r="G1454" s="1"/>
      <c r="H1454" s="1"/>
      <c r="I1454" s="9"/>
      <c r="L1454" s="1"/>
      <c r="O1454" s="9"/>
      <c r="Q1454" s="1"/>
      <c r="R1454" s="1"/>
      <c r="S1454" s="1"/>
      <c r="T1454" s="1"/>
      <c r="U1454" s="1"/>
      <c r="V1454" s="1"/>
      <c r="W1454" s="9"/>
      <c r="Z1454" s="9"/>
      <c r="AC1454" s="9"/>
      <c r="AE1454" s="1"/>
      <c r="AK1454" s="9"/>
      <c r="AN1454" s="9"/>
      <c r="AQ1454" s="9"/>
      <c r="AS1454" s="1"/>
      <c r="AY1454" s="9"/>
      <c r="BB1454" s="9"/>
      <c r="BE1454" s="1"/>
      <c r="BF1454" s="9"/>
      <c r="BH1454" s="1"/>
      <c r="BM1454" s="1"/>
      <c r="BN1454" s="1"/>
    </row>
    <row r="1455" spans="1:66">
      <c r="A1455" s="1"/>
      <c r="B1455" s="1"/>
      <c r="C1455" s="1"/>
      <c r="D1455" s="1"/>
      <c r="E1455" s="1"/>
      <c r="F1455" s="1"/>
      <c r="G1455" s="1"/>
      <c r="H1455" s="1"/>
      <c r="I1455" s="9"/>
      <c r="L1455" s="1"/>
      <c r="O1455" s="9"/>
      <c r="Q1455" s="1"/>
      <c r="R1455" s="1"/>
      <c r="S1455" s="1"/>
      <c r="T1455" s="1"/>
      <c r="U1455" s="1"/>
      <c r="V1455" s="1"/>
      <c r="W1455" s="9"/>
      <c r="Z1455" s="9"/>
      <c r="AC1455" s="9"/>
      <c r="AE1455" s="1"/>
      <c r="AK1455" s="9"/>
      <c r="AN1455" s="9"/>
      <c r="AQ1455" s="9"/>
      <c r="AS1455" s="1"/>
      <c r="AY1455" s="9"/>
      <c r="BB1455" s="9"/>
      <c r="BE1455" s="1"/>
      <c r="BF1455" s="9"/>
      <c r="BH1455" s="1"/>
      <c r="BM1455" s="1"/>
      <c r="BN1455" s="1"/>
    </row>
    <row r="1456" spans="1:66">
      <c r="A1456" s="1"/>
      <c r="B1456" s="1"/>
      <c r="C1456" s="1"/>
      <c r="D1456" s="1"/>
      <c r="E1456" s="1"/>
      <c r="F1456" s="1"/>
      <c r="G1456" s="1"/>
      <c r="H1456" s="1"/>
      <c r="I1456" s="9"/>
      <c r="L1456" s="1"/>
      <c r="O1456" s="9"/>
      <c r="Q1456" s="1"/>
      <c r="R1456" s="1"/>
      <c r="S1456" s="1"/>
      <c r="T1456" s="1"/>
      <c r="U1456" s="1"/>
      <c r="V1456" s="1"/>
      <c r="W1456" s="9"/>
      <c r="Z1456" s="9"/>
      <c r="AC1456" s="9"/>
      <c r="AE1456" s="1"/>
      <c r="AK1456" s="9"/>
      <c r="AN1456" s="9"/>
      <c r="AQ1456" s="9"/>
      <c r="AS1456" s="1"/>
      <c r="AY1456" s="9"/>
      <c r="BB1456" s="9"/>
      <c r="BE1456" s="1"/>
      <c r="BF1456" s="9"/>
      <c r="BH1456" s="1"/>
      <c r="BM1456" s="1"/>
      <c r="BN1456" s="1"/>
    </row>
    <row r="1457" spans="1:66">
      <c r="A1457" s="1"/>
      <c r="B1457" s="1"/>
      <c r="C1457" s="1"/>
      <c r="D1457" s="1"/>
      <c r="E1457" s="1"/>
      <c r="F1457" s="1"/>
      <c r="G1457" s="1"/>
      <c r="H1457" s="1"/>
      <c r="I1457" s="9"/>
      <c r="L1457" s="1"/>
      <c r="O1457" s="9"/>
      <c r="Q1457" s="1"/>
      <c r="R1457" s="1"/>
      <c r="S1457" s="1"/>
      <c r="T1457" s="1"/>
      <c r="U1457" s="1"/>
      <c r="V1457" s="1"/>
      <c r="W1457" s="9"/>
      <c r="Z1457" s="9"/>
      <c r="AC1457" s="9"/>
      <c r="AE1457" s="1"/>
      <c r="AK1457" s="9"/>
      <c r="AN1457" s="9"/>
      <c r="AQ1457" s="9"/>
      <c r="AS1457" s="1"/>
      <c r="AY1457" s="9"/>
      <c r="BB1457" s="9"/>
      <c r="BE1457" s="1"/>
      <c r="BF1457" s="9"/>
      <c r="BH1457" s="1"/>
      <c r="BM1457" s="1"/>
      <c r="BN1457" s="1"/>
    </row>
    <row r="1458" spans="1:66">
      <c r="A1458" s="1"/>
      <c r="B1458" s="1"/>
      <c r="C1458" s="1"/>
      <c r="D1458" s="1"/>
      <c r="E1458" s="1"/>
      <c r="F1458" s="1"/>
      <c r="G1458" s="1"/>
      <c r="H1458" s="1"/>
      <c r="I1458" s="9"/>
      <c r="L1458" s="1"/>
      <c r="O1458" s="9"/>
      <c r="Q1458" s="1"/>
      <c r="R1458" s="1"/>
      <c r="S1458" s="1"/>
      <c r="T1458" s="1"/>
      <c r="U1458" s="1"/>
      <c r="V1458" s="1"/>
      <c r="W1458" s="9"/>
      <c r="Z1458" s="9"/>
      <c r="AC1458" s="9"/>
      <c r="AE1458" s="1"/>
      <c r="AK1458" s="9"/>
      <c r="AN1458" s="9"/>
      <c r="AQ1458" s="9"/>
      <c r="AS1458" s="1"/>
      <c r="AY1458" s="9"/>
      <c r="BB1458" s="9"/>
      <c r="BE1458" s="1"/>
      <c r="BF1458" s="9"/>
      <c r="BH1458" s="1"/>
      <c r="BM1458" s="1"/>
      <c r="BN1458" s="1"/>
    </row>
    <row r="1459" spans="1:66">
      <c r="A1459" s="1"/>
      <c r="B1459" s="1"/>
      <c r="C1459" s="1"/>
      <c r="D1459" s="1"/>
      <c r="E1459" s="1"/>
      <c r="F1459" s="1"/>
      <c r="G1459" s="1"/>
      <c r="H1459" s="1"/>
      <c r="I1459" s="9"/>
      <c r="L1459" s="1"/>
      <c r="O1459" s="9"/>
      <c r="Q1459" s="1"/>
      <c r="R1459" s="1"/>
      <c r="S1459" s="1"/>
      <c r="T1459" s="1"/>
      <c r="U1459" s="1"/>
      <c r="V1459" s="1"/>
      <c r="W1459" s="9"/>
      <c r="Z1459" s="9"/>
      <c r="AC1459" s="9"/>
      <c r="AE1459" s="1"/>
      <c r="AK1459" s="9"/>
      <c r="AN1459" s="9"/>
      <c r="AQ1459" s="9"/>
      <c r="AS1459" s="1"/>
      <c r="AY1459" s="9"/>
      <c r="BB1459" s="9"/>
      <c r="BE1459" s="1"/>
      <c r="BF1459" s="9"/>
      <c r="BH1459" s="1"/>
      <c r="BM1459" s="1"/>
      <c r="BN1459" s="1"/>
    </row>
    <row r="1460" spans="1:66">
      <c r="A1460" s="1"/>
      <c r="B1460" s="1"/>
      <c r="C1460" s="1"/>
      <c r="D1460" s="1"/>
      <c r="E1460" s="1"/>
      <c r="F1460" s="1"/>
      <c r="G1460" s="1"/>
      <c r="H1460" s="1"/>
      <c r="I1460" s="9"/>
      <c r="L1460" s="1"/>
      <c r="O1460" s="9"/>
      <c r="Q1460" s="1"/>
      <c r="R1460" s="1"/>
      <c r="S1460" s="1"/>
      <c r="T1460" s="1"/>
      <c r="U1460" s="1"/>
      <c r="V1460" s="1"/>
      <c r="W1460" s="9"/>
      <c r="Z1460" s="9"/>
      <c r="AC1460" s="9"/>
      <c r="AE1460" s="1"/>
      <c r="AK1460" s="9"/>
      <c r="AN1460" s="9"/>
      <c r="AQ1460" s="9"/>
      <c r="AS1460" s="1"/>
      <c r="AY1460" s="9"/>
      <c r="BB1460" s="9"/>
      <c r="BE1460" s="1"/>
      <c r="BF1460" s="9"/>
      <c r="BH1460" s="1"/>
      <c r="BM1460" s="1"/>
      <c r="BN1460" s="1"/>
    </row>
    <row r="1461" spans="1:66">
      <c r="A1461" s="1"/>
      <c r="B1461" s="1"/>
      <c r="C1461" s="1"/>
      <c r="D1461" s="1"/>
      <c r="E1461" s="1"/>
      <c r="F1461" s="1"/>
      <c r="G1461" s="1"/>
      <c r="H1461" s="1"/>
      <c r="I1461" s="9"/>
      <c r="L1461" s="1"/>
      <c r="O1461" s="9"/>
      <c r="Q1461" s="1"/>
      <c r="R1461" s="1"/>
      <c r="S1461" s="1"/>
      <c r="T1461" s="1"/>
      <c r="U1461" s="1"/>
      <c r="V1461" s="1"/>
      <c r="W1461" s="9"/>
      <c r="Z1461" s="9"/>
      <c r="AC1461" s="9"/>
      <c r="AE1461" s="1"/>
      <c r="AK1461" s="9"/>
      <c r="AN1461" s="9"/>
      <c r="AQ1461" s="9"/>
      <c r="AS1461" s="1"/>
      <c r="AY1461" s="9"/>
      <c r="BB1461" s="9"/>
      <c r="BE1461" s="1"/>
      <c r="BF1461" s="9"/>
      <c r="BH1461" s="1"/>
      <c r="BM1461" s="1"/>
      <c r="BN1461" s="1"/>
    </row>
    <row r="1462" spans="1:66">
      <c r="A1462" s="1"/>
      <c r="B1462" s="1"/>
      <c r="C1462" s="1"/>
      <c r="D1462" s="1"/>
      <c r="E1462" s="1"/>
      <c r="F1462" s="1"/>
      <c r="G1462" s="1"/>
      <c r="H1462" s="1"/>
      <c r="I1462" s="9"/>
      <c r="L1462" s="1"/>
      <c r="O1462" s="9"/>
      <c r="Q1462" s="1"/>
      <c r="R1462" s="1"/>
      <c r="S1462" s="1"/>
      <c r="T1462" s="1"/>
      <c r="U1462" s="1"/>
      <c r="V1462" s="1"/>
      <c r="W1462" s="9"/>
      <c r="Z1462" s="9"/>
      <c r="AC1462" s="9"/>
      <c r="AE1462" s="1"/>
      <c r="AK1462" s="9"/>
      <c r="AN1462" s="9"/>
      <c r="AQ1462" s="9"/>
      <c r="AS1462" s="1"/>
      <c r="AY1462" s="9"/>
      <c r="BB1462" s="9"/>
      <c r="BE1462" s="1"/>
      <c r="BF1462" s="9"/>
      <c r="BH1462" s="1"/>
      <c r="BM1462" s="1"/>
      <c r="BN1462" s="1"/>
    </row>
    <row r="1463" spans="1:66">
      <c r="A1463" s="1"/>
      <c r="B1463" s="1"/>
      <c r="C1463" s="1"/>
      <c r="D1463" s="1"/>
      <c r="E1463" s="1"/>
      <c r="F1463" s="1"/>
      <c r="G1463" s="1"/>
      <c r="H1463" s="1"/>
      <c r="I1463" s="9"/>
      <c r="L1463" s="1"/>
      <c r="O1463" s="9"/>
      <c r="Q1463" s="1"/>
      <c r="R1463" s="1"/>
      <c r="S1463" s="1"/>
      <c r="T1463" s="1"/>
      <c r="U1463" s="1"/>
      <c r="V1463" s="1"/>
      <c r="W1463" s="9"/>
      <c r="Z1463" s="9"/>
      <c r="AC1463" s="9"/>
      <c r="AE1463" s="1"/>
      <c r="AK1463" s="9"/>
      <c r="AN1463" s="9"/>
      <c r="AQ1463" s="9"/>
      <c r="AS1463" s="1"/>
      <c r="AY1463" s="9"/>
      <c r="BB1463" s="9"/>
      <c r="BE1463" s="1"/>
      <c r="BF1463" s="9"/>
      <c r="BH1463" s="1"/>
      <c r="BM1463" s="1"/>
      <c r="BN1463" s="1"/>
    </row>
    <row r="1464" spans="1:66">
      <c r="A1464" s="1"/>
      <c r="B1464" s="1"/>
      <c r="C1464" s="1"/>
      <c r="D1464" s="1"/>
      <c r="E1464" s="1"/>
      <c r="F1464" s="1"/>
      <c r="G1464" s="1"/>
      <c r="H1464" s="1"/>
      <c r="I1464" s="9"/>
      <c r="L1464" s="1"/>
      <c r="O1464" s="9"/>
      <c r="Q1464" s="1"/>
      <c r="R1464" s="1"/>
      <c r="S1464" s="1"/>
      <c r="T1464" s="1"/>
      <c r="U1464" s="1"/>
      <c r="V1464" s="1"/>
      <c r="W1464" s="9"/>
      <c r="Z1464" s="9"/>
      <c r="AC1464" s="9"/>
      <c r="AE1464" s="1"/>
      <c r="AK1464" s="9"/>
      <c r="AN1464" s="9"/>
      <c r="AQ1464" s="9"/>
      <c r="AS1464" s="1"/>
      <c r="AY1464" s="9"/>
      <c r="BB1464" s="9"/>
      <c r="BE1464" s="1"/>
      <c r="BF1464" s="9"/>
      <c r="BH1464" s="1"/>
      <c r="BM1464" s="1"/>
      <c r="BN1464" s="1"/>
    </row>
    <row r="1465" spans="1:66">
      <c r="A1465" s="1"/>
      <c r="B1465" s="1"/>
      <c r="C1465" s="1"/>
      <c r="D1465" s="1"/>
      <c r="E1465" s="1"/>
      <c r="F1465" s="1"/>
      <c r="G1465" s="1"/>
      <c r="H1465" s="1"/>
      <c r="I1465" s="9"/>
      <c r="L1465" s="1"/>
      <c r="O1465" s="9"/>
      <c r="Q1465" s="1"/>
      <c r="R1465" s="1"/>
      <c r="S1465" s="1"/>
      <c r="T1465" s="1"/>
      <c r="U1465" s="1"/>
      <c r="V1465" s="1"/>
      <c r="W1465" s="9"/>
      <c r="Z1465" s="9"/>
      <c r="AC1465" s="9"/>
      <c r="AE1465" s="1"/>
      <c r="AK1465" s="9"/>
      <c r="AN1465" s="9"/>
      <c r="AQ1465" s="9"/>
      <c r="AS1465" s="1"/>
      <c r="AY1465" s="9"/>
      <c r="BB1465" s="9"/>
      <c r="BE1465" s="1"/>
      <c r="BF1465" s="9"/>
      <c r="BH1465" s="1"/>
      <c r="BM1465" s="1"/>
      <c r="BN1465" s="1"/>
    </row>
    <row r="1466" spans="1:66">
      <c r="A1466" s="1"/>
      <c r="B1466" s="1"/>
      <c r="C1466" s="1"/>
      <c r="D1466" s="1"/>
      <c r="E1466" s="1"/>
      <c r="F1466" s="1"/>
      <c r="G1466" s="1"/>
      <c r="H1466" s="1"/>
      <c r="I1466" s="9"/>
      <c r="L1466" s="1"/>
      <c r="O1466" s="9"/>
      <c r="Q1466" s="1"/>
      <c r="R1466" s="1"/>
      <c r="S1466" s="1"/>
      <c r="T1466" s="1"/>
      <c r="U1466" s="1"/>
      <c r="V1466" s="1"/>
      <c r="W1466" s="9"/>
      <c r="Z1466" s="9"/>
      <c r="AC1466" s="9"/>
      <c r="AE1466" s="1"/>
      <c r="AK1466" s="9"/>
      <c r="AN1466" s="9"/>
      <c r="AQ1466" s="9"/>
      <c r="AS1466" s="1"/>
      <c r="AY1466" s="9"/>
      <c r="BB1466" s="9"/>
      <c r="BE1466" s="1"/>
      <c r="BF1466" s="9"/>
      <c r="BH1466" s="1"/>
      <c r="BM1466" s="1"/>
      <c r="BN1466" s="1"/>
    </row>
    <row r="1467" spans="1:66">
      <c r="A1467" s="1"/>
      <c r="B1467" s="1"/>
      <c r="C1467" s="1"/>
      <c r="D1467" s="1"/>
      <c r="E1467" s="1"/>
      <c r="F1467" s="1"/>
      <c r="G1467" s="1"/>
      <c r="H1467" s="1"/>
      <c r="I1467" s="9"/>
      <c r="L1467" s="1"/>
      <c r="O1467" s="9"/>
      <c r="Q1467" s="1"/>
      <c r="R1467" s="1"/>
      <c r="S1467" s="1"/>
      <c r="T1467" s="1"/>
      <c r="U1467" s="1"/>
      <c r="V1467" s="1"/>
      <c r="W1467" s="9"/>
      <c r="Z1467" s="9"/>
      <c r="AC1467" s="9"/>
      <c r="AE1467" s="1"/>
      <c r="AK1467" s="9"/>
      <c r="AN1467" s="9"/>
      <c r="AQ1467" s="9"/>
      <c r="AS1467" s="1"/>
      <c r="AY1467" s="9"/>
      <c r="BB1467" s="9"/>
      <c r="BE1467" s="1"/>
      <c r="BF1467" s="9"/>
      <c r="BH1467" s="1"/>
      <c r="BM1467" s="1"/>
      <c r="BN1467" s="1"/>
    </row>
    <row r="1468" spans="1:66">
      <c r="A1468" s="1"/>
      <c r="B1468" s="1"/>
      <c r="C1468" s="1"/>
      <c r="D1468" s="1"/>
      <c r="E1468" s="1"/>
      <c r="F1468" s="1"/>
      <c r="G1468" s="1"/>
      <c r="H1468" s="1"/>
      <c r="I1468" s="9"/>
      <c r="L1468" s="1"/>
      <c r="O1468" s="9"/>
      <c r="Q1468" s="1"/>
      <c r="R1468" s="1"/>
      <c r="S1468" s="1"/>
      <c r="T1468" s="1"/>
      <c r="U1468" s="1"/>
      <c r="V1468" s="1"/>
      <c r="W1468" s="9"/>
      <c r="Z1468" s="9"/>
      <c r="AC1468" s="9"/>
      <c r="AE1468" s="1"/>
      <c r="AK1468" s="9"/>
      <c r="AN1468" s="9"/>
      <c r="AQ1468" s="9"/>
      <c r="AS1468" s="1"/>
      <c r="AY1468" s="9"/>
      <c r="BB1468" s="9"/>
      <c r="BE1468" s="1"/>
      <c r="BF1468" s="9"/>
      <c r="BH1468" s="1"/>
      <c r="BM1468" s="1"/>
      <c r="BN1468" s="1"/>
    </row>
    <row r="1469" spans="1:66">
      <c r="A1469" s="1"/>
      <c r="B1469" s="1"/>
      <c r="C1469" s="1"/>
      <c r="D1469" s="1"/>
      <c r="E1469" s="1"/>
      <c r="F1469" s="1"/>
      <c r="G1469" s="1"/>
      <c r="H1469" s="1"/>
      <c r="I1469" s="9"/>
      <c r="L1469" s="1"/>
      <c r="O1469" s="9"/>
      <c r="Q1469" s="1"/>
      <c r="R1469" s="1"/>
      <c r="S1469" s="1"/>
      <c r="T1469" s="1"/>
      <c r="U1469" s="1"/>
      <c r="V1469" s="1"/>
      <c r="W1469" s="9"/>
      <c r="Z1469" s="9"/>
      <c r="AC1469" s="9"/>
      <c r="AE1469" s="1"/>
      <c r="AK1469" s="9"/>
      <c r="AN1469" s="9"/>
      <c r="AQ1469" s="9"/>
      <c r="AS1469" s="1"/>
      <c r="AY1469" s="9"/>
      <c r="BB1469" s="9"/>
      <c r="BE1469" s="1"/>
      <c r="BF1469" s="9"/>
      <c r="BH1469" s="1"/>
      <c r="BM1469" s="1"/>
      <c r="BN1469" s="1"/>
    </row>
    <row r="1470" spans="1:66">
      <c r="A1470" s="1"/>
      <c r="B1470" s="1"/>
      <c r="C1470" s="1"/>
      <c r="D1470" s="1"/>
      <c r="E1470" s="1"/>
      <c r="F1470" s="1"/>
      <c r="G1470" s="1"/>
      <c r="H1470" s="1"/>
      <c r="I1470" s="9"/>
      <c r="L1470" s="1"/>
      <c r="O1470" s="9"/>
      <c r="Q1470" s="1"/>
      <c r="R1470" s="1"/>
      <c r="S1470" s="1"/>
      <c r="T1470" s="1"/>
      <c r="U1470" s="1"/>
      <c r="V1470" s="1"/>
      <c r="W1470" s="9"/>
      <c r="Z1470" s="9"/>
      <c r="AC1470" s="9"/>
      <c r="AE1470" s="1"/>
      <c r="AK1470" s="9"/>
      <c r="AN1470" s="9"/>
      <c r="AQ1470" s="9"/>
      <c r="AS1470" s="1"/>
      <c r="AY1470" s="9"/>
      <c r="BB1470" s="9"/>
      <c r="BE1470" s="1"/>
      <c r="BF1470" s="9"/>
      <c r="BH1470" s="1"/>
      <c r="BM1470" s="1"/>
      <c r="BN1470" s="1"/>
    </row>
    <row r="1471" spans="1:66">
      <c r="A1471" s="1"/>
      <c r="B1471" s="1"/>
      <c r="C1471" s="1"/>
      <c r="D1471" s="1"/>
      <c r="E1471" s="1"/>
      <c r="F1471" s="1"/>
      <c r="G1471" s="1"/>
      <c r="H1471" s="1"/>
      <c r="I1471" s="9"/>
      <c r="L1471" s="1"/>
      <c r="O1471" s="9"/>
      <c r="Q1471" s="1"/>
      <c r="R1471" s="1"/>
      <c r="S1471" s="1"/>
      <c r="T1471" s="1"/>
      <c r="U1471" s="1"/>
      <c r="V1471" s="1"/>
      <c r="W1471" s="9"/>
      <c r="Z1471" s="9"/>
      <c r="AC1471" s="9"/>
      <c r="AE1471" s="1"/>
      <c r="AK1471" s="9"/>
      <c r="AN1471" s="9"/>
      <c r="AQ1471" s="9"/>
      <c r="AS1471" s="1"/>
      <c r="AY1471" s="9"/>
      <c r="BB1471" s="9"/>
      <c r="BE1471" s="1"/>
      <c r="BF1471" s="9"/>
      <c r="BH1471" s="1"/>
      <c r="BM1471" s="1"/>
      <c r="BN1471" s="1"/>
    </row>
    <row r="1472" spans="1:66">
      <c r="A1472" s="1"/>
      <c r="B1472" s="1"/>
      <c r="C1472" s="1"/>
      <c r="D1472" s="1"/>
      <c r="E1472" s="1"/>
      <c r="F1472" s="1"/>
      <c r="G1472" s="1"/>
      <c r="H1472" s="1"/>
      <c r="I1472" s="9"/>
      <c r="L1472" s="1"/>
      <c r="O1472" s="9"/>
      <c r="Q1472" s="1"/>
      <c r="R1472" s="1"/>
      <c r="S1472" s="1"/>
      <c r="T1472" s="1"/>
      <c r="U1472" s="1"/>
      <c r="V1472" s="1"/>
      <c r="W1472" s="9"/>
      <c r="Z1472" s="9"/>
      <c r="AC1472" s="9"/>
      <c r="AE1472" s="1"/>
      <c r="AK1472" s="9"/>
      <c r="AN1472" s="9"/>
      <c r="AQ1472" s="9"/>
      <c r="AS1472" s="1"/>
      <c r="AY1472" s="9"/>
      <c r="BB1472" s="9"/>
      <c r="BE1472" s="1"/>
      <c r="BF1472" s="9"/>
      <c r="BH1472" s="1"/>
      <c r="BM1472" s="1"/>
      <c r="BN1472" s="1"/>
    </row>
    <row r="1473" spans="1:66">
      <c r="A1473" s="1"/>
      <c r="B1473" s="1"/>
      <c r="C1473" s="1"/>
      <c r="D1473" s="1"/>
      <c r="E1473" s="1"/>
      <c r="F1473" s="1"/>
      <c r="G1473" s="1"/>
      <c r="H1473" s="1"/>
      <c r="I1473" s="9"/>
      <c r="L1473" s="1"/>
      <c r="O1473" s="9"/>
      <c r="Q1473" s="1"/>
      <c r="R1473" s="1"/>
      <c r="S1473" s="1"/>
      <c r="T1473" s="1"/>
      <c r="U1473" s="1"/>
      <c r="V1473" s="1"/>
      <c r="W1473" s="9"/>
      <c r="Z1473" s="9"/>
      <c r="AC1473" s="9"/>
      <c r="AE1473" s="1"/>
      <c r="AK1473" s="9"/>
      <c r="AN1473" s="9"/>
      <c r="AQ1473" s="9"/>
      <c r="AS1473" s="1"/>
      <c r="AY1473" s="9"/>
      <c r="BB1473" s="9"/>
      <c r="BE1473" s="1"/>
      <c r="BF1473" s="9"/>
      <c r="BH1473" s="1"/>
      <c r="BM1473" s="1"/>
      <c r="BN1473" s="1"/>
    </row>
    <row r="1474" spans="1:66">
      <c r="A1474" s="1"/>
      <c r="B1474" s="1"/>
      <c r="C1474" s="1"/>
      <c r="D1474" s="1"/>
      <c r="E1474" s="1"/>
      <c r="F1474" s="1"/>
      <c r="G1474" s="1"/>
      <c r="H1474" s="1"/>
      <c r="I1474" s="9"/>
      <c r="L1474" s="1"/>
      <c r="O1474" s="9"/>
      <c r="Q1474" s="1"/>
      <c r="R1474" s="1"/>
      <c r="S1474" s="1"/>
      <c r="T1474" s="1"/>
      <c r="U1474" s="1"/>
      <c r="V1474" s="1"/>
      <c r="W1474" s="9"/>
      <c r="Z1474" s="9"/>
      <c r="AC1474" s="9"/>
      <c r="AE1474" s="1"/>
      <c r="AK1474" s="9"/>
      <c r="AN1474" s="9"/>
      <c r="AQ1474" s="9"/>
      <c r="AS1474" s="1"/>
      <c r="AY1474" s="9"/>
      <c r="BB1474" s="9"/>
      <c r="BE1474" s="1"/>
      <c r="BF1474" s="9"/>
      <c r="BH1474" s="1"/>
      <c r="BM1474" s="1"/>
      <c r="BN1474" s="1"/>
    </row>
    <row r="1475" spans="1:66">
      <c r="A1475" s="1"/>
      <c r="B1475" s="1"/>
      <c r="C1475" s="1"/>
      <c r="D1475" s="1"/>
      <c r="E1475" s="1"/>
      <c r="F1475" s="1"/>
      <c r="G1475" s="1"/>
      <c r="H1475" s="1"/>
      <c r="I1475" s="9"/>
      <c r="L1475" s="1"/>
      <c r="O1475" s="9"/>
      <c r="Q1475" s="1"/>
      <c r="R1475" s="1"/>
      <c r="S1475" s="1"/>
      <c r="T1475" s="1"/>
      <c r="U1475" s="1"/>
      <c r="V1475" s="1"/>
      <c r="W1475" s="9"/>
      <c r="Z1475" s="9"/>
      <c r="AC1475" s="9"/>
      <c r="AE1475" s="1"/>
      <c r="AK1475" s="9"/>
      <c r="AN1475" s="9"/>
      <c r="AQ1475" s="9"/>
      <c r="AS1475" s="1"/>
      <c r="AY1475" s="9"/>
      <c r="BB1475" s="9"/>
      <c r="BE1475" s="1"/>
      <c r="BF1475" s="9"/>
      <c r="BH1475" s="1"/>
      <c r="BM1475" s="1"/>
      <c r="BN1475" s="1"/>
    </row>
    <row r="1476" spans="1:66">
      <c r="A1476" s="1"/>
      <c r="B1476" s="1"/>
      <c r="C1476" s="1"/>
      <c r="D1476" s="1"/>
      <c r="E1476" s="1"/>
      <c r="F1476" s="1"/>
      <c r="G1476" s="1"/>
      <c r="H1476" s="1"/>
      <c r="I1476" s="9"/>
      <c r="L1476" s="1"/>
      <c r="O1476" s="9"/>
      <c r="Q1476" s="1"/>
      <c r="R1476" s="1"/>
      <c r="S1476" s="1"/>
      <c r="T1476" s="1"/>
      <c r="U1476" s="1"/>
      <c r="V1476" s="1"/>
      <c r="W1476" s="9"/>
      <c r="Z1476" s="9"/>
      <c r="AC1476" s="9"/>
      <c r="AE1476" s="1"/>
      <c r="AK1476" s="9"/>
      <c r="AN1476" s="9"/>
      <c r="AQ1476" s="9"/>
      <c r="AS1476" s="1"/>
      <c r="AY1476" s="9"/>
      <c r="BB1476" s="9"/>
      <c r="BE1476" s="1"/>
      <c r="BF1476" s="9"/>
      <c r="BH1476" s="1"/>
      <c r="BM1476" s="1"/>
      <c r="BN1476" s="1"/>
    </row>
    <row r="1477" spans="1:66">
      <c r="A1477" s="1"/>
      <c r="B1477" s="1"/>
      <c r="C1477" s="1"/>
      <c r="D1477" s="1"/>
      <c r="E1477" s="1"/>
      <c r="F1477" s="1"/>
      <c r="G1477" s="1"/>
      <c r="H1477" s="1"/>
      <c r="I1477" s="9"/>
      <c r="L1477" s="1"/>
      <c r="O1477" s="9"/>
      <c r="Q1477" s="1"/>
      <c r="R1477" s="1"/>
      <c r="S1477" s="1"/>
      <c r="T1477" s="1"/>
      <c r="U1477" s="1"/>
      <c r="V1477" s="1"/>
      <c r="W1477" s="9"/>
      <c r="Z1477" s="9"/>
      <c r="AC1477" s="9"/>
      <c r="AE1477" s="1"/>
      <c r="AK1477" s="9"/>
      <c r="AN1477" s="9"/>
      <c r="AQ1477" s="9"/>
      <c r="AS1477" s="1"/>
      <c r="AY1477" s="9"/>
      <c r="BB1477" s="9"/>
      <c r="BE1477" s="1"/>
      <c r="BF1477" s="9"/>
      <c r="BH1477" s="1"/>
      <c r="BM1477" s="1"/>
      <c r="BN1477" s="1"/>
    </row>
    <row r="1478" spans="1:66">
      <c r="A1478" s="1"/>
      <c r="B1478" s="1"/>
      <c r="C1478" s="1"/>
      <c r="D1478" s="1"/>
      <c r="E1478" s="1"/>
      <c r="F1478" s="1"/>
      <c r="G1478" s="1"/>
      <c r="H1478" s="1"/>
      <c r="I1478" s="9"/>
      <c r="L1478" s="1"/>
      <c r="O1478" s="9"/>
      <c r="Q1478" s="1"/>
      <c r="R1478" s="1"/>
      <c r="S1478" s="1"/>
      <c r="T1478" s="1"/>
      <c r="U1478" s="1"/>
      <c r="V1478" s="1"/>
      <c r="W1478" s="9"/>
      <c r="Z1478" s="9"/>
      <c r="AC1478" s="9"/>
      <c r="AE1478" s="1"/>
      <c r="AK1478" s="9"/>
      <c r="AN1478" s="9"/>
      <c r="AQ1478" s="9"/>
      <c r="AS1478" s="1"/>
      <c r="AY1478" s="9"/>
      <c r="BB1478" s="9"/>
      <c r="BE1478" s="1"/>
      <c r="BF1478" s="9"/>
      <c r="BH1478" s="1"/>
      <c r="BM1478" s="1"/>
      <c r="BN1478" s="1"/>
    </row>
    <row r="1479" spans="1:66">
      <c r="A1479" s="1"/>
      <c r="B1479" s="1"/>
      <c r="C1479" s="1"/>
      <c r="D1479" s="1"/>
      <c r="E1479" s="1"/>
      <c r="F1479" s="1"/>
      <c r="G1479" s="1"/>
      <c r="H1479" s="1"/>
      <c r="I1479" s="9"/>
      <c r="L1479" s="1"/>
      <c r="O1479" s="9"/>
      <c r="Q1479" s="1"/>
      <c r="R1479" s="1"/>
      <c r="S1479" s="1"/>
      <c r="T1479" s="1"/>
      <c r="U1479" s="1"/>
      <c r="V1479" s="1"/>
      <c r="W1479" s="9"/>
      <c r="Z1479" s="9"/>
      <c r="AC1479" s="9"/>
      <c r="AE1479" s="1"/>
      <c r="AK1479" s="9"/>
      <c r="AN1479" s="9"/>
      <c r="AQ1479" s="9"/>
      <c r="AS1479" s="1"/>
      <c r="AY1479" s="9"/>
      <c r="BB1479" s="9"/>
      <c r="BE1479" s="1"/>
      <c r="BF1479" s="9"/>
      <c r="BH1479" s="1"/>
      <c r="BM1479" s="1"/>
      <c r="BN1479" s="1"/>
    </row>
    <row r="1480" spans="1:66">
      <c r="A1480" s="1"/>
      <c r="B1480" s="1"/>
      <c r="C1480" s="1"/>
      <c r="D1480" s="1"/>
      <c r="E1480" s="1"/>
      <c r="F1480" s="1"/>
      <c r="G1480" s="1"/>
      <c r="H1480" s="1"/>
      <c r="I1480" s="9"/>
      <c r="L1480" s="1"/>
      <c r="O1480" s="9"/>
      <c r="Q1480" s="1"/>
      <c r="R1480" s="1"/>
      <c r="S1480" s="1"/>
      <c r="T1480" s="1"/>
      <c r="U1480" s="1"/>
      <c r="V1480" s="1"/>
      <c r="W1480" s="9"/>
      <c r="Z1480" s="9"/>
      <c r="AC1480" s="9"/>
      <c r="AE1480" s="1"/>
      <c r="AK1480" s="9"/>
      <c r="AN1480" s="9"/>
      <c r="AQ1480" s="9"/>
      <c r="AS1480" s="1"/>
      <c r="AY1480" s="9"/>
      <c r="BB1480" s="9"/>
      <c r="BE1480" s="1"/>
      <c r="BF1480" s="9"/>
      <c r="BH1480" s="1"/>
      <c r="BM1480" s="1"/>
      <c r="BN1480" s="1"/>
    </row>
    <row r="1481" spans="1:66">
      <c r="A1481" s="1"/>
      <c r="B1481" s="1"/>
      <c r="C1481" s="1"/>
      <c r="D1481" s="1"/>
      <c r="E1481" s="1"/>
      <c r="F1481" s="1"/>
      <c r="G1481" s="1"/>
      <c r="H1481" s="1"/>
      <c r="I1481" s="9"/>
      <c r="L1481" s="1"/>
      <c r="O1481" s="9"/>
      <c r="Q1481" s="1"/>
      <c r="R1481" s="1"/>
      <c r="S1481" s="1"/>
      <c r="T1481" s="1"/>
      <c r="U1481" s="1"/>
      <c r="V1481" s="1"/>
      <c r="W1481" s="9"/>
      <c r="Z1481" s="9"/>
      <c r="AC1481" s="9"/>
      <c r="AE1481" s="1"/>
      <c r="AK1481" s="9"/>
      <c r="AN1481" s="9"/>
      <c r="AQ1481" s="9"/>
      <c r="AS1481" s="1"/>
      <c r="AY1481" s="9"/>
      <c r="BB1481" s="9"/>
      <c r="BE1481" s="1"/>
      <c r="BF1481" s="9"/>
      <c r="BH1481" s="1"/>
      <c r="BM1481" s="1"/>
      <c r="BN1481" s="1"/>
    </row>
    <row r="1482" spans="1:66">
      <c r="A1482" s="1"/>
      <c r="B1482" s="1"/>
      <c r="C1482" s="1"/>
      <c r="D1482" s="1"/>
      <c r="E1482" s="1"/>
      <c r="F1482" s="1"/>
      <c r="G1482" s="1"/>
      <c r="H1482" s="1"/>
      <c r="I1482" s="9"/>
      <c r="L1482" s="1"/>
      <c r="O1482" s="9"/>
      <c r="Q1482" s="1"/>
      <c r="R1482" s="1"/>
      <c r="S1482" s="1"/>
      <c r="T1482" s="1"/>
      <c r="U1482" s="1"/>
      <c r="V1482" s="1"/>
      <c r="W1482" s="9"/>
      <c r="Z1482" s="9"/>
      <c r="AC1482" s="9"/>
      <c r="AE1482" s="1"/>
      <c r="AK1482" s="9"/>
      <c r="AN1482" s="9"/>
      <c r="AQ1482" s="9"/>
      <c r="AS1482" s="1"/>
      <c r="AY1482" s="9"/>
      <c r="BB1482" s="9"/>
      <c r="BE1482" s="1"/>
      <c r="BF1482" s="9"/>
      <c r="BH1482" s="1"/>
      <c r="BM1482" s="1"/>
      <c r="BN1482" s="1"/>
    </row>
    <row r="1483" spans="1:66">
      <c r="A1483" s="1"/>
      <c r="B1483" s="1"/>
      <c r="C1483" s="1"/>
      <c r="D1483" s="1"/>
      <c r="E1483" s="1"/>
      <c r="F1483" s="1"/>
      <c r="G1483" s="1"/>
      <c r="H1483" s="1"/>
      <c r="I1483" s="9"/>
      <c r="L1483" s="1"/>
      <c r="O1483" s="9"/>
      <c r="Q1483" s="1"/>
      <c r="R1483" s="1"/>
      <c r="S1483" s="1"/>
      <c r="T1483" s="1"/>
      <c r="U1483" s="1"/>
      <c r="V1483" s="1"/>
      <c r="W1483" s="9"/>
      <c r="Z1483" s="9"/>
      <c r="AC1483" s="9"/>
      <c r="AE1483" s="1"/>
      <c r="AK1483" s="9"/>
      <c r="AN1483" s="9"/>
      <c r="AQ1483" s="9"/>
      <c r="AS1483" s="1"/>
      <c r="AY1483" s="9"/>
      <c r="BB1483" s="9"/>
      <c r="BE1483" s="1"/>
      <c r="BF1483" s="9"/>
      <c r="BH1483" s="1"/>
      <c r="BM1483" s="1"/>
      <c r="BN1483" s="1"/>
    </row>
    <row r="1484" spans="1:66">
      <c r="A1484" s="1"/>
      <c r="B1484" s="1"/>
      <c r="C1484" s="1"/>
      <c r="D1484" s="1"/>
      <c r="E1484" s="1"/>
      <c r="F1484" s="1"/>
      <c r="G1484" s="1"/>
      <c r="H1484" s="1"/>
      <c r="I1484" s="9"/>
      <c r="L1484" s="1"/>
      <c r="O1484" s="9"/>
      <c r="Q1484" s="1"/>
      <c r="R1484" s="1"/>
      <c r="S1484" s="1"/>
      <c r="T1484" s="1"/>
      <c r="U1484" s="1"/>
      <c r="V1484" s="1"/>
      <c r="W1484" s="9"/>
      <c r="Z1484" s="9"/>
      <c r="AC1484" s="9"/>
      <c r="AE1484" s="1"/>
      <c r="AK1484" s="9"/>
      <c r="AN1484" s="9"/>
      <c r="AQ1484" s="9"/>
      <c r="AS1484" s="1"/>
      <c r="AY1484" s="9"/>
      <c r="BB1484" s="9"/>
      <c r="BE1484" s="1"/>
      <c r="BF1484" s="9"/>
      <c r="BH1484" s="1"/>
      <c r="BM1484" s="1"/>
      <c r="BN1484" s="1"/>
    </row>
    <row r="1485" spans="1:66">
      <c r="A1485" s="1"/>
      <c r="B1485" s="1"/>
      <c r="C1485" s="1"/>
      <c r="D1485" s="1"/>
      <c r="E1485" s="1"/>
      <c r="F1485" s="1"/>
      <c r="G1485" s="1"/>
      <c r="H1485" s="1"/>
      <c r="I1485" s="9"/>
      <c r="L1485" s="1"/>
      <c r="O1485" s="9"/>
      <c r="Q1485" s="1"/>
      <c r="R1485" s="1"/>
      <c r="S1485" s="1"/>
      <c r="T1485" s="1"/>
      <c r="U1485" s="1"/>
      <c r="V1485" s="1"/>
      <c r="W1485" s="9"/>
      <c r="Z1485" s="9"/>
      <c r="AC1485" s="9"/>
      <c r="AE1485" s="1"/>
      <c r="AK1485" s="9"/>
      <c r="AN1485" s="9"/>
      <c r="AQ1485" s="9"/>
      <c r="AS1485" s="1"/>
      <c r="AY1485" s="9"/>
      <c r="BB1485" s="9"/>
      <c r="BE1485" s="1"/>
      <c r="BF1485" s="9"/>
      <c r="BH1485" s="1"/>
      <c r="BM1485" s="1"/>
      <c r="BN1485" s="1"/>
    </row>
    <row r="1486" spans="1:66">
      <c r="A1486" s="1"/>
      <c r="B1486" s="1"/>
      <c r="C1486" s="1"/>
      <c r="D1486" s="1"/>
      <c r="E1486" s="1"/>
      <c r="F1486" s="1"/>
      <c r="G1486" s="1"/>
      <c r="H1486" s="1"/>
      <c r="I1486" s="9"/>
      <c r="L1486" s="1"/>
      <c r="O1486" s="9"/>
      <c r="Q1486" s="1"/>
      <c r="R1486" s="1"/>
      <c r="S1486" s="1"/>
      <c r="T1486" s="1"/>
      <c r="U1486" s="1"/>
      <c r="V1486" s="1"/>
      <c r="W1486" s="9"/>
      <c r="Z1486" s="9"/>
      <c r="AC1486" s="9"/>
      <c r="AE1486" s="1"/>
      <c r="AK1486" s="9"/>
      <c r="AN1486" s="9"/>
      <c r="AQ1486" s="9"/>
      <c r="AS1486" s="1"/>
      <c r="AY1486" s="9"/>
      <c r="BB1486" s="9"/>
      <c r="BE1486" s="1"/>
      <c r="BF1486" s="9"/>
      <c r="BH1486" s="1"/>
      <c r="BM1486" s="1"/>
      <c r="BN1486" s="1"/>
    </row>
    <row r="1487" spans="1:66">
      <c r="A1487" s="1"/>
      <c r="B1487" s="1"/>
      <c r="C1487" s="1"/>
      <c r="D1487" s="1"/>
      <c r="E1487" s="1"/>
      <c r="F1487" s="1"/>
      <c r="G1487" s="1"/>
      <c r="H1487" s="1"/>
      <c r="I1487" s="9"/>
      <c r="L1487" s="1"/>
      <c r="O1487" s="9"/>
      <c r="Q1487" s="1"/>
      <c r="R1487" s="1"/>
      <c r="S1487" s="1"/>
      <c r="T1487" s="1"/>
      <c r="U1487" s="1"/>
      <c r="V1487" s="1"/>
      <c r="W1487" s="9"/>
      <c r="Z1487" s="9"/>
      <c r="AC1487" s="9"/>
      <c r="AE1487" s="1"/>
      <c r="AK1487" s="9"/>
      <c r="AN1487" s="9"/>
      <c r="AQ1487" s="9"/>
      <c r="AS1487" s="1"/>
      <c r="AY1487" s="9"/>
      <c r="BB1487" s="9"/>
      <c r="BE1487" s="1"/>
      <c r="BF1487" s="9"/>
      <c r="BH1487" s="1"/>
      <c r="BM1487" s="1"/>
      <c r="BN1487" s="1"/>
    </row>
    <row r="1488" spans="1:66">
      <c r="A1488" s="1"/>
      <c r="B1488" s="1"/>
      <c r="C1488" s="1"/>
      <c r="D1488" s="1"/>
      <c r="E1488" s="1"/>
      <c r="F1488" s="1"/>
      <c r="G1488" s="1"/>
      <c r="H1488" s="1"/>
      <c r="I1488" s="9"/>
      <c r="L1488" s="1"/>
      <c r="O1488" s="9"/>
      <c r="Q1488" s="1"/>
      <c r="R1488" s="1"/>
      <c r="S1488" s="1"/>
      <c r="T1488" s="1"/>
      <c r="U1488" s="1"/>
      <c r="V1488" s="1"/>
      <c r="W1488" s="9"/>
      <c r="Z1488" s="9"/>
      <c r="AC1488" s="9"/>
      <c r="AE1488" s="1"/>
      <c r="AK1488" s="9"/>
      <c r="AN1488" s="9"/>
      <c r="AQ1488" s="9"/>
      <c r="AS1488" s="1"/>
      <c r="AY1488" s="9"/>
      <c r="BB1488" s="9"/>
      <c r="BE1488" s="1"/>
      <c r="BF1488" s="9"/>
      <c r="BH1488" s="1"/>
      <c r="BM1488" s="1"/>
      <c r="BN1488" s="1"/>
    </row>
    <row r="1489" spans="1:66">
      <c r="A1489" s="1"/>
      <c r="B1489" s="1"/>
      <c r="C1489" s="1"/>
      <c r="D1489" s="1"/>
      <c r="E1489" s="1"/>
      <c r="F1489" s="1"/>
      <c r="G1489" s="1"/>
      <c r="H1489" s="1"/>
      <c r="I1489" s="9"/>
      <c r="L1489" s="1"/>
      <c r="O1489" s="9"/>
      <c r="Q1489" s="1"/>
      <c r="R1489" s="1"/>
      <c r="S1489" s="1"/>
      <c r="T1489" s="1"/>
      <c r="U1489" s="1"/>
      <c r="V1489" s="1"/>
      <c r="W1489" s="9"/>
      <c r="Z1489" s="9"/>
      <c r="AC1489" s="9"/>
      <c r="AE1489" s="1"/>
      <c r="AK1489" s="9"/>
      <c r="AN1489" s="9"/>
      <c r="AQ1489" s="9"/>
      <c r="AS1489" s="1"/>
      <c r="AY1489" s="9"/>
      <c r="BB1489" s="9"/>
      <c r="BE1489" s="1"/>
      <c r="BF1489" s="9"/>
      <c r="BH1489" s="1"/>
      <c r="BM1489" s="1"/>
      <c r="BN1489" s="1"/>
    </row>
    <row r="1490" spans="1:66">
      <c r="A1490" s="1"/>
      <c r="B1490" s="1"/>
      <c r="C1490" s="1"/>
      <c r="D1490" s="1"/>
      <c r="E1490" s="1"/>
      <c r="F1490" s="1"/>
      <c r="G1490" s="1"/>
      <c r="H1490" s="1"/>
      <c r="I1490" s="9"/>
      <c r="L1490" s="1"/>
      <c r="O1490" s="9"/>
      <c r="Q1490" s="1"/>
      <c r="R1490" s="1"/>
      <c r="S1490" s="1"/>
      <c r="T1490" s="1"/>
      <c r="U1490" s="1"/>
      <c r="V1490" s="1"/>
      <c r="W1490" s="9"/>
      <c r="Z1490" s="9"/>
      <c r="AC1490" s="9"/>
      <c r="AE1490" s="1"/>
      <c r="AK1490" s="9"/>
      <c r="AN1490" s="9"/>
      <c r="AQ1490" s="9"/>
      <c r="AS1490" s="1"/>
      <c r="AY1490" s="9"/>
      <c r="BB1490" s="9"/>
      <c r="BE1490" s="1"/>
      <c r="BF1490" s="9"/>
      <c r="BH1490" s="1"/>
      <c r="BM1490" s="1"/>
      <c r="BN1490" s="1"/>
    </row>
    <row r="1491" spans="1:66">
      <c r="A1491" s="1"/>
      <c r="B1491" s="1"/>
      <c r="C1491" s="1"/>
      <c r="D1491" s="1"/>
      <c r="E1491" s="1"/>
      <c r="F1491" s="1"/>
      <c r="G1491" s="1"/>
      <c r="H1491" s="1"/>
      <c r="I1491" s="9"/>
      <c r="L1491" s="1"/>
      <c r="O1491" s="9"/>
      <c r="Q1491" s="1"/>
      <c r="R1491" s="1"/>
      <c r="S1491" s="1"/>
      <c r="T1491" s="1"/>
      <c r="U1491" s="1"/>
      <c r="V1491" s="1"/>
      <c r="W1491" s="9"/>
      <c r="Z1491" s="9"/>
      <c r="AC1491" s="9"/>
      <c r="AE1491" s="1"/>
      <c r="AK1491" s="9"/>
      <c r="AN1491" s="9"/>
      <c r="AQ1491" s="9"/>
      <c r="AS1491" s="1"/>
      <c r="AY1491" s="9"/>
      <c r="BB1491" s="9"/>
      <c r="BE1491" s="1"/>
      <c r="BF1491" s="9"/>
      <c r="BH1491" s="1"/>
      <c r="BM1491" s="1"/>
      <c r="BN1491" s="1"/>
    </row>
    <row r="1492" spans="1:66">
      <c r="A1492" s="1"/>
      <c r="B1492" s="1"/>
      <c r="C1492" s="1"/>
      <c r="D1492" s="1"/>
      <c r="E1492" s="1"/>
      <c r="F1492" s="1"/>
      <c r="G1492" s="1"/>
      <c r="H1492" s="1"/>
      <c r="I1492" s="9"/>
      <c r="L1492" s="1"/>
      <c r="O1492" s="9"/>
      <c r="Q1492" s="1"/>
      <c r="R1492" s="1"/>
      <c r="S1492" s="1"/>
      <c r="T1492" s="1"/>
      <c r="U1492" s="1"/>
      <c r="V1492" s="1"/>
      <c r="W1492" s="9"/>
      <c r="Z1492" s="9"/>
      <c r="AC1492" s="9"/>
      <c r="AE1492" s="1"/>
      <c r="AK1492" s="9"/>
      <c r="AN1492" s="9"/>
      <c r="AQ1492" s="9"/>
      <c r="AS1492" s="1"/>
      <c r="AY1492" s="9"/>
      <c r="BB1492" s="9"/>
      <c r="BE1492" s="1"/>
      <c r="BF1492" s="9"/>
      <c r="BH1492" s="1"/>
      <c r="BM1492" s="1"/>
      <c r="BN1492" s="1"/>
    </row>
    <row r="1493" spans="1:66">
      <c r="A1493" s="1"/>
      <c r="B1493" s="1"/>
      <c r="C1493" s="1"/>
      <c r="D1493" s="1"/>
      <c r="E1493" s="1"/>
      <c r="F1493" s="1"/>
      <c r="G1493" s="1"/>
      <c r="H1493" s="1"/>
      <c r="I1493" s="9"/>
      <c r="L1493" s="1"/>
      <c r="O1493" s="9"/>
      <c r="Q1493" s="1"/>
      <c r="R1493" s="1"/>
      <c r="S1493" s="1"/>
      <c r="T1493" s="1"/>
      <c r="U1493" s="1"/>
      <c r="V1493" s="1"/>
      <c r="W1493" s="9"/>
      <c r="Z1493" s="9"/>
      <c r="AC1493" s="9"/>
      <c r="AE1493" s="1"/>
      <c r="AK1493" s="9"/>
      <c r="AN1493" s="9"/>
      <c r="AQ1493" s="9"/>
      <c r="AS1493" s="1"/>
      <c r="AY1493" s="9"/>
      <c r="BB1493" s="9"/>
      <c r="BE1493" s="1"/>
      <c r="BF1493" s="9"/>
      <c r="BH1493" s="1"/>
      <c r="BM1493" s="1"/>
      <c r="BN1493" s="1"/>
    </row>
    <row r="1494" spans="1:66">
      <c r="A1494" s="1"/>
      <c r="B1494" s="1"/>
      <c r="C1494" s="1"/>
      <c r="D1494" s="1"/>
      <c r="E1494" s="1"/>
      <c r="F1494" s="1"/>
      <c r="G1494" s="1"/>
      <c r="H1494" s="1"/>
      <c r="I1494" s="9"/>
      <c r="L1494" s="1"/>
      <c r="O1494" s="9"/>
      <c r="Q1494" s="1"/>
      <c r="R1494" s="1"/>
      <c r="S1494" s="1"/>
      <c r="T1494" s="1"/>
      <c r="U1494" s="1"/>
      <c r="V1494" s="1"/>
      <c r="W1494" s="9"/>
      <c r="Z1494" s="9"/>
      <c r="AC1494" s="9"/>
      <c r="AE1494" s="1"/>
      <c r="AK1494" s="9"/>
      <c r="AN1494" s="9"/>
      <c r="AQ1494" s="9"/>
      <c r="AS1494" s="1"/>
      <c r="AY1494" s="9"/>
      <c r="BB1494" s="9"/>
      <c r="BE1494" s="1"/>
      <c r="BF1494" s="9"/>
      <c r="BH1494" s="1"/>
      <c r="BM1494" s="1"/>
      <c r="BN1494" s="1"/>
    </row>
    <row r="1495" spans="1:66">
      <c r="A1495" s="1"/>
      <c r="B1495" s="1"/>
      <c r="C1495" s="1"/>
      <c r="D1495" s="1"/>
      <c r="E1495" s="1"/>
      <c r="F1495" s="1"/>
      <c r="G1495" s="1"/>
      <c r="H1495" s="1"/>
      <c r="I1495" s="9"/>
      <c r="L1495" s="1"/>
      <c r="O1495" s="9"/>
      <c r="Q1495" s="1"/>
      <c r="R1495" s="1"/>
      <c r="S1495" s="1"/>
      <c r="T1495" s="1"/>
      <c r="U1495" s="1"/>
      <c r="V1495" s="1"/>
      <c r="W1495" s="9"/>
      <c r="Z1495" s="9"/>
      <c r="AC1495" s="9"/>
      <c r="AE1495" s="1"/>
      <c r="AK1495" s="9"/>
      <c r="AN1495" s="9"/>
      <c r="AQ1495" s="9"/>
      <c r="AS1495" s="1"/>
      <c r="AY1495" s="9"/>
      <c r="BB1495" s="9"/>
      <c r="BE1495" s="1"/>
      <c r="BF1495" s="9"/>
      <c r="BH1495" s="1"/>
      <c r="BM1495" s="1"/>
      <c r="BN1495" s="1"/>
    </row>
    <row r="1496" spans="1:66">
      <c r="A1496" s="1"/>
      <c r="B1496" s="1"/>
      <c r="C1496" s="1"/>
      <c r="D1496" s="1"/>
      <c r="E1496" s="1"/>
      <c r="F1496" s="1"/>
      <c r="G1496" s="1"/>
      <c r="H1496" s="1"/>
      <c r="I1496" s="9"/>
      <c r="L1496" s="1"/>
      <c r="O1496" s="9"/>
      <c r="Q1496" s="1"/>
      <c r="R1496" s="1"/>
      <c r="S1496" s="1"/>
      <c r="T1496" s="1"/>
      <c r="U1496" s="1"/>
      <c r="V1496" s="1"/>
      <c r="W1496" s="9"/>
      <c r="Z1496" s="9"/>
      <c r="AC1496" s="9"/>
      <c r="AE1496" s="1"/>
      <c r="AK1496" s="9"/>
      <c r="AN1496" s="9"/>
      <c r="AQ1496" s="9"/>
      <c r="AS1496" s="1"/>
      <c r="AY1496" s="9"/>
      <c r="BB1496" s="9"/>
      <c r="BE1496" s="1"/>
      <c r="BF1496" s="9"/>
      <c r="BH1496" s="1"/>
      <c r="BM1496" s="1"/>
      <c r="BN1496" s="1"/>
    </row>
    <row r="1497" spans="1:66">
      <c r="A1497" s="1"/>
      <c r="B1497" s="1"/>
      <c r="C1497" s="1"/>
      <c r="D1497" s="1"/>
      <c r="E1497" s="1"/>
      <c r="F1497" s="1"/>
      <c r="G1497" s="1"/>
      <c r="H1497" s="1"/>
      <c r="I1497" s="9"/>
      <c r="L1497" s="1"/>
      <c r="O1497" s="9"/>
      <c r="Q1497" s="1"/>
      <c r="R1497" s="1"/>
      <c r="S1497" s="1"/>
      <c r="T1497" s="1"/>
      <c r="U1497" s="1"/>
      <c r="V1497" s="1"/>
      <c r="W1497" s="9"/>
      <c r="Z1497" s="9"/>
      <c r="AC1497" s="9"/>
      <c r="AE1497" s="1"/>
      <c r="AK1497" s="9"/>
      <c r="AN1497" s="9"/>
      <c r="AQ1497" s="9"/>
      <c r="AS1497" s="1"/>
      <c r="AY1497" s="9"/>
      <c r="BB1497" s="9"/>
      <c r="BE1497" s="1"/>
      <c r="BF1497" s="9"/>
      <c r="BH1497" s="1"/>
      <c r="BM1497" s="1"/>
      <c r="BN1497" s="1"/>
    </row>
    <row r="1498" spans="1:66">
      <c r="A1498" s="1"/>
      <c r="B1498" s="1"/>
      <c r="C1498" s="1"/>
      <c r="D1498" s="1"/>
      <c r="E1498" s="1"/>
      <c r="F1498" s="1"/>
      <c r="G1498" s="1"/>
      <c r="H1498" s="1"/>
      <c r="I1498" s="9"/>
      <c r="L1498" s="1"/>
      <c r="O1498" s="9"/>
      <c r="Q1498" s="1"/>
      <c r="R1498" s="1"/>
      <c r="S1498" s="1"/>
      <c r="T1498" s="1"/>
      <c r="U1498" s="1"/>
      <c r="V1498" s="1"/>
      <c r="W1498" s="9"/>
      <c r="Z1498" s="9"/>
      <c r="AC1498" s="9"/>
      <c r="AE1498" s="1"/>
      <c r="AK1498" s="9"/>
      <c r="AN1498" s="9"/>
      <c r="AQ1498" s="9"/>
      <c r="AS1498" s="1"/>
      <c r="AY1498" s="9"/>
      <c r="BB1498" s="9"/>
      <c r="BE1498" s="1"/>
      <c r="BF1498" s="9"/>
      <c r="BH1498" s="1"/>
      <c r="BM1498" s="1"/>
      <c r="BN1498" s="1"/>
    </row>
    <row r="1499" spans="1:66">
      <c r="A1499" s="1"/>
      <c r="B1499" s="1"/>
      <c r="C1499" s="1"/>
      <c r="D1499" s="1"/>
      <c r="E1499" s="1"/>
      <c r="F1499" s="1"/>
      <c r="G1499" s="1"/>
      <c r="H1499" s="1"/>
      <c r="I1499" s="9"/>
      <c r="L1499" s="1"/>
      <c r="O1499" s="9"/>
      <c r="Q1499" s="1"/>
      <c r="R1499" s="1"/>
      <c r="S1499" s="1"/>
      <c r="T1499" s="1"/>
      <c r="U1499" s="1"/>
      <c r="V1499" s="1"/>
      <c r="W1499" s="9"/>
      <c r="Z1499" s="9"/>
      <c r="AC1499" s="9"/>
      <c r="AE1499" s="1"/>
      <c r="AK1499" s="9"/>
      <c r="AN1499" s="9"/>
      <c r="AQ1499" s="9"/>
      <c r="AS1499" s="1"/>
      <c r="AY1499" s="9"/>
      <c r="BB1499" s="9"/>
      <c r="BE1499" s="1"/>
      <c r="BF1499" s="9"/>
      <c r="BH1499" s="1"/>
      <c r="BM1499" s="1"/>
      <c r="BN1499" s="1"/>
    </row>
    <row r="1500" spans="1:66">
      <c r="A1500" s="1"/>
      <c r="B1500" s="1"/>
      <c r="C1500" s="1"/>
      <c r="D1500" s="1"/>
      <c r="E1500" s="1"/>
      <c r="F1500" s="1"/>
      <c r="G1500" s="1"/>
      <c r="H1500" s="1"/>
      <c r="I1500" s="9"/>
      <c r="L1500" s="1"/>
      <c r="O1500" s="9"/>
      <c r="Q1500" s="1"/>
      <c r="R1500" s="1"/>
      <c r="S1500" s="1"/>
      <c r="T1500" s="1"/>
      <c r="U1500" s="1"/>
      <c r="V1500" s="1"/>
      <c r="W1500" s="9"/>
      <c r="Z1500" s="9"/>
      <c r="AC1500" s="9"/>
      <c r="AE1500" s="1"/>
      <c r="AK1500" s="9"/>
      <c r="AN1500" s="9"/>
      <c r="AQ1500" s="9"/>
      <c r="AS1500" s="1"/>
      <c r="AY1500" s="9"/>
      <c r="BB1500" s="9"/>
      <c r="BE1500" s="1"/>
      <c r="BF1500" s="9"/>
      <c r="BH1500" s="1"/>
      <c r="BM1500" s="1"/>
      <c r="BN1500" s="1"/>
    </row>
    <row r="1501" spans="1:66">
      <c r="A1501" s="1"/>
      <c r="B1501" s="1"/>
      <c r="C1501" s="1"/>
      <c r="D1501" s="1"/>
      <c r="E1501" s="1"/>
      <c r="F1501" s="1"/>
      <c r="G1501" s="1"/>
      <c r="H1501" s="1"/>
      <c r="I1501" s="9"/>
      <c r="L1501" s="1"/>
      <c r="O1501" s="9"/>
      <c r="Q1501" s="1"/>
      <c r="R1501" s="1"/>
      <c r="S1501" s="1"/>
      <c r="T1501" s="1"/>
      <c r="U1501" s="1"/>
      <c r="V1501" s="1"/>
      <c r="W1501" s="9"/>
      <c r="Z1501" s="9"/>
      <c r="AC1501" s="9"/>
      <c r="AE1501" s="1"/>
      <c r="AK1501" s="9"/>
      <c r="AN1501" s="9"/>
      <c r="AQ1501" s="9"/>
      <c r="AS1501" s="1"/>
      <c r="AY1501" s="9"/>
      <c r="BB1501" s="9"/>
      <c r="BE1501" s="1"/>
      <c r="BF1501" s="9"/>
      <c r="BH1501" s="1"/>
      <c r="BM1501" s="1"/>
      <c r="BN1501" s="1"/>
    </row>
    <row r="1502" spans="1:66">
      <c r="A1502" s="1"/>
      <c r="B1502" s="1"/>
      <c r="C1502" s="1"/>
      <c r="D1502" s="1"/>
      <c r="E1502" s="1"/>
      <c r="F1502" s="1"/>
      <c r="G1502" s="1"/>
      <c r="H1502" s="1"/>
      <c r="I1502" s="9"/>
      <c r="L1502" s="1"/>
      <c r="O1502" s="9"/>
      <c r="Q1502" s="1"/>
      <c r="R1502" s="1"/>
      <c r="S1502" s="1"/>
      <c r="T1502" s="1"/>
      <c r="U1502" s="1"/>
      <c r="V1502" s="1"/>
      <c r="W1502" s="9"/>
      <c r="Z1502" s="9"/>
      <c r="AC1502" s="9"/>
      <c r="AE1502" s="1"/>
      <c r="AK1502" s="9"/>
      <c r="AN1502" s="9"/>
      <c r="AQ1502" s="9"/>
      <c r="AS1502" s="1"/>
      <c r="AY1502" s="9"/>
      <c r="BB1502" s="9"/>
      <c r="BE1502" s="1"/>
      <c r="BF1502" s="9"/>
      <c r="BH1502" s="1"/>
      <c r="BM1502" s="1"/>
      <c r="BN1502" s="1"/>
    </row>
    <row r="1503" spans="1:66">
      <c r="A1503" s="1"/>
      <c r="B1503" s="1"/>
      <c r="C1503" s="1"/>
      <c r="D1503" s="1"/>
      <c r="E1503" s="1"/>
      <c r="F1503" s="1"/>
      <c r="G1503" s="1"/>
      <c r="H1503" s="1"/>
      <c r="I1503" s="9"/>
      <c r="L1503" s="1"/>
      <c r="O1503" s="9"/>
      <c r="Q1503" s="1"/>
      <c r="R1503" s="1"/>
      <c r="S1503" s="1"/>
      <c r="T1503" s="1"/>
      <c r="U1503" s="1"/>
      <c r="V1503" s="1"/>
      <c r="W1503" s="9"/>
      <c r="Z1503" s="9"/>
      <c r="AC1503" s="9"/>
      <c r="AE1503" s="1"/>
      <c r="AK1503" s="9"/>
      <c r="AN1503" s="9"/>
      <c r="AQ1503" s="9"/>
      <c r="AS1503" s="1"/>
      <c r="AY1503" s="9"/>
      <c r="BB1503" s="9"/>
      <c r="BE1503" s="1"/>
      <c r="BF1503" s="9"/>
      <c r="BH1503" s="1"/>
      <c r="BM1503" s="1"/>
      <c r="BN1503" s="1"/>
    </row>
    <row r="1504" spans="1:66">
      <c r="A1504" s="1"/>
      <c r="B1504" s="1"/>
      <c r="C1504" s="1"/>
      <c r="D1504" s="1"/>
      <c r="E1504" s="1"/>
      <c r="F1504" s="1"/>
      <c r="G1504" s="1"/>
      <c r="H1504" s="1"/>
      <c r="I1504" s="9"/>
      <c r="L1504" s="1"/>
      <c r="O1504" s="9"/>
      <c r="Q1504" s="1"/>
      <c r="R1504" s="1"/>
      <c r="S1504" s="1"/>
      <c r="T1504" s="1"/>
      <c r="U1504" s="1"/>
      <c r="V1504" s="1"/>
      <c r="W1504" s="9"/>
      <c r="Z1504" s="9"/>
      <c r="AC1504" s="9"/>
      <c r="AE1504" s="1"/>
      <c r="AK1504" s="9"/>
      <c r="AN1504" s="9"/>
      <c r="AQ1504" s="9"/>
      <c r="AS1504" s="1"/>
      <c r="AY1504" s="9"/>
      <c r="BB1504" s="9"/>
      <c r="BE1504" s="1"/>
      <c r="BF1504" s="9"/>
      <c r="BH1504" s="1"/>
      <c r="BM1504" s="1"/>
      <c r="BN1504" s="1"/>
    </row>
    <row r="1505" spans="1:66">
      <c r="A1505" s="1"/>
      <c r="B1505" s="1"/>
      <c r="C1505" s="1"/>
      <c r="D1505" s="1"/>
      <c r="E1505" s="1"/>
      <c r="F1505" s="1"/>
      <c r="G1505" s="1"/>
      <c r="H1505" s="1"/>
      <c r="I1505" s="9"/>
      <c r="L1505" s="1"/>
      <c r="O1505" s="9"/>
      <c r="Q1505" s="1"/>
      <c r="R1505" s="1"/>
      <c r="S1505" s="1"/>
      <c r="T1505" s="1"/>
      <c r="U1505" s="1"/>
      <c r="V1505" s="1"/>
      <c r="W1505" s="9"/>
      <c r="Z1505" s="9"/>
      <c r="AC1505" s="9"/>
      <c r="AE1505" s="1"/>
      <c r="AK1505" s="9"/>
      <c r="AN1505" s="9"/>
      <c r="AQ1505" s="9"/>
      <c r="AS1505" s="1"/>
      <c r="AY1505" s="9"/>
      <c r="BB1505" s="9"/>
      <c r="BE1505" s="1"/>
      <c r="BF1505" s="9"/>
      <c r="BH1505" s="1"/>
      <c r="BM1505" s="1"/>
      <c r="BN1505" s="1"/>
    </row>
    <row r="1506" spans="1:66">
      <c r="A1506" s="1"/>
      <c r="B1506" s="1"/>
      <c r="C1506" s="1"/>
      <c r="D1506" s="1"/>
      <c r="E1506" s="1"/>
      <c r="F1506" s="1"/>
      <c r="G1506" s="1"/>
      <c r="H1506" s="1"/>
      <c r="I1506" s="9"/>
      <c r="L1506" s="1"/>
      <c r="O1506" s="9"/>
      <c r="Q1506" s="1"/>
      <c r="R1506" s="1"/>
      <c r="S1506" s="1"/>
      <c r="T1506" s="1"/>
      <c r="U1506" s="1"/>
      <c r="V1506" s="1"/>
      <c r="W1506" s="9"/>
      <c r="Z1506" s="9"/>
      <c r="AC1506" s="9"/>
      <c r="AE1506" s="1"/>
      <c r="AK1506" s="9"/>
      <c r="AN1506" s="9"/>
      <c r="AQ1506" s="9"/>
      <c r="AS1506" s="1"/>
      <c r="AY1506" s="9"/>
      <c r="BB1506" s="9"/>
      <c r="BE1506" s="1"/>
      <c r="BF1506" s="9"/>
      <c r="BH1506" s="1"/>
      <c r="BM1506" s="1"/>
      <c r="BN1506" s="1"/>
    </row>
    <row r="1507" spans="1:66">
      <c r="A1507" s="1"/>
      <c r="B1507" s="1"/>
      <c r="C1507" s="1"/>
      <c r="D1507" s="1"/>
      <c r="E1507" s="1"/>
      <c r="F1507" s="1"/>
      <c r="G1507" s="1"/>
      <c r="H1507" s="1"/>
      <c r="I1507" s="9"/>
      <c r="L1507" s="1"/>
      <c r="O1507" s="9"/>
      <c r="Q1507" s="1"/>
      <c r="R1507" s="1"/>
      <c r="S1507" s="1"/>
      <c r="T1507" s="1"/>
      <c r="U1507" s="1"/>
      <c r="V1507" s="1"/>
      <c r="W1507" s="9"/>
      <c r="Z1507" s="9"/>
      <c r="AC1507" s="9"/>
      <c r="AE1507" s="1"/>
      <c r="AK1507" s="9"/>
      <c r="AN1507" s="9"/>
      <c r="AQ1507" s="9"/>
      <c r="AS1507" s="1"/>
      <c r="AY1507" s="9"/>
      <c r="BB1507" s="9"/>
      <c r="BE1507" s="1"/>
      <c r="BF1507" s="9"/>
      <c r="BH1507" s="1"/>
      <c r="BM1507" s="1"/>
      <c r="BN1507" s="1"/>
    </row>
    <row r="1508" spans="1:66">
      <c r="A1508" s="1"/>
      <c r="B1508" s="1"/>
      <c r="C1508" s="1"/>
      <c r="D1508" s="1"/>
      <c r="E1508" s="1"/>
      <c r="F1508" s="1"/>
      <c r="G1508" s="1"/>
      <c r="H1508" s="1"/>
      <c r="I1508" s="9"/>
      <c r="L1508" s="1"/>
      <c r="O1508" s="9"/>
      <c r="Q1508" s="1"/>
      <c r="R1508" s="1"/>
      <c r="S1508" s="1"/>
      <c r="T1508" s="1"/>
      <c r="U1508" s="1"/>
      <c r="V1508" s="1"/>
      <c r="W1508" s="9"/>
      <c r="Z1508" s="9"/>
      <c r="AC1508" s="9"/>
      <c r="AE1508" s="1"/>
      <c r="AK1508" s="9"/>
      <c r="AN1508" s="9"/>
      <c r="AQ1508" s="9"/>
      <c r="AS1508" s="1"/>
      <c r="AY1508" s="9"/>
      <c r="BB1508" s="9"/>
      <c r="BE1508" s="1"/>
      <c r="BF1508" s="9"/>
      <c r="BH1508" s="1"/>
      <c r="BM1508" s="1"/>
      <c r="BN1508" s="1"/>
    </row>
    <row r="1509" spans="1:66">
      <c r="A1509" s="1"/>
      <c r="B1509" s="1"/>
      <c r="C1509" s="1"/>
      <c r="D1509" s="1"/>
      <c r="E1509" s="1"/>
      <c r="F1509" s="1"/>
      <c r="G1509" s="1"/>
      <c r="H1509" s="1"/>
      <c r="I1509" s="9"/>
      <c r="L1509" s="1"/>
      <c r="O1509" s="9"/>
      <c r="Q1509" s="1"/>
      <c r="R1509" s="1"/>
      <c r="S1509" s="1"/>
      <c r="T1509" s="1"/>
      <c r="U1509" s="1"/>
      <c r="V1509" s="1"/>
      <c r="W1509" s="9"/>
      <c r="Z1509" s="9"/>
      <c r="AC1509" s="9"/>
      <c r="AE1509" s="1"/>
      <c r="AK1509" s="9"/>
      <c r="AN1509" s="9"/>
      <c r="AQ1509" s="9"/>
      <c r="AS1509" s="1"/>
      <c r="AY1509" s="9"/>
      <c r="BB1509" s="9"/>
      <c r="BE1509" s="1"/>
      <c r="BF1509" s="9"/>
      <c r="BH1509" s="1"/>
      <c r="BM1509" s="1"/>
      <c r="BN1509" s="1"/>
    </row>
    <row r="1510" spans="1:66">
      <c r="A1510" s="1"/>
      <c r="B1510" s="1"/>
      <c r="C1510" s="1"/>
      <c r="D1510" s="1"/>
      <c r="E1510" s="1"/>
      <c r="F1510" s="1"/>
      <c r="G1510" s="1"/>
      <c r="H1510" s="1"/>
      <c r="I1510" s="9"/>
      <c r="L1510" s="1"/>
      <c r="O1510" s="9"/>
      <c r="Q1510" s="1"/>
      <c r="R1510" s="1"/>
      <c r="S1510" s="1"/>
      <c r="T1510" s="1"/>
      <c r="U1510" s="1"/>
      <c r="V1510" s="1"/>
      <c r="W1510" s="9"/>
      <c r="Z1510" s="9"/>
      <c r="AC1510" s="9"/>
      <c r="AE1510" s="1"/>
      <c r="AK1510" s="9"/>
      <c r="AN1510" s="9"/>
      <c r="AQ1510" s="9"/>
      <c r="AS1510" s="1"/>
      <c r="AY1510" s="9"/>
      <c r="BB1510" s="9"/>
      <c r="BE1510" s="1"/>
      <c r="BF1510" s="9"/>
      <c r="BH1510" s="1"/>
      <c r="BM1510" s="1"/>
      <c r="BN1510" s="1"/>
    </row>
    <row r="1511" spans="1:66">
      <c r="A1511" s="1"/>
      <c r="B1511" s="1"/>
      <c r="C1511" s="1"/>
      <c r="D1511" s="1"/>
      <c r="E1511" s="1"/>
      <c r="F1511" s="1"/>
      <c r="G1511" s="1"/>
      <c r="H1511" s="1"/>
      <c r="I1511" s="9"/>
      <c r="L1511" s="1"/>
      <c r="O1511" s="9"/>
      <c r="Q1511" s="1"/>
      <c r="R1511" s="1"/>
      <c r="S1511" s="1"/>
      <c r="T1511" s="1"/>
      <c r="U1511" s="1"/>
      <c r="V1511" s="1"/>
      <c r="W1511" s="9"/>
      <c r="Z1511" s="9"/>
      <c r="AC1511" s="9"/>
      <c r="AE1511" s="1"/>
      <c r="AK1511" s="9"/>
      <c r="AN1511" s="9"/>
      <c r="AQ1511" s="9"/>
      <c r="AS1511" s="1"/>
      <c r="AY1511" s="9"/>
      <c r="BB1511" s="9"/>
      <c r="BE1511" s="1"/>
      <c r="BF1511" s="9"/>
      <c r="BH1511" s="1"/>
      <c r="BM1511" s="1"/>
      <c r="BN1511" s="1"/>
    </row>
    <row r="1512" spans="1:66">
      <c r="A1512" s="1"/>
      <c r="B1512" s="1"/>
      <c r="C1512" s="1"/>
      <c r="D1512" s="1"/>
      <c r="E1512" s="1"/>
      <c r="F1512" s="1"/>
      <c r="G1512" s="1"/>
      <c r="H1512" s="1"/>
      <c r="I1512" s="9"/>
      <c r="L1512" s="1"/>
      <c r="O1512" s="9"/>
      <c r="Q1512" s="1"/>
      <c r="R1512" s="1"/>
      <c r="S1512" s="1"/>
      <c r="T1512" s="1"/>
      <c r="U1512" s="1"/>
      <c r="V1512" s="1"/>
      <c r="W1512" s="9"/>
      <c r="Z1512" s="9"/>
      <c r="AC1512" s="9"/>
      <c r="AE1512" s="1"/>
      <c r="AK1512" s="9"/>
      <c r="AN1512" s="9"/>
      <c r="AQ1512" s="9"/>
      <c r="AS1512" s="1"/>
      <c r="AY1512" s="9"/>
      <c r="BB1512" s="9"/>
      <c r="BE1512" s="1"/>
      <c r="BF1512" s="9"/>
      <c r="BH1512" s="1"/>
      <c r="BM1512" s="1"/>
      <c r="BN1512" s="1"/>
    </row>
    <row r="1513" spans="1:66">
      <c r="A1513" s="1"/>
      <c r="B1513" s="1"/>
      <c r="C1513" s="1"/>
      <c r="D1513" s="1"/>
      <c r="E1513" s="1"/>
      <c r="F1513" s="1"/>
      <c r="G1513" s="1"/>
      <c r="H1513" s="1"/>
      <c r="I1513" s="9"/>
      <c r="L1513" s="1"/>
      <c r="O1513" s="9"/>
      <c r="Q1513" s="1"/>
      <c r="R1513" s="1"/>
      <c r="S1513" s="1"/>
      <c r="T1513" s="1"/>
      <c r="U1513" s="1"/>
      <c r="V1513" s="1"/>
      <c r="W1513" s="9"/>
      <c r="Z1513" s="9"/>
      <c r="AC1513" s="9"/>
      <c r="AE1513" s="1"/>
      <c r="AK1513" s="9"/>
      <c r="AN1513" s="9"/>
      <c r="AQ1513" s="9"/>
      <c r="AS1513" s="1"/>
      <c r="AY1513" s="9"/>
      <c r="BB1513" s="9"/>
      <c r="BE1513" s="1"/>
      <c r="BF1513" s="9"/>
      <c r="BH1513" s="1"/>
      <c r="BM1513" s="1"/>
      <c r="BN1513" s="1"/>
    </row>
    <row r="1514" spans="1:66">
      <c r="A1514" s="1"/>
      <c r="B1514" s="1"/>
      <c r="C1514" s="1"/>
      <c r="D1514" s="1"/>
      <c r="E1514" s="1"/>
      <c r="F1514" s="1"/>
      <c r="G1514" s="1"/>
      <c r="H1514" s="1"/>
      <c r="I1514" s="9"/>
      <c r="L1514" s="1"/>
      <c r="O1514" s="9"/>
      <c r="Q1514" s="1"/>
      <c r="R1514" s="1"/>
      <c r="S1514" s="1"/>
      <c r="T1514" s="1"/>
      <c r="U1514" s="1"/>
      <c r="V1514" s="1"/>
      <c r="W1514" s="9"/>
      <c r="Z1514" s="9"/>
      <c r="AC1514" s="9"/>
      <c r="AE1514" s="1"/>
      <c r="AK1514" s="9"/>
      <c r="AN1514" s="9"/>
      <c r="AQ1514" s="9"/>
      <c r="AS1514" s="1"/>
      <c r="AY1514" s="9"/>
      <c r="BB1514" s="9"/>
      <c r="BE1514" s="1"/>
      <c r="BF1514" s="9"/>
      <c r="BH1514" s="1"/>
      <c r="BM1514" s="1"/>
      <c r="BN1514" s="1"/>
    </row>
    <row r="1515" spans="1:66">
      <c r="A1515" s="1"/>
      <c r="B1515" s="1"/>
      <c r="C1515" s="1"/>
      <c r="D1515" s="1"/>
      <c r="E1515" s="1"/>
      <c r="F1515" s="1"/>
      <c r="G1515" s="1"/>
      <c r="H1515" s="1"/>
      <c r="I1515" s="9"/>
      <c r="L1515" s="1"/>
      <c r="O1515" s="9"/>
      <c r="Q1515" s="1"/>
      <c r="R1515" s="1"/>
      <c r="S1515" s="1"/>
      <c r="T1515" s="1"/>
      <c r="U1515" s="1"/>
      <c r="V1515" s="1"/>
      <c r="W1515" s="9"/>
      <c r="Z1515" s="9"/>
      <c r="AC1515" s="9"/>
      <c r="AE1515" s="1"/>
      <c r="AK1515" s="9"/>
      <c r="AN1515" s="9"/>
      <c r="AQ1515" s="9"/>
      <c r="AS1515" s="1"/>
      <c r="AY1515" s="9"/>
      <c r="BB1515" s="9"/>
      <c r="BE1515" s="1"/>
      <c r="BF1515" s="9"/>
      <c r="BH1515" s="1"/>
      <c r="BM1515" s="1"/>
      <c r="BN1515" s="1"/>
    </row>
    <row r="1516" spans="1:66">
      <c r="A1516" s="1"/>
      <c r="B1516" s="1"/>
      <c r="C1516" s="1"/>
      <c r="D1516" s="1"/>
      <c r="E1516" s="1"/>
      <c r="F1516" s="1"/>
      <c r="G1516" s="1"/>
      <c r="H1516" s="1"/>
      <c r="I1516" s="9"/>
      <c r="L1516" s="1"/>
      <c r="O1516" s="9"/>
      <c r="Q1516" s="1"/>
      <c r="R1516" s="1"/>
      <c r="S1516" s="1"/>
      <c r="T1516" s="1"/>
      <c r="U1516" s="1"/>
      <c r="V1516" s="1"/>
      <c r="W1516" s="9"/>
      <c r="Z1516" s="9"/>
      <c r="AC1516" s="9"/>
      <c r="AE1516" s="1"/>
      <c r="AK1516" s="9"/>
      <c r="AN1516" s="9"/>
      <c r="AQ1516" s="9"/>
      <c r="AS1516" s="1"/>
      <c r="AY1516" s="9"/>
      <c r="BB1516" s="9"/>
      <c r="BE1516" s="1"/>
      <c r="BF1516" s="9"/>
      <c r="BH1516" s="1"/>
      <c r="BM1516" s="1"/>
      <c r="BN1516" s="1"/>
    </row>
    <row r="1517" spans="1:66">
      <c r="A1517" s="1"/>
      <c r="B1517" s="1"/>
      <c r="C1517" s="1"/>
      <c r="D1517" s="1"/>
      <c r="E1517" s="1"/>
      <c r="F1517" s="1"/>
      <c r="G1517" s="1"/>
      <c r="H1517" s="1"/>
      <c r="I1517" s="9"/>
      <c r="L1517" s="1"/>
      <c r="O1517" s="9"/>
      <c r="Q1517" s="1"/>
      <c r="R1517" s="1"/>
      <c r="S1517" s="1"/>
      <c r="T1517" s="1"/>
      <c r="U1517" s="1"/>
      <c r="V1517" s="1"/>
      <c r="W1517" s="9"/>
      <c r="Z1517" s="9"/>
      <c r="AC1517" s="9"/>
      <c r="AE1517" s="1"/>
      <c r="AK1517" s="9"/>
      <c r="AN1517" s="9"/>
      <c r="AQ1517" s="9"/>
      <c r="AS1517" s="1"/>
      <c r="AY1517" s="9"/>
      <c r="BB1517" s="9"/>
      <c r="BE1517" s="1"/>
      <c r="BF1517" s="9"/>
      <c r="BH1517" s="1"/>
      <c r="BM1517" s="1"/>
      <c r="BN1517" s="1"/>
    </row>
    <row r="1518" spans="1:66">
      <c r="A1518" s="1"/>
      <c r="B1518" s="1"/>
      <c r="C1518" s="1"/>
      <c r="D1518" s="1"/>
      <c r="E1518" s="1"/>
      <c r="F1518" s="1"/>
      <c r="G1518" s="1"/>
      <c r="H1518" s="1"/>
      <c r="I1518" s="9"/>
      <c r="L1518" s="1"/>
      <c r="O1518" s="9"/>
      <c r="Q1518" s="1"/>
      <c r="R1518" s="1"/>
      <c r="S1518" s="1"/>
      <c r="T1518" s="1"/>
      <c r="U1518" s="1"/>
      <c r="V1518" s="1"/>
      <c r="W1518" s="9"/>
      <c r="Z1518" s="9"/>
      <c r="AC1518" s="9"/>
      <c r="AE1518" s="1"/>
      <c r="AK1518" s="9"/>
      <c r="AN1518" s="9"/>
      <c r="AQ1518" s="9"/>
      <c r="AS1518" s="1"/>
      <c r="AY1518" s="9"/>
      <c r="BB1518" s="9"/>
      <c r="BE1518" s="1"/>
      <c r="BF1518" s="9"/>
      <c r="BH1518" s="1"/>
      <c r="BM1518" s="1"/>
      <c r="BN1518" s="1"/>
    </row>
    <row r="1519" spans="1:66">
      <c r="A1519" s="1"/>
      <c r="B1519" s="1"/>
      <c r="C1519" s="1"/>
      <c r="D1519" s="1"/>
      <c r="E1519" s="1"/>
      <c r="F1519" s="1"/>
      <c r="G1519" s="1"/>
      <c r="H1519" s="1"/>
      <c r="I1519" s="9"/>
      <c r="L1519" s="1"/>
      <c r="O1519" s="9"/>
      <c r="Q1519" s="1"/>
      <c r="R1519" s="1"/>
      <c r="S1519" s="1"/>
      <c r="T1519" s="1"/>
      <c r="U1519" s="1"/>
      <c r="V1519" s="1"/>
      <c r="W1519" s="9"/>
      <c r="Z1519" s="9"/>
      <c r="AC1519" s="9"/>
      <c r="AE1519" s="1"/>
      <c r="AK1519" s="9"/>
      <c r="AN1519" s="9"/>
      <c r="AQ1519" s="9"/>
      <c r="AS1519" s="1"/>
      <c r="AY1519" s="9"/>
      <c r="BB1519" s="9"/>
      <c r="BE1519" s="1"/>
      <c r="BF1519" s="9"/>
      <c r="BH1519" s="1"/>
      <c r="BM1519" s="1"/>
      <c r="BN1519" s="1"/>
    </row>
    <row r="1520" spans="1:66">
      <c r="A1520" s="1"/>
      <c r="B1520" s="1"/>
      <c r="C1520" s="1"/>
      <c r="D1520" s="1"/>
      <c r="E1520" s="1"/>
      <c r="F1520" s="1"/>
      <c r="G1520" s="1"/>
      <c r="H1520" s="1"/>
      <c r="I1520" s="9"/>
      <c r="L1520" s="1"/>
      <c r="O1520" s="9"/>
      <c r="Q1520" s="1"/>
      <c r="R1520" s="1"/>
      <c r="S1520" s="1"/>
      <c r="T1520" s="1"/>
      <c r="U1520" s="1"/>
      <c r="V1520" s="1"/>
      <c r="W1520" s="9"/>
      <c r="Z1520" s="9"/>
      <c r="AC1520" s="9"/>
      <c r="AE1520" s="1"/>
      <c r="AK1520" s="9"/>
      <c r="AN1520" s="9"/>
      <c r="AQ1520" s="9"/>
      <c r="AS1520" s="1"/>
      <c r="AY1520" s="9"/>
      <c r="BB1520" s="9"/>
      <c r="BE1520" s="1"/>
      <c r="BF1520" s="9"/>
      <c r="BH1520" s="1"/>
      <c r="BM1520" s="1"/>
      <c r="BN1520" s="1"/>
    </row>
    <row r="1521" spans="1:66">
      <c r="A1521" s="1"/>
      <c r="B1521" s="1"/>
      <c r="C1521" s="1"/>
      <c r="D1521" s="1"/>
      <c r="E1521" s="1"/>
      <c r="F1521" s="1"/>
      <c r="G1521" s="1"/>
      <c r="H1521" s="1"/>
      <c r="I1521" s="9"/>
      <c r="L1521" s="1"/>
      <c r="O1521" s="9"/>
      <c r="Q1521" s="1"/>
      <c r="R1521" s="1"/>
      <c r="S1521" s="1"/>
      <c r="T1521" s="1"/>
      <c r="U1521" s="1"/>
      <c r="V1521" s="1"/>
      <c r="W1521" s="9"/>
      <c r="Z1521" s="9"/>
      <c r="AC1521" s="9"/>
      <c r="AE1521" s="1"/>
      <c r="AK1521" s="9"/>
      <c r="AN1521" s="9"/>
      <c r="AQ1521" s="9"/>
      <c r="AS1521" s="1"/>
      <c r="AY1521" s="9"/>
      <c r="BB1521" s="9"/>
      <c r="BE1521" s="1"/>
      <c r="BF1521" s="9"/>
      <c r="BH1521" s="1"/>
      <c r="BM1521" s="1"/>
      <c r="BN1521" s="1"/>
    </row>
    <row r="1522" spans="1:66">
      <c r="A1522" s="1"/>
      <c r="B1522" s="1"/>
      <c r="C1522" s="1"/>
      <c r="D1522" s="1"/>
      <c r="E1522" s="1"/>
      <c r="F1522" s="1"/>
      <c r="G1522" s="1"/>
      <c r="H1522" s="1"/>
      <c r="I1522" s="9"/>
      <c r="L1522" s="1"/>
      <c r="O1522" s="9"/>
      <c r="Q1522" s="1"/>
      <c r="R1522" s="1"/>
      <c r="S1522" s="1"/>
      <c r="T1522" s="1"/>
      <c r="U1522" s="1"/>
      <c r="V1522" s="1"/>
      <c r="W1522" s="9"/>
      <c r="Z1522" s="9"/>
      <c r="AC1522" s="9"/>
      <c r="AE1522" s="1"/>
      <c r="AK1522" s="9"/>
      <c r="AN1522" s="9"/>
      <c r="AQ1522" s="9"/>
      <c r="AS1522" s="1"/>
      <c r="AY1522" s="9"/>
      <c r="BB1522" s="9"/>
      <c r="BE1522" s="1"/>
      <c r="BF1522" s="9"/>
      <c r="BH1522" s="1"/>
      <c r="BM1522" s="1"/>
      <c r="BN1522" s="1"/>
    </row>
    <row r="1523" spans="1:66">
      <c r="A1523" s="1"/>
      <c r="B1523" s="1"/>
      <c r="C1523" s="1"/>
      <c r="D1523" s="1"/>
      <c r="E1523" s="1"/>
      <c r="F1523" s="1"/>
      <c r="G1523" s="1"/>
      <c r="H1523" s="1"/>
      <c r="I1523" s="9"/>
      <c r="L1523" s="1"/>
      <c r="O1523" s="9"/>
      <c r="Q1523" s="1"/>
      <c r="R1523" s="1"/>
      <c r="S1523" s="1"/>
      <c r="T1523" s="1"/>
      <c r="U1523" s="1"/>
      <c r="V1523" s="1"/>
      <c r="W1523" s="9"/>
      <c r="Z1523" s="9"/>
      <c r="AC1523" s="9"/>
      <c r="AE1523" s="1"/>
      <c r="AK1523" s="9"/>
      <c r="AN1523" s="9"/>
      <c r="AQ1523" s="9"/>
      <c r="AS1523" s="1"/>
      <c r="AY1523" s="9"/>
      <c r="BB1523" s="9"/>
      <c r="BE1523" s="1"/>
      <c r="BF1523" s="9"/>
      <c r="BH1523" s="1"/>
      <c r="BM1523" s="1"/>
      <c r="BN1523" s="1"/>
    </row>
    <row r="1524" spans="1:66">
      <c r="A1524" s="1"/>
      <c r="B1524" s="1"/>
      <c r="C1524" s="1"/>
      <c r="D1524" s="1"/>
      <c r="E1524" s="1"/>
      <c r="F1524" s="1"/>
      <c r="G1524" s="1"/>
      <c r="H1524" s="1"/>
      <c r="I1524" s="9"/>
      <c r="L1524" s="1"/>
      <c r="O1524" s="9"/>
      <c r="Q1524" s="1"/>
      <c r="R1524" s="1"/>
      <c r="S1524" s="1"/>
      <c r="T1524" s="1"/>
      <c r="U1524" s="1"/>
      <c r="V1524" s="1"/>
      <c r="W1524" s="9"/>
      <c r="Z1524" s="9"/>
      <c r="AC1524" s="9"/>
      <c r="AE1524" s="1"/>
      <c r="AK1524" s="9"/>
      <c r="AN1524" s="9"/>
      <c r="AQ1524" s="9"/>
      <c r="AS1524" s="1"/>
      <c r="AY1524" s="9"/>
      <c r="BB1524" s="9"/>
      <c r="BE1524" s="1"/>
      <c r="BF1524" s="9"/>
      <c r="BH1524" s="1"/>
      <c r="BM1524" s="1"/>
      <c r="BN1524" s="1"/>
    </row>
    <row r="1525" spans="1:66">
      <c r="A1525" s="1"/>
      <c r="B1525" s="1"/>
      <c r="C1525" s="1"/>
      <c r="D1525" s="1"/>
      <c r="E1525" s="1"/>
      <c r="F1525" s="1"/>
      <c r="G1525" s="1"/>
      <c r="H1525" s="1"/>
      <c r="I1525" s="9"/>
      <c r="L1525" s="1"/>
      <c r="O1525" s="9"/>
      <c r="Q1525" s="1"/>
      <c r="R1525" s="1"/>
      <c r="S1525" s="1"/>
      <c r="T1525" s="1"/>
      <c r="U1525" s="1"/>
      <c r="V1525" s="1"/>
      <c r="W1525" s="9"/>
      <c r="Z1525" s="9"/>
      <c r="AC1525" s="9"/>
      <c r="AE1525" s="1"/>
      <c r="AK1525" s="9"/>
      <c r="AN1525" s="9"/>
      <c r="AQ1525" s="9"/>
      <c r="AS1525" s="1"/>
      <c r="AY1525" s="9"/>
      <c r="BB1525" s="9"/>
      <c r="BE1525" s="1"/>
      <c r="BF1525" s="9"/>
      <c r="BH1525" s="1"/>
      <c r="BM1525" s="1"/>
      <c r="BN1525" s="1"/>
    </row>
    <row r="1526" spans="1:66">
      <c r="A1526" s="1"/>
      <c r="B1526" s="1"/>
      <c r="C1526" s="1"/>
      <c r="D1526" s="1"/>
      <c r="E1526" s="1"/>
      <c r="F1526" s="1"/>
      <c r="G1526" s="1"/>
      <c r="H1526" s="1"/>
      <c r="I1526" s="9"/>
      <c r="L1526" s="1"/>
      <c r="O1526" s="9"/>
      <c r="Q1526" s="1"/>
      <c r="R1526" s="1"/>
      <c r="S1526" s="1"/>
      <c r="T1526" s="1"/>
      <c r="U1526" s="1"/>
      <c r="V1526" s="1"/>
      <c r="W1526" s="9"/>
      <c r="Z1526" s="9"/>
      <c r="AC1526" s="9"/>
      <c r="AE1526" s="1"/>
      <c r="AK1526" s="9"/>
      <c r="AN1526" s="9"/>
      <c r="AQ1526" s="9"/>
      <c r="AS1526" s="1"/>
      <c r="AY1526" s="9"/>
      <c r="BB1526" s="9"/>
      <c r="BE1526" s="1"/>
      <c r="BF1526" s="9"/>
      <c r="BH1526" s="1"/>
      <c r="BM1526" s="1"/>
      <c r="BN1526" s="1"/>
    </row>
    <row r="1527" spans="1:66">
      <c r="A1527" s="1"/>
      <c r="B1527" s="1"/>
      <c r="C1527" s="1"/>
      <c r="D1527" s="1"/>
      <c r="E1527" s="1"/>
      <c r="F1527" s="1"/>
      <c r="G1527" s="1"/>
      <c r="H1527" s="1"/>
      <c r="I1527" s="9"/>
      <c r="L1527" s="1"/>
      <c r="O1527" s="9"/>
      <c r="Q1527" s="1"/>
      <c r="R1527" s="1"/>
      <c r="S1527" s="1"/>
      <c r="T1527" s="1"/>
      <c r="U1527" s="1"/>
      <c r="V1527" s="1"/>
      <c r="W1527" s="9"/>
      <c r="Z1527" s="9"/>
      <c r="AC1527" s="9"/>
      <c r="AE1527" s="1"/>
      <c r="AK1527" s="9"/>
      <c r="AN1527" s="9"/>
      <c r="AQ1527" s="9"/>
      <c r="AS1527" s="1"/>
      <c r="AY1527" s="9"/>
      <c r="BB1527" s="9"/>
      <c r="BE1527" s="1"/>
      <c r="BF1527" s="9"/>
      <c r="BH1527" s="1"/>
      <c r="BM1527" s="1"/>
      <c r="BN1527" s="1"/>
    </row>
    <row r="1528" spans="1:66">
      <c r="A1528" s="1"/>
      <c r="B1528" s="1"/>
      <c r="C1528" s="1"/>
      <c r="D1528" s="1"/>
      <c r="E1528" s="1"/>
      <c r="F1528" s="1"/>
      <c r="G1528" s="1"/>
      <c r="H1528" s="1"/>
      <c r="I1528" s="9"/>
      <c r="L1528" s="1"/>
      <c r="O1528" s="9"/>
      <c r="Q1528" s="1"/>
      <c r="R1528" s="1"/>
      <c r="S1528" s="1"/>
      <c r="T1528" s="1"/>
      <c r="U1528" s="1"/>
      <c r="V1528" s="1"/>
      <c r="W1528" s="9"/>
      <c r="Z1528" s="9"/>
      <c r="AC1528" s="9"/>
      <c r="AE1528" s="1"/>
      <c r="AK1528" s="9"/>
      <c r="AN1528" s="9"/>
      <c r="AQ1528" s="9"/>
      <c r="AS1528" s="1"/>
      <c r="AY1528" s="9"/>
      <c r="BB1528" s="9"/>
      <c r="BE1528" s="1"/>
      <c r="BF1528" s="9"/>
      <c r="BH1528" s="1"/>
      <c r="BM1528" s="1"/>
      <c r="BN1528" s="1"/>
    </row>
    <row r="1529" spans="1:66">
      <c r="A1529" s="1"/>
      <c r="B1529" s="1"/>
      <c r="C1529" s="1"/>
      <c r="D1529" s="1"/>
      <c r="E1529" s="1"/>
      <c r="F1529" s="1"/>
      <c r="G1529" s="1"/>
      <c r="H1529" s="1"/>
      <c r="I1529" s="9"/>
      <c r="L1529" s="1"/>
      <c r="O1529" s="9"/>
      <c r="Q1529" s="1"/>
      <c r="R1529" s="1"/>
      <c r="S1529" s="1"/>
      <c r="T1529" s="1"/>
      <c r="U1529" s="1"/>
      <c r="V1529" s="1"/>
      <c r="W1529" s="9"/>
      <c r="Z1529" s="9"/>
      <c r="AC1529" s="9"/>
      <c r="AE1529" s="1"/>
      <c r="AK1529" s="9"/>
      <c r="AN1529" s="9"/>
      <c r="AQ1529" s="9"/>
      <c r="AS1529" s="1"/>
      <c r="AY1529" s="9"/>
      <c r="BB1529" s="9"/>
      <c r="BE1529" s="1"/>
      <c r="BF1529" s="9"/>
      <c r="BH1529" s="1"/>
      <c r="BM1529" s="1"/>
      <c r="BN1529" s="1"/>
    </row>
    <row r="1530" spans="1:66">
      <c r="A1530" s="1"/>
      <c r="B1530" s="1"/>
      <c r="C1530" s="1"/>
      <c r="D1530" s="1"/>
      <c r="E1530" s="1"/>
      <c r="F1530" s="1"/>
      <c r="G1530" s="1"/>
      <c r="H1530" s="1"/>
      <c r="I1530" s="9"/>
      <c r="L1530" s="1"/>
      <c r="O1530" s="9"/>
      <c r="Q1530" s="1"/>
      <c r="R1530" s="1"/>
      <c r="S1530" s="1"/>
      <c r="T1530" s="1"/>
      <c r="U1530" s="1"/>
      <c r="V1530" s="1"/>
      <c r="W1530" s="9"/>
      <c r="Z1530" s="9"/>
      <c r="AC1530" s="9"/>
      <c r="AE1530" s="1"/>
      <c r="AK1530" s="9"/>
      <c r="AN1530" s="9"/>
      <c r="AQ1530" s="9"/>
      <c r="AS1530" s="1"/>
      <c r="AY1530" s="9"/>
      <c r="BB1530" s="9"/>
      <c r="BE1530" s="1"/>
      <c r="BF1530" s="9"/>
      <c r="BH1530" s="1"/>
      <c r="BM1530" s="1"/>
      <c r="BN1530" s="1"/>
    </row>
    <row r="1531" spans="1:66">
      <c r="A1531" s="1"/>
      <c r="B1531" s="1"/>
      <c r="C1531" s="1"/>
      <c r="D1531" s="1"/>
      <c r="E1531" s="1"/>
      <c r="F1531" s="1"/>
      <c r="G1531" s="1"/>
      <c r="H1531" s="1"/>
      <c r="I1531" s="9"/>
      <c r="L1531" s="1"/>
      <c r="O1531" s="9"/>
      <c r="Q1531" s="1"/>
      <c r="R1531" s="1"/>
      <c r="S1531" s="1"/>
      <c r="T1531" s="1"/>
      <c r="U1531" s="1"/>
      <c r="V1531" s="1"/>
      <c r="W1531" s="9"/>
      <c r="Z1531" s="9"/>
      <c r="AC1531" s="9"/>
      <c r="AE1531" s="1"/>
      <c r="AK1531" s="9"/>
      <c r="AN1531" s="9"/>
      <c r="AQ1531" s="9"/>
      <c r="AS1531" s="1"/>
      <c r="AY1531" s="9"/>
      <c r="BB1531" s="9"/>
      <c r="BE1531" s="1"/>
      <c r="BF1531" s="9"/>
      <c r="BH1531" s="1"/>
      <c r="BM1531" s="1"/>
      <c r="BN1531" s="1"/>
    </row>
    <row r="1532" spans="1:66">
      <c r="A1532" s="1"/>
      <c r="B1532" s="1"/>
      <c r="C1532" s="1"/>
      <c r="D1532" s="1"/>
      <c r="E1532" s="1"/>
      <c r="F1532" s="1"/>
      <c r="G1532" s="1"/>
      <c r="H1532" s="1"/>
      <c r="I1532" s="9"/>
      <c r="L1532" s="1"/>
      <c r="O1532" s="9"/>
      <c r="Q1532" s="1"/>
      <c r="R1532" s="1"/>
      <c r="S1532" s="1"/>
      <c r="T1532" s="1"/>
      <c r="U1532" s="1"/>
      <c r="V1532" s="1"/>
      <c r="W1532" s="9"/>
      <c r="Z1532" s="9"/>
      <c r="AC1532" s="9"/>
      <c r="AE1532" s="1"/>
      <c r="AK1532" s="9"/>
      <c r="AN1532" s="9"/>
      <c r="AQ1532" s="9"/>
      <c r="AS1532" s="1"/>
      <c r="AY1532" s="9"/>
      <c r="BB1532" s="9"/>
      <c r="BE1532" s="1"/>
      <c r="BF1532" s="9"/>
      <c r="BH1532" s="1"/>
      <c r="BM1532" s="1"/>
      <c r="BN1532" s="1"/>
    </row>
    <row r="1533" spans="1:66">
      <c r="A1533" s="1"/>
      <c r="B1533" s="1"/>
      <c r="C1533" s="1"/>
      <c r="D1533" s="1"/>
      <c r="E1533" s="1"/>
      <c r="F1533" s="1"/>
      <c r="G1533" s="1"/>
      <c r="H1533" s="1"/>
      <c r="I1533" s="9"/>
      <c r="L1533" s="1"/>
      <c r="O1533" s="9"/>
      <c r="Q1533" s="1"/>
      <c r="R1533" s="1"/>
      <c r="S1533" s="1"/>
      <c r="T1533" s="1"/>
      <c r="U1533" s="1"/>
      <c r="V1533" s="1"/>
      <c r="W1533" s="9"/>
      <c r="Z1533" s="9"/>
      <c r="AC1533" s="9"/>
      <c r="AE1533" s="1"/>
      <c r="AK1533" s="9"/>
      <c r="AN1533" s="9"/>
      <c r="AQ1533" s="9"/>
      <c r="AS1533" s="1"/>
      <c r="AY1533" s="9"/>
      <c r="BB1533" s="9"/>
      <c r="BE1533" s="1"/>
      <c r="BF1533" s="9"/>
      <c r="BH1533" s="1"/>
      <c r="BM1533" s="1"/>
      <c r="BN1533" s="1"/>
    </row>
    <row r="1534" spans="1:66">
      <c r="A1534" s="1"/>
      <c r="B1534" s="1"/>
      <c r="C1534" s="1"/>
      <c r="D1534" s="1"/>
      <c r="E1534" s="1"/>
      <c r="F1534" s="1"/>
      <c r="G1534" s="1"/>
      <c r="H1534" s="1"/>
      <c r="I1534" s="9"/>
      <c r="L1534" s="1"/>
      <c r="O1534" s="9"/>
      <c r="Q1534" s="1"/>
      <c r="R1534" s="1"/>
      <c r="S1534" s="1"/>
      <c r="T1534" s="1"/>
      <c r="U1534" s="1"/>
      <c r="V1534" s="1"/>
      <c r="W1534" s="9"/>
      <c r="Z1534" s="9"/>
      <c r="AC1534" s="9"/>
      <c r="AE1534" s="1"/>
      <c r="AK1534" s="9"/>
      <c r="AN1534" s="9"/>
      <c r="AQ1534" s="9"/>
      <c r="AS1534" s="1"/>
      <c r="AY1534" s="9"/>
      <c r="BB1534" s="9"/>
      <c r="BE1534" s="1"/>
      <c r="BF1534" s="9"/>
      <c r="BH1534" s="1"/>
      <c r="BM1534" s="1"/>
      <c r="BN1534" s="1"/>
    </row>
    <row r="1535" spans="1:66">
      <c r="A1535" s="1"/>
      <c r="B1535" s="1"/>
      <c r="C1535" s="1"/>
      <c r="D1535" s="1"/>
      <c r="E1535" s="1"/>
      <c r="F1535" s="1"/>
      <c r="G1535" s="1"/>
      <c r="H1535" s="1"/>
      <c r="I1535" s="9"/>
      <c r="L1535" s="1"/>
      <c r="O1535" s="9"/>
      <c r="Q1535" s="1"/>
      <c r="R1535" s="1"/>
      <c r="S1535" s="1"/>
      <c r="T1535" s="1"/>
      <c r="U1535" s="1"/>
      <c r="V1535" s="1"/>
      <c r="W1535" s="9"/>
      <c r="Z1535" s="9"/>
      <c r="AC1535" s="9"/>
      <c r="AE1535" s="1"/>
      <c r="AK1535" s="9"/>
      <c r="AN1535" s="9"/>
      <c r="AQ1535" s="9"/>
      <c r="AS1535" s="1"/>
      <c r="AY1535" s="9"/>
      <c r="BB1535" s="9"/>
      <c r="BE1535" s="1"/>
      <c r="BF1535" s="9"/>
      <c r="BH1535" s="1"/>
      <c r="BM1535" s="1"/>
      <c r="BN1535" s="1"/>
    </row>
    <row r="1536" spans="1:66">
      <c r="A1536" s="1"/>
      <c r="B1536" s="1"/>
      <c r="C1536" s="1"/>
      <c r="D1536" s="1"/>
      <c r="E1536" s="1"/>
      <c r="F1536" s="1"/>
      <c r="G1536" s="1"/>
      <c r="H1536" s="1"/>
      <c r="I1536" s="9"/>
      <c r="L1536" s="1"/>
      <c r="O1536" s="9"/>
      <c r="Q1536" s="1"/>
      <c r="R1536" s="1"/>
      <c r="S1536" s="1"/>
      <c r="T1536" s="1"/>
      <c r="U1536" s="1"/>
      <c r="V1536" s="1"/>
      <c r="W1536" s="9"/>
      <c r="Z1536" s="9"/>
      <c r="AC1536" s="9"/>
      <c r="AE1536" s="1"/>
      <c r="AK1536" s="9"/>
      <c r="AN1536" s="9"/>
      <c r="AQ1536" s="9"/>
      <c r="AS1536" s="1"/>
      <c r="AY1536" s="9"/>
      <c r="BB1536" s="9"/>
      <c r="BE1536" s="1"/>
      <c r="BF1536" s="9"/>
      <c r="BH1536" s="1"/>
      <c r="BM1536" s="1"/>
      <c r="BN1536" s="1"/>
    </row>
    <row r="1537" spans="1:66">
      <c r="A1537" s="1"/>
      <c r="B1537" s="1"/>
      <c r="C1537" s="1"/>
      <c r="D1537" s="1"/>
      <c r="E1537" s="1"/>
      <c r="F1537" s="1"/>
      <c r="G1537" s="1"/>
      <c r="H1537" s="1"/>
      <c r="I1537" s="9"/>
      <c r="L1537" s="1"/>
      <c r="O1537" s="9"/>
      <c r="Q1537" s="1"/>
      <c r="R1537" s="1"/>
      <c r="S1537" s="1"/>
      <c r="T1537" s="1"/>
      <c r="U1537" s="1"/>
      <c r="V1537" s="1"/>
      <c r="W1537" s="9"/>
      <c r="Z1537" s="9"/>
      <c r="AC1537" s="9"/>
      <c r="AE1537" s="1"/>
      <c r="AK1537" s="9"/>
      <c r="AN1537" s="9"/>
      <c r="AQ1537" s="9"/>
      <c r="AS1537" s="1"/>
      <c r="AY1537" s="9"/>
      <c r="BB1537" s="9"/>
      <c r="BE1537" s="1"/>
      <c r="BF1537" s="9"/>
      <c r="BH1537" s="1"/>
      <c r="BM1537" s="1"/>
      <c r="BN1537" s="1"/>
    </row>
    <row r="1538" spans="1:66">
      <c r="A1538" s="1"/>
      <c r="B1538" s="1"/>
      <c r="C1538" s="1"/>
      <c r="D1538" s="1"/>
      <c r="E1538" s="1"/>
      <c r="F1538" s="1"/>
      <c r="G1538" s="1"/>
      <c r="H1538" s="1"/>
      <c r="I1538" s="9"/>
      <c r="L1538" s="1"/>
      <c r="O1538" s="9"/>
      <c r="Q1538" s="1"/>
      <c r="R1538" s="1"/>
      <c r="S1538" s="1"/>
      <c r="T1538" s="1"/>
      <c r="U1538" s="1"/>
      <c r="V1538" s="1"/>
      <c r="W1538" s="9"/>
      <c r="Z1538" s="9"/>
      <c r="AC1538" s="9"/>
      <c r="AE1538" s="1"/>
      <c r="AK1538" s="9"/>
      <c r="AN1538" s="9"/>
      <c r="AQ1538" s="9"/>
      <c r="AS1538" s="1"/>
      <c r="AY1538" s="9"/>
      <c r="BB1538" s="9"/>
      <c r="BE1538" s="1"/>
      <c r="BF1538" s="9"/>
      <c r="BH1538" s="1"/>
      <c r="BM1538" s="1"/>
      <c r="BN1538" s="1"/>
    </row>
    <row r="1539" spans="1:66">
      <c r="A1539" s="1"/>
      <c r="B1539" s="1"/>
      <c r="C1539" s="1"/>
      <c r="D1539" s="1"/>
      <c r="E1539" s="1"/>
      <c r="F1539" s="1"/>
      <c r="G1539" s="1"/>
      <c r="H1539" s="1"/>
      <c r="I1539" s="9"/>
      <c r="L1539" s="1"/>
      <c r="O1539" s="9"/>
      <c r="Q1539" s="1"/>
      <c r="R1539" s="1"/>
      <c r="S1539" s="1"/>
      <c r="T1539" s="1"/>
      <c r="U1539" s="1"/>
      <c r="V1539" s="1"/>
      <c r="W1539" s="9"/>
      <c r="Z1539" s="9"/>
      <c r="AC1539" s="9"/>
      <c r="AE1539" s="1"/>
      <c r="AK1539" s="9"/>
      <c r="AN1539" s="9"/>
      <c r="AQ1539" s="9"/>
      <c r="AS1539" s="1"/>
      <c r="AY1539" s="9"/>
      <c r="BB1539" s="9"/>
      <c r="BE1539" s="1"/>
      <c r="BF1539" s="9"/>
      <c r="BH1539" s="1"/>
      <c r="BM1539" s="1"/>
      <c r="BN1539" s="1"/>
    </row>
    <row r="1540" spans="1:66">
      <c r="A1540" s="1"/>
      <c r="B1540" s="1"/>
      <c r="C1540" s="1"/>
      <c r="D1540" s="1"/>
      <c r="E1540" s="1"/>
      <c r="F1540" s="1"/>
      <c r="G1540" s="1"/>
      <c r="H1540" s="1"/>
      <c r="I1540" s="9"/>
      <c r="L1540" s="1"/>
      <c r="O1540" s="9"/>
      <c r="Q1540" s="1"/>
      <c r="R1540" s="1"/>
      <c r="S1540" s="1"/>
      <c r="T1540" s="1"/>
      <c r="U1540" s="1"/>
      <c r="V1540" s="1"/>
      <c r="W1540" s="9"/>
      <c r="Z1540" s="9"/>
      <c r="AC1540" s="9"/>
      <c r="AE1540" s="1"/>
      <c r="AK1540" s="9"/>
      <c r="AN1540" s="9"/>
      <c r="AQ1540" s="9"/>
      <c r="AS1540" s="1"/>
      <c r="AY1540" s="9"/>
      <c r="BB1540" s="9"/>
      <c r="BE1540" s="1"/>
      <c r="BF1540" s="9"/>
      <c r="BH1540" s="1"/>
      <c r="BM1540" s="1"/>
      <c r="BN1540" s="1"/>
    </row>
    <row r="1541" spans="1:66">
      <c r="A1541" s="1"/>
      <c r="B1541" s="1"/>
      <c r="C1541" s="1"/>
      <c r="D1541" s="1"/>
      <c r="E1541" s="1"/>
      <c r="F1541" s="1"/>
      <c r="G1541" s="1"/>
      <c r="H1541" s="1"/>
      <c r="I1541" s="9"/>
      <c r="L1541" s="1"/>
      <c r="O1541" s="9"/>
      <c r="Q1541" s="1"/>
      <c r="R1541" s="1"/>
      <c r="S1541" s="1"/>
      <c r="T1541" s="1"/>
      <c r="U1541" s="1"/>
      <c r="V1541" s="1"/>
      <c r="W1541" s="9"/>
      <c r="Z1541" s="9"/>
      <c r="AC1541" s="9"/>
      <c r="AE1541" s="1"/>
      <c r="AK1541" s="9"/>
      <c r="AN1541" s="9"/>
      <c r="AQ1541" s="9"/>
      <c r="AS1541" s="1"/>
      <c r="AY1541" s="9"/>
      <c r="BB1541" s="9"/>
      <c r="BE1541" s="1"/>
      <c r="BF1541" s="9"/>
      <c r="BH1541" s="1"/>
      <c r="BM1541" s="1"/>
      <c r="BN1541" s="1"/>
    </row>
    <row r="1542" spans="1:66">
      <c r="A1542" s="1"/>
      <c r="B1542" s="1"/>
      <c r="C1542" s="1"/>
      <c r="D1542" s="1"/>
      <c r="E1542" s="1"/>
      <c r="F1542" s="1"/>
      <c r="G1542" s="1"/>
      <c r="H1542" s="1"/>
      <c r="I1542" s="9"/>
      <c r="L1542" s="1"/>
      <c r="O1542" s="9"/>
      <c r="Q1542" s="1"/>
      <c r="R1542" s="1"/>
      <c r="S1542" s="1"/>
      <c r="T1542" s="1"/>
      <c r="U1542" s="1"/>
      <c r="V1542" s="1"/>
      <c r="W1542" s="9"/>
      <c r="Z1542" s="9"/>
      <c r="AC1542" s="9"/>
      <c r="AE1542" s="1"/>
      <c r="AK1542" s="9"/>
      <c r="AN1542" s="9"/>
      <c r="AQ1542" s="9"/>
      <c r="AS1542" s="1"/>
      <c r="AY1542" s="9"/>
      <c r="BB1542" s="9"/>
      <c r="BE1542" s="1"/>
      <c r="BF1542" s="9"/>
      <c r="BH1542" s="1"/>
      <c r="BM1542" s="1"/>
      <c r="BN1542" s="1"/>
    </row>
    <row r="1543" spans="1:66">
      <c r="A1543" s="1"/>
      <c r="B1543" s="1"/>
      <c r="C1543" s="1"/>
      <c r="D1543" s="1"/>
      <c r="E1543" s="1"/>
      <c r="F1543" s="1"/>
      <c r="G1543" s="1"/>
      <c r="H1543" s="1"/>
      <c r="I1543" s="9"/>
      <c r="L1543" s="1"/>
      <c r="O1543" s="9"/>
      <c r="Q1543" s="1"/>
      <c r="R1543" s="1"/>
      <c r="S1543" s="1"/>
      <c r="T1543" s="1"/>
      <c r="U1543" s="1"/>
      <c r="V1543" s="1"/>
      <c r="W1543" s="9"/>
      <c r="Z1543" s="9"/>
      <c r="AC1543" s="9"/>
      <c r="AE1543" s="1"/>
      <c r="AK1543" s="9"/>
      <c r="AN1543" s="9"/>
      <c r="AQ1543" s="9"/>
      <c r="AS1543" s="1"/>
      <c r="AY1543" s="9"/>
      <c r="BB1543" s="9"/>
      <c r="BE1543" s="1"/>
      <c r="BF1543" s="9"/>
      <c r="BH1543" s="1"/>
      <c r="BM1543" s="1"/>
      <c r="BN1543" s="1"/>
    </row>
    <row r="1544" spans="1:66">
      <c r="A1544" s="1"/>
      <c r="B1544" s="1"/>
      <c r="C1544" s="1"/>
      <c r="D1544" s="1"/>
      <c r="E1544" s="1"/>
      <c r="F1544" s="1"/>
      <c r="G1544" s="1"/>
      <c r="H1544" s="1"/>
      <c r="I1544" s="9"/>
      <c r="L1544" s="1"/>
      <c r="O1544" s="9"/>
      <c r="Q1544" s="1"/>
      <c r="R1544" s="1"/>
      <c r="S1544" s="1"/>
      <c r="T1544" s="1"/>
      <c r="U1544" s="1"/>
      <c r="V1544" s="1"/>
      <c r="W1544" s="9"/>
      <c r="Z1544" s="9"/>
      <c r="AC1544" s="9"/>
      <c r="AE1544" s="1"/>
      <c r="AK1544" s="9"/>
      <c r="AN1544" s="9"/>
      <c r="AQ1544" s="9"/>
      <c r="AS1544" s="1"/>
      <c r="AY1544" s="9"/>
      <c r="BB1544" s="9"/>
      <c r="BE1544" s="1"/>
      <c r="BF1544" s="9"/>
      <c r="BH1544" s="1"/>
      <c r="BM1544" s="1"/>
      <c r="BN1544" s="1"/>
    </row>
    <row r="1545" spans="1:66">
      <c r="A1545" s="1"/>
      <c r="B1545" s="1"/>
      <c r="C1545" s="1"/>
      <c r="D1545" s="1"/>
      <c r="E1545" s="1"/>
      <c r="F1545" s="1"/>
      <c r="G1545" s="1"/>
      <c r="H1545" s="1"/>
      <c r="I1545" s="9"/>
      <c r="L1545" s="1"/>
      <c r="O1545" s="9"/>
      <c r="Q1545" s="1"/>
      <c r="R1545" s="1"/>
      <c r="S1545" s="1"/>
      <c r="T1545" s="1"/>
      <c r="U1545" s="1"/>
      <c r="V1545" s="1"/>
      <c r="W1545" s="9"/>
      <c r="Z1545" s="9"/>
      <c r="AC1545" s="9"/>
      <c r="AE1545" s="1"/>
      <c r="AK1545" s="9"/>
      <c r="AN1545" s="9"/>
      <c r="AQ1545" s="9"/>
      <c r="AS1545" s="1"/>
      <c r="AY1545" s="9"/>
      <c r="BB1545" s="9"/>
      <c r="BE1545" s="1"/>
      <c r="BF1545" s="9"/>
      <c r="BH1545" s="1"/>
      <c r="BM1545" s="1"/>
      <c r="BN1545" s="1"/>
    </row>
    <row r="1546" spans="1:66">
      <c r="A1546" s="1"/>
      <c r="B1546" s="1"/>
      <c r="C1546" s="1"/>
      <c r="D1546" s="1"/>
      <c r="E1546" s="1"/>
      <c r="F1546" s="1"/>
      <c r="G1546" s="1"/>
      <c r="H1546" s="1"/>
      <c r="I1546" s="9"/>
      <c r="L1546" s="1"/>
      <c r="O1546" s="9"/>
      <c r="Q1546" s="1"/>
      <c r="R1546" s="1"/>
      <c r="S1546" s="1"/>
      <c r="T1546" s="1"/>
      <c r="U1546" s="1"/>
      <c r="V1546" s="1"/>
      <c r="W1546" s="9"/>
      <c r="Z1546" s="9"/>
      <c r="AC1546" s="9"/>
      <c r="AE1546" s="1"/>
      <c r="AK1546" s="9"/>
      <c r="AN1546" s="9"/>
      <c r="AQ1546" s="9"/>
      <c r="AS1546" s="1"/>
      <c r="AY1546" s="9"/>
      <c r="BB1546" s="9"/>
      <c r="BE1546" s="1"/>
      <c r="BF1546" s="9"/>
      <c r="BH1546" s="1"/>
      <c r="BM1546" s="1"/>
      <c r="BN1546" s="1"/>
    </row>
    <row r="1547" spans="1:66">
      <c r="A1547" s="1"/>
      <c r="B1547" s="1"/>
      <c r="C1547" s="1"/>
      <c r="D1547" s="1"/>
      <c r="E1547" s="1"/>
      <c r="F1547" s="1"/>
      <c r="G1547" s="1"/>
      <c r="H1547" s="1"/>
      <c r="I1547" s="9"/>
      <c r="L1547" s="1"/>
      <c r="O1547" s="9"/>
      <c r="Q1547" s="1"/>
      <c r="R1547" s="1"/>
      <c r="S1547" s="1"/>
      <c r="T1547" s="1"/>
      <c r="U1547" s="1"/>
      <c r="V1547" s="1"/>
      <c r="W1547" s="9"/>
      <c r="Z1547" s="9"/>
      <c r="AC1547" s="9"/>
      <c r="AE1547" s="1"/>
      <c r="AK1547" s="9"/>
      <c r="AN1547" s="9"/>
      <c r="AQ1547" s="9"/>
      <c r="AS1547" s="1"/>
      <c r="AY1547" s="9"/>
      <c r="BB1547" s="9"/>
      <c r="BE1547" s="1"/>
      <c r="BF1547" s="9"/>
      <c r="BH1547" s="1"/>
      <c r="BM1547" s="1"/>
      <c r="BN1547" s="1"/>
    </row>
    <row r="1548" spans="1:66">
      <c r="A1548" s="1"/>
      <c r="B1548" s="1"/>
      <c r="C1548" s="1"/>
      <c r="D1548" s="1"/>
      <c r="E1548" s="1"/>
      <c r="F1548" s="1"/>
      <c r="G1548" s="1"/>
      <c r="H1548" s="1"/>
      <c r="I1548" s="9"/>
      <c r="L1548" s="1"/>
      <c r="O1548" s="9"/>
      <c r="Q1548" s="1"/>
      <c r="R1548" s="1"/>
      <c r="S1548" s="1"/>
      <c r="T1548" s="1"/>
      <c r="U1548" s="1"/>
      <c r="V1548" s="1"/>
      <c r="W1548" s="9"/>
      <c r="Z1548" s="9"/>
      <c r="AC1548" s="9"/>
      <c r="AE1548" s="1"/>
      <c r="AK1548" s="9"/>
      <c r="AN1548" s="9"/>
      <c r="AQ1548" s="9"/>
      <c r="AS1548" s="1"/>
      <c r="AY1548" s="9"/>
      <c r="BB1548" s="9"/>
      <c r="BE1548" s="1"/>
      <c r="BF1548" s="9"/>
      <c r="BH1548" s="1"/>
      <c r="BM1548" s="1"/>
      <c r="BN1548" s="1"/>
    </row>
    <row r="1549" spans="1:66">
      <c r="A1549" s="1"/>
      <c r="B1549" s="1"/>
      <c r="C1549" s="1"/>
      <c r="D1549" s="1"/>
      <c r="E1549" s="1"/>
      <c r="F1549" s="1"/>
      <c r="G1549" s="1"/>
      <c r="H1549" s="1"/>
      <c r="I1549" s="9"/>
      <c r="L1549" s="1"/>
      <c r="O1549" s="9"/>
      <c r="Q1549" s="1"/>
      <c r="R1549" s="1"/>
      <c r="S1549" s="1"/>
      <c r="T1549" s="1"/>
      <c r="U1549" s="1"/>
      <c r="V1549" s="1"/>
      <c r="W1549" s="9"/>
      <c r="Z1549" s="9"/>
      <c r="AC1549" s="9"/>
      <c r="AE1549" s="1"/>
      <c r="AK1549" s="9"/>
      <c r="AN1549" s="9"/>
      <c r="AQ1549" s="9"/>
      <c r="AS1549" s="1"/>
      <c r="AY1549" s="9"/>
      <c r="BB1549" s="9"/>
      <c r="BE1549" s="1"/>
      <c r="BF1549" s="9"/>
      <c r="BH1549" s="1"/>
      <c r="BM1549" s="1"/>
      <c r="BN1549" s="1"/>
    </row>
    <row r="1550" spans="1:66">
      <c r="A1550" s="1"/>
      <c r="B1550" s="1"/>
      <c r="C1550" s="1"/>
      <c r="D1550" s="1"/>
      <c r="E1550" s="1"/>
      <c r="F1550" s="1"/>
      <c r="G1550" s="1"/>
      <c r="H1550" s="1"/>
      <c r="I1550" s="9"/>
      <c r="L1550" s="1"/>
      <c r="O1550" s="9"/>
      <c r="Q1550" s="1"/>
      <c r="R1550" s="1"/>
      <c r="S1550" s="1"/>
      <c r="T1550" s="1"/>
      <c r="U1550" s="1"/>
      <c r="V1550" s="1"/>
      <c r="W1550" s="9"/>
      <c r="Z1550" s="9"/>
      <c r="AC1550" s="9"/>
      <c r="AE1550" s="1"/>
      <c r="AK1550" s="9"/>
      <c r="AN1550" s="9"/>
      <c r="AQ1550" s="9"/>
      <c r="AS1550" s="1"/>
      <c r="AY1550" s="9"/>
      <c r="BB1550" s="9"/>
      <c r="BE1550" s="1"/>
      <c r="BF1550" s="9"/>
      <c r="BH1550" s="1"/>
      <c r="BM1550" s="1"/>
      <c r="BN1550" s="1"/>
    </row>
    <row r="1551" spans="1:66">
      <c r="A1551" s="1"/>
      <c r="B1551" s="1"/>
      <c r="C1551" s="1"/>
      <c r="D1551" s="1"/>
      <c r="E1551" s="1"/>
      <c r="F1551" s="1"/>
      <c r="G1551" s="1"/>
      <c r="H1551" s="1"/>
      <c r="I1551" s="9"/>
      <c r="L1551" s="1"/>
      <c r="O1551" s="9"/>
      <c r="Q1551" s="1"/>
      <c r="R1551" s="1"/>
      <c r="S1551" s="1"/>
      <c r="T1551" s="1"/>
      <c r="U1551" s="1"/>
      <c r="V1551" s="1"/>
      <c r="W1551" s="9"/>
      <c r="Z1551" s="9"/>
      <c r="AC1551" s="9"/>
      <c r="AE1551" s="1"/>
      <c r="AK1551" s="9"/>
      <c r="AN1551" s="9"/>
      <c r="AQ1551" s="9"/>
      <c r="AS1551" s="1"/>
      <c r="AY1551" s="9"/>
      <c r="BB1551" s="9"/>
      <c r="BE1551" s="1"/>
      <c r="BF1551" s="9"/>
      <c r="BH1551" s="1"/>
      <c r="BM1551" s="1"/>
      <c r="BN1551" s="1"/>
    </row>
    <row r="1552" spans="1:66">
      <c r="A1552" s="1"/>
      <c r="B1552" s="1"/>
      <c r="C1552" s="1"/>
      <c r="D1552" s="1"/>
      <c r="E1552" s="1"/>
      <c r="F1552" s="1"/>
      <c r="G1552" s="1"/>
      <c r="H1552" s="1"/>
      <c r="I1552" s="9"/>
      <c r="L1552" s="1"/>
      <c r="O1552" s="9"/>
      <c r="Q1552" s="1"/>
      <c r="R1552" s="1"/>
      <c r="S1552" s="1"/>
      <c r="T1552" s="1"/>
      <c r="U1552" s="1"/>
      <c r="V1552" s="1"/>
      <c r="W1552" s="9"/>
      <c r="Z1552" s="9"/>
      <c r="AC1552" s="9"/>
      <c r="AE1552" s="1"/>
      <c r="AK1552" s="9"/>
      <c r="AN1552" s="9"/>
      <c r="AQ1552" s="9"/>
      <c r="AS1552" s="1"/>
      <c r="AY1552" s="9"/>
      <c r="BB1552" s="9"/>
      <c r="BE1552" s="1"/>
      <c r="BF1552" s="9"/>
      <c r="BH1552" s="1"/>
      <c r="BM1552" s="1"/>
      <c r="BN1552" s="1"/>
    </row>
    <row r="1553" spans="1:66">
      <c r="A1553" s="1"/>
      <c r="B1553" s="1"/>
      <c r="C1553" s="1"/>
      <c r="D1553" s="1"/>
      <c r="E1553" s="1"/>
      <c r="F1553" s="1"/>
      <c r="G1553" s="1"/>
      <c r="H1553" s="1"/>
      <c r="I1553" s="9"/>
      <c r="L1553" s="1"/>
      <c r="O1553" s="9"/>
      <c r="Q1553" s="1"/>
      <c r="R1553" s="1"/>
      <c r="S1553" s="1"/>
      <c r="T1553" s="1"/>
      <c r="U1553" s="1"/>
      <c r="V1553" s="1"/>
      <c r="W1553" s="9"/>
      <c r="Z1553" s="9"/>
      <c r="AC1553" s="9"/>
      <c r="AE1553" s="1"/>
      <c r="AK1553" s="9"/>
      <c r="AN1553" s="9"/>
      <c r="AQ1553" s="9"/>
      <c r="AS1553" s="1"/>
      <c r="AY1553" s="9"/>
      <c r="BB1553" s="9"/>
      <c r="BE1553" s="1"/>
      <c r="BF1553" s="9"/>
      <c r="BH1553" s="1"/>
      <c r="BM1553" s="1"/>
      <c r="BN1553" s="1"/>
    </row>
    <row r="1554" spans="1:66">
      <c r="A1554" s="1"/>
      <c r="B1554" s="1"/>
      <c r="C1554" s="1"/>
      <c r="D1554" s="1"/>
      <c r="E1554" s="1"/>
      <c r="F1554" s="1"/>
      <c r="G1554" s="1"/>
      <c r="H1554" s="1"/>
      <c r="I1554" s="9"/>
      <c r="L1554" s="1"/>
      <c r="O1554" s="9"/>
      <c r="Q1554" s="1"/>
      <c r="R1554" s="1"/>
      <c r="S1554" s="1"/>
      <c r="T1554" s="1"/>
      <c r="U1554" s="1"/>
      <c r="V1554" s="1"/>
      <c r="W1554" s="9"/>
      <c r="Z1554" s="9"/>
      <c r="AC1554" s="9"/>
      <c r="AE1554" s="1"/>
      <c r="AK1554" s="9"/>
      <c r="AN1554" s="9"/>
      <c r="AQ1554" s="9"/>
      <c r="AS1554" s="1"/>
      <c r="AY1554" s="9"/>
      <c r="BB1554" s="9"/>
      <c r="BE1554" s="1"/>
      <c r="BF1554" s="9"/>
      <c r="BH1554" s="1"/>
      <c r="BM1554" s="1"/>
      <c r="BN1554" s="1"/>
    </row>
    <row r="1555" spans="1:66">
      <c r="A1555" s="1"/>
      <c r="B1555" s="1"/>
      <c r="C1555" s="1"/>
      <c r="D1555" s="1"/>
      <c r="E1555" s="1"/>
      <c r="F1555" s="1"/>
      <c r="G1555" s="1"/>
      <c r="H1555" s="1"/>
      <c r="I1555" s="9"/>
      <c r="L1555" s="1"/>
      <c r="O1555" s="9"/>
      <c r="Q1555" s="1"/>
      <c r="R1555" s="1"/>
      <c r="S1555" s="1"/>
      <c r="T1555" s="1"/>
      <c r="U1555" s="1"/>
      <c r="V1555" s="1"/>
      <c r="W1555" s="9"/>
      <c r="Z1555" s="9"/>
      <c r="AC1555" s="9"/>
      <c r="AE1555" s="1"/>
      <c r="AK1555" s="9"/>
      <c r="AN1555" s="9"/>
      <c r="AQ1555" s="9"/>
      <c r="AS1555" s="1"/>
      <c r="AY1555" s="9"/>
      <c r="BB1555" s="9"/>
      <c r="BE1555" s="1"/>
      <c r="BF1555" s="9"/>
      <c r="BH1555" s="1"/>
      <c r="BM1555" s="1"/>
      <c r="BN1555" s="1"/>
    </row>
    <row r="1556" spans="1:66">
      <c r="A1556" s="1"/>
      <c r="B1556" s="1"/>
      <c r="C1556" s="1"/>
      <c r="D1556" s="1"/>
      <c r="E1556" s="1"/>
      <c r="F1556" s="1"/>
      <c r="G1556" s="1"/>
      <c r="H1556" s="1"/>
      <c r="I1556" s="9"/>
      <c r="L1556" s="1"/>
      <c r="O1556" s="9"/>
      <c r="Q1556" s="1"/>
      <c r="R1556" s="1"/>
      <c r="S1556" s="1"/>
      <c r="T1556" s="1"/>
      <c r="U1556" s="1"/>
      <c r="V1556" s="1"/>
      <c r="W1556" s="9"/>
      <c r="Z1556" s="9"/>
      <c r="AC1556" s="9"/>
      <c r="AE1556" s="1"/>
      <c r="AK1556" s="9"/>
      <c r="AN1556" s="9"/>
      <c r="AQ1556" s="9"/>
      <c r="AS1556" s="1"/>
      <c r="AY1556" s="9"/>
      <c r="BB1556" s="9"/>
      <c r="BE1556" s="1"/>
      <c r="BF1556" s="9"/>
      <c r="BH1556" s="1"/>
      <c r="BM1556" s="1"/>
      <c r="BN1556" s="1"/>
    </row>
    <row r="1557" spans="1:66">
      <c r="A1557" s="1"/>
      <c r="B1557" s="1"/>
      <c r="C1557" s="1"/>
      <c r="D1557" s="1"/>
      <c r="E1557" s="1"/>
      <c r="F1557" s="1"/>
      <c r="G1557" s="1"/>
      <c r="H1557" s="1"/>
      <c r="I1557" s="9"/>
      <c r="L1557" s="1"/>
      <c r="O1557" s="9"/>
      <c r="Q1557" s="1"/>
      <c r="R1557" s="1"/>
      <c r="S1557" s="1"/>
      <c r="T1557" s="1"/>
      <c r="U1557" s="1"/>
      <c r="V1557" s="1"/>
      <c r="W1557" s="9"/>
      <c r="Z1557" s="9"/>
      <c r="AC1557" s="9"/>
      <c r="AE1557" s="1"/>
      <c r="AK1557" s="9"/>
      <c r="AN1557" s="9"/>
      <c r="AQ1557" s="9"/>
      <c r="AS1557" s="1"/>
      <c r="AY1557" s="9"/>
      <c r="BB1557" s="9"/>
      <c r="BE1557" s="1"/>
      <c r="BF1557" s="9"/>
      <c r="BH1557" s="1"/>
      <c r="BM1557" s="1"/>
      <c r="BN1557" s="1"/>
    </row>
    <row r="1558" spans="1:66">
      <c r="A1558" s="1"/>
      <c r="B1558" s="1"/>
      <c r="C1558" s="1"/>
      <c r="D1558" s="1"/>
      <c r="E1558" s="1"/>
      <c r="F1558" s="1"/>
      <c r="G1558" s="1"/>
      <c r="H1558" s="1"/>
      <c r="I1558" s="9"/>
      <c r="L1558" s="1"/>
      <c r="O1558" s="9"/>
      <c r="Q1558" s="1"/>
      <c r="R1558" s="1"/>
      <c r="S1558" s="1"/>
      <c r="T1558" s="1"/>
      <c r="U1558" s="1"/>
      <c r="V1558" s="1"/>
      <c r="W1558" s="9"/>
      <c r="Z1558" s="9"/>
      <c r="AC1558" s="9"/>
      <c r="AE1558" s="1"/>
      <c r="AK1558" s="9"/>
      <c r="AN1558" s="9"/>
      <c r="AQ1558" s="9"/>
      <c r="AS1558" s="1"/>
      <c r="AY1558" s="9"/>
      <c r="BB1558" s="9"/>
      <c r="BE1558" s="1"/>
      <c r="BF1558" s="9"/>
      <c r="BH1558" s="1"/>
      <c r="BM1558" s="1"/>
      <c r="BN1558" s="1"/>
    </row>
    <row r="1559" spans="1:66">
      <c r="A1559" s="1"/>
      <c r="B1559" s="1"/>
      <c r="C1559" s="1"/>
      <c r="D1559" s="1"/>
      <c r="E1559" s="1"/>
      <c r="F1559" s="1"/>
      <c r="G1559" s="1"/>
      <c r="H1559" s="1"/>
      <c r="I1559" s="9"/>
      <c r="L1559" s="1"/>
      <c r="O1559" s="9"/>
      <c r="Q1559" s="1"/>
      <c r="R1559" s="1"/>
      <c r="S1559" s="1"/>
      <c r="T1559" s="1"/>
      <c r="U1559" s="1"/>
      <c r="V1559" s="1"/>
      <c r="W1559" s="9"/>
      <c r="Z1559" s="9"/>
      <c r="AC1559" s="9"/>
      <c r="AE1559" s="1"/>
      <c r="AK1559" s="9"/>
      <c r="AN1559" s="9"/>
      <c r="AQ1559" s="9"/>
      <c r="AS1559" s="1"/>
      <c r="AY1559" s="9"/>
      <c r="BB1559" s="9"/>
      <c r="BE1559" s="1"/>
      <c r="BF1559" s="9"/>
      <c r="BH1559" s="1"/>
      <c r="BM1559" s="1"/>
      <c r="BN1559" s="1"/>
    </row>
    <row r="1560" spans="1:66">
      <c r="A1560" s="1"/>
      <c r="B1560" s="1"/>
      <c r="C1560" s="1"/>
      <c r="D1560" s="1"/>
      <c r="E1560" s="1"/>
      <c r="F1560" s="1"/>
      <c r="G1560" s="1"/>
      <c r="H1560" s="1"/>
      <c r="I1560" s="9"/>
      <c r="L1560" s="1"/>
      <c r="O1560" s="9"/>
      <c r="Q1560" s="1"/>
      <c r="R1560" s="1"/>
      <c r="S1560" s="1"/>
      <c r="T1560" s="1"/>
      <c r="U1560" s="1"/>
      <c r="V1560" s="1"/>
      <c r="W1560" s="9"/>
      <c r="Z1560" s="9"/>
      <c r="AC1560" s="9"/>
      <c r="AE1560" s="1"/>
      <c r="AK1560" s="9"/>
      <c r="AN1560" s="9"/>
      <c r="AQ1560" s="9"/>
      <c r="AS1560" s="1"/>
      <c r="AY1560" s="9"/>
      <c r="BB1560" s="9"/>
      <c r="BE1560" s="1"/>
      <c r="BF1560" s="9"/>
      <c r="BH1560" s="1"/>
      <c r="BM1560" s="1"/>
      <c r="BN1560" s="1"/>
    </row>
    <row r="1561" spans="1:66">
      <c r="A1561" s="1"/>
      <c r="B1561" s="1"/>
      <c r="C1561" s="1"/>
      <c r="D1561" s="1"/>
      <c r="E1561" s="1"/>
      <c r="F1561" s="1"/>
      <c r="G1561" s="1"/>
      <c r="H1561" s="1"/>
      <c r="I1561" s="9"/>
      <c r="L1561" s="1"/>
      <c r="O1561" s="9"/>
      <c r="Q1561" s="1"/>
      <c r="R1561" s="1"/>
      <c r="S1561" s="1"/>
      <c r="T1561" s="1"/>
      <c r="U1561" s="1"/>
      <c r="V1561" s="1"/>
      <c r="W1561" s="9"/>
      <c r="Z1561" s="9"/>
      <c r="AC1561" s="9"/>
      <c r="AE1561" s="1"/>
      <c r="AK1561" s="9"/>
      <c r="AN1561" s="9"/>
      <c r="AQ1561" s="9"/>
      <c r="AS1561" s="1"/>
      <c r="AY1561" s="9"/>
      <c r="BB1561" s="9"/>
      <c r="BE1561" s="1"/>
      <c r="BF1561" s="9"/>
      <c r="BH1561" s="1"/>
      <c r="BM1561" s="1"/>
      <c r="BN1561" s="1"/>
    </row>
    <row r="1562" spans="1:66">
      <c r="A1562" s="1"/>
      <c r="B1562" s="1"/>
      <c r="C1562" s="1"/>
      <c r="D1562" s="1"/>
      <c r="E1562" s="1"/>
      <c r="F1562" s="1"/>
      <c r="G1562" s="1"/>
      <c r="H1562" s="1"/>
      <c r="I1562" s="9"/>
      <c r="L1562" s="1"/>
      <c r="O1562" s="9"/>
      <c r="Q1562" s="1"/>
      <c r="R1562" s="1"/>
      <c r="S1562" s="1"/>
      <c r="T1562" s="1"/>
      <c r="U1562" s="1"/>
      <c r="V1562" s="1"/>
      <c r="W1562" s="9"/>
      <c r="Z1562" s="9"/>
      <c r="AC1562" s="9"/>
      <c r="AE1562" s="1"/>
      <c r="AK1562" s="9"/>
      <c r="AN1562" s="9"/>
      <c r="AQ1562" s="9"/>
      <c r="AS1562" s="1"/>
      <c r="AY1562" s="9"/>
      <c r="BB1562" s="9"/>
      <c r="BE1562" s="1"/>
      <c r="BF1562" s="9"/>
      <c r="BH1562" s="1"/>
      <c r="BM1562" s="1"/>
      <c r="BN1562" s="1"/>
    </row>
    <row r="1563" spans="1:66">
      <c r="A1563" s="1"/>
      <c r="B1563" s="1"/>
      <c r="C1563" s="1"/>
      <c r="D1563" s="1"/>
      <c r="E1563" s="1"/>
      <c r="F1563" s="1"/>
      <c r="G1563" s="1"/>
      <c r="H1563" s="1"/>
      <c r="I1563" s="9"/>
      <c r="L1563" s="1"/>
      <c r="O1563" s="9"/>
      <c r="Q1563" s="1"/>
      <c r="R1563" s="1"/>
      <c r="S1563" s="1"/>
      <c r="T1563" s="1"/>
      <c r="U1563" s="1"/>
      <c r="V1563" s="1"/>
      <c r="W1563" s="9"/>
      <c r="Z1563" s="9"/>
      <c r="AC1563" s="9"/>
      <c r="AE1563" s="1"/>
      <c r="AK1563" s="9"/>
      <c r="AN1563" s="9"/>
      <c r="AQ1563" s="9"/>
      <c r="AS1563" s="1"/>
      <c r="AY1563" s="9"/>
      <c r="BB1563" s="9"/>
      <c r="BE1563" s="1"/>
      <c r="BF1563" s="9"/>
      <c r="BH1563" s="1"/>
      <c r="BM1563" s="1"/>
      <c r="BN1563" s="1"/>
    </row>
    <row r="1564" spans="1:66">
      <c r="A1564" s="1"/>
      <c r="B1564" s="1"/>
      <c r="C1564" s="1"/>
      <c r="D1564" s="1"/>
      <c r="E1564" s="1"/>
      <c r="F1564" s="1"/>
      <c r="G1564" s="1"/>
      <c r="H1564" s="1"/>
      <c r="I1564" s="9"/>
      <c r="L1564" s="1"/>
      <c r="O1564" s="9"/>
      <c r="Q1564" s="1"/>
      <c r="R1564" s="1"/>
      <c r="S1564" s="1"/>
      <c r="T1564" s="1"/>
      <c r="U1564" s="1"/>
      <c r="V1564" s="1"/>
      <c r="W1564" s="9"/>
      <c r="Z1564" s="9"/>
      <c r="AC1564" s="9"/>
      <c r="AE1564" s="1"/>
      <c r="AK1564" s="9"/>
      <c r="AN1564" s="9"/>
      <c r="AQ1564" s="9"/>
      <c r="AS1564" s="1"/>
      <c r="AY1564" s="9"/>
      <c r="BB1564" s="9"/>
      <c r="BE1564" s="1"/>
      <c r="BF1564" s="9"/>
      <c r="BH1564" s="1"/>
      <c r="BM1564" s="1"/>
      <c r="BN1564" s="1"/>
    </row>
    <row r="1565" spans="1:66">
      <c r="A1565" s="1"/>
      <c r="B1565" s="1"/>
      <c r="C1565" s="1"/>
      <c r="D1565" s="1"/>
      <c r="E1565" s="1"/>
      <c r="F1565" s="1"/>
      <c r="G1565" s="1"/>
      <c r="H1565" s="1"/>
      <c r="I1565" s="9"/>
      <c r="L1565" s="1"/>
      <c r="O1565" s="9"/>
      <c r="Q1565" s="1"/>
      <c r="R1565" s="1"/>
      <c r="S1565" s="1"/>
      <c r="T1565" s="1"/>
      <c r="U1565" s="1"/>
      <c r="V1565" s="1"/>
      <c r="W1565" s="9"/>
      <c r="Z1565" s="9"/>
      <c r="AC1565" s="9"/>
      <c r="AE1565" s="1"/>
      <c r="AK1565" s="9"/>
      <c r="AN1565" s="9"/>
      <c r="AQ1565" s="9"/>
      <c r="AS1565" s="1"/>
      <c r="AY1565" s="9"/>
      <c r="BB1565" s="9"/>
      <c r="BE1565" s="1"/>
      <c r="BF1565" s="9"/>
      <c r="BH1565" s="1"/>
      <c r="BM1565" s="1"/>
      <c r="BN1565" s="1"/>
    </row>
    <row r="1566" spans="1:66">
      <c r="A1566" s="1"/>
      <c r="B1566" s="1"/>
      <c r="C1566" s="1"/>
      <c r="D1566" s="1"/>
      <c r="E1566" s="1"/>
      <c r="F1566" s="1"/>
      <c r="G1566" s="1"/>
      <c r="H1566" s="1"/>
      <c r="I1566" s="9"/>
      <c r="L1566" s="1"/>
      <c r="O1566" s="9"/>
      <c r="Q1566" s="1"/>
      <c r="R1566" s="1"/>
      <c r="S1566" s="1"/>
      <c r="T1566" s="1"/>
      <c r="U1566" s="1"/>
      <c r="V1566" s="1"/>
      <c r="W1566" s="9"/>
      <c r="Z1566" s="9"/>
      <c r="AC1566" s="9"/>
      <c r="AE1566" s="1"/>
      <c r="AK1566" s="9"/>
      <c r="AN1566" s="9"/>
      <c r="AQ1566" s="9"/>
      <c r="AS1566" s="1"/>
      <c r="AY1566" s="9"/>
      <c r="BB1566" s="9"/>
      <c r="BE1566" s="1"/>
      <c r="BF1566" s="9"/>
      <c r="BH1566" s="1"/>
      <c r="BM1566" s="1"/>
      <c r="BN1566" s="1"/>
    </row>
    <row r="1567" spans="1:66">
      <c r="A1567" s="1"/>
      <c r="B1567" s="1"/>
      <c r="C1567" s="1"/>
      <c r="D1567" s="1"/>
      <c r="E1567" s="1"/>
      <c r="F1567" s="1"/>
      <c r="G1567" s="1"/>
      <c r="H1567" s="1"/>
      <c r="I1567" s="9"/>
      <c r="L1567" s="1"/>
      <c r="O1567" s="9"/>
      <c r="Q1567" s="1"/>
      <c r="R1567" s="1"/>
      <c r="S1567" s="1"/>
      <c r="T1567" s="1"/>
      <c r="U1567" s="1"/>
      <c r="V1567" s="1"/>
      <c r="W1567" s="9"/>
      <c r="Z1567" s="9"/>
      <c r="AC1567" s="9"/>
      <c r="AE1567" s="1"/>
      <c r="AK1567" s="9"/>
      <c r="AN1567" s="9"/>
      <c r="AQ1567" s="9"/>
      <c r="AS1567" s="1"/>
      <c r="AY1567" s="9"/>
      <c r="BB1567" s="9"/>
      <c r="BE1567" s="1"/>
      <c r="BF1567" s="9"/>
      <c r="BH1567" s="1"/>
      <c r="BM1567" s="1"/>
      <c r="BN1567" s="1"/>
    </row>
    <row r="1568" spans="1:66">
      <c r="A1568" s="1"/>
      <c r="B1568" s="1"/>
      <c r="C1568" s="1"/>
      <c r="D1568" s="1"/>
      <c r="E1568" s="1"/>
      <c r="F1568" s="1"/>
      <c r="G1568" s="1"/>
      <c r="H1568" s="1"/>
      <c r="I1568" s="9"/>
      <c r="L1568" s="1"/>
      <c r="O1568" s="9"/>
      <c r="Q1568" s="1"/>
      <c r="R1568" s="1"/>
      <c r="S1568" s="1"/>
      <c r="T1568" s="1"/>
      <c r="U1568" s="1"/>
      <c r="V1568" s="1"/>
      <c r="W1568" s="9"/>
      <c r="Z1568" s="9"/>
      <c r="AC1568" s="9"/>
      <c r="AE1568" s="1"/>
      <c r="AK1568" s="9"/>
      <c r="AN1568" s="9"/>
      <c r="AQ1568" s="9"/>
      <c r="AS1568" s="1"/>
      <c r="AY1568" s="9"/>
      <c r="BB1568" s="9"/>
      <c r="BE1568" s="1"/>
      <c r="BF1568" s="9"/>
      <c r="BH1568" s="1"/>
      <c r="BM1568" s="1"/>
      <c r="BN1568" s="1"/>
    </row>
    <row r="1569" spans="1:66">
      <c r="A1569" s="1"/>
      <c r="B1569" s="1"/>
      <c r="C1569" s="1"/>
      <c r="D1569" s="1"/>
      <c r="E1569" s="1"/>
      <c r="F1569" s="1"/>
      <c r="G1569" s="1"/>
      <c r="H1569" s="1"/>
      <c r="I1569" s="9"/>
      <c r="L1569" s="1"/>
      <c r="O1569" s="9"/>
      <c r="Q1569" s="1"/>
      <c r="R1569" s="1"/>
      <c r="S1569" s="1"/>
      <c r="T1569" s="1"/>
      <c r="U1569" s="1"/>
      <c r="V1569" s="1"/>
      <c r="W1569" s="9"/>
      <c r="Z1569" s="9"/>
      <c r="AC1569" s="9"/>
      <c r="AE1569" s="1"/>
      <c r="AK1569" s="9"/>
      <c r="AN1569" s="9"/>
      <c r="AQ1569" s="9"/>
      <c r="AS1569" s="1"/>
      <c r="AY1569" s="9"/>
      <c r="BB1569" s="9"/>
      <c r="BE1569" s="1"/>
      <c r="BF1569" s="9"/>
      <c r="BH1569" s="1"/>
      <c r="BM1569" s="1"/>
      <c r="BN1569" s="1"/>
    </row>
    <row r="1570" spans="1:66">
      <c r="A1570" s="1"/>
      <c r="B1570" s="1"/>
      <c r="C1570" s="1"/>
      <c r="D1570" s="1"/>
      <c r="E1570" s="1"/>
      <c r="F1570" s="1"/>
      <c r="G1570" s="1"/>
      <c r="H1570" s="1"/>
      <c r="I1570" s="9"/>
      <c r="L1570" s="1"/>
      <c r="O1570" s="9"/>
      <c r="Q1570" s="1"/>
      <c r="R1570" s="1"/>
      <c r="S1570" s="1"/>
      <c r="T1570" s="1"/>
      <c r="U1570" s="1"/>
      <c r="V1570" s="1"/>
      <c r="W1570" s="9"/>
      <c r="Z1570" s="9"/>
      <c r="AC1570" s="9"/>
      <c r="AE1570" s="1"/>
      <c r="AK1570" s="9"/>
      <c r="AN1570" s="9"/>
      <c r="AQ1570" s="9"/>
      <c r="AS1570" s="1"/>
      <c r="AY1570" s="9"/>
      <c r="BB1570" s="9"/>
      <c r="BE1570" s="1"/>
      <c r="BF1570" s="9"/>
      <c r="BH1570" s="1"/>
      <c r="BM1570" s="1"/>
      <c r="BN1570" s="1"/>
    </row>
    <row r="1571" spans="1:66">
      <c r="A1571" s="1"/>
      <c r="B1571" s="1"/>
      <c r="C1571" s="1"/>
      <c r="D1571" s="1"/>
      <c r="E1571" s="1"/>
      <c r="F1571" s="1"/>
      <c r="G1571" s="1"/>
      <c r="H1571" s="1"/>
      <c r="I1571" s="9"/>
      <c r="L1571" s="1"/>
      <c r="O1571" s="9"/>
      <c r="Q1571" s="1"/>
      <c r="R1571" s="1"/>
      <c r="S1571" s="1"/>
      <c r="T1571" s="1"/>
      <c r="U1571" s="1"/>
      <c r="V1571" s="1"/>
      <c r="W1571" s="9"/>
      <c r="Z1571" s="9"/>
      <c r="AC1571" s="9"/>
      <c r="AE1571" s="1"/>
      <c r="AK1571" s="9"/>
      <c r="AN1571" s="9"/>
      <c r="AQ1571" s="9"/>
      <c r="AS1571" s="1"/>
      <c r="AY1571" s="9"/>
      <c r="BB1571" s="9"/>
      <c r="BE1571" s="1"/>
      <c r="BF1571" s="9"/>
      <c r="BH1571" s="1"/>
      <c r="BM1571" s="1"/>
      <c r="BN1571" s="1"/>
    </row>
    <row r="1572" spans="1:66">
      <c r="A1572" s="1"/>
      <c r="B1572" s="1"/>
      <c r="C1572" s="1"/>
      <c r="D1572" s="1"/>
      <c r="E1572" s="1"/>
      <c r="F1572" s="1"/>
      <c r="G1572" s="1"/>
      <c r="H1572" s="1"/>
      <c r="I1572" s="9"/>
      <c r="L1572" s="1"/>
      <c r="O1572" s="9"/>
      <c r="Q1572" s="1"/>
      <c r="R1572" s="1"/>
      <c r="S1572" s="1"/>
      <c r="T1572" s="1"/>
      <c r="U1572" s="1"/>
      <c r="V1572" s="1"/>
      <c r="W1572" s="9"/>
      <c r="Z1572" s="9"/>
      <c r="AC1572" s="9"/>
      <c r="AE1572" s="1"/>
      <c r="AK1572" s="9"/>
      <c r="AN1572" s="9"/>
      <c r="AQ1572" s="9"/>
      <c r="AS1572" s="1"/>
      <c r="AY1572" s="9"/>
      <c r="BB1572" s="9"/>
      <c r="BE1572" s="1"/>
      <c r="BF1572" s="9"/>
      <c r="BH1572" s="1"/>
      <c r="BM1572" s="1"/>
      <c r="BN1572" s="1"/>
    </row>
    <row r="1573" spans="1:66">
      <c r="A1573" s="1"/>
      <c r="B1573" s="1"/>
      <c r="C1573" s="1"/>
      <c r="D1573" s="1"/>
      <c r="E1573" s="1"/>
      <c r="F1573" s="1"/>
      <c r="G1573" s="1"/>
      <c r="H1573" s="1"/>
      <c r="I1573" s="9"/>
      <c r="L1573" s="1"/>
      <c r="O1573" s="9"/>
      <c r="Q1573" s="1"/>
      <c r="R1573" s="1"/>
      <c r="S1573" s="1"/>
      <c r="T1573" s="1"/>
      <c r="U1573" s="1"/>
      <c r="V1573" s="1"/>
      <c r="W1573" s="9"/>
      <c r="Z1573" s="9"/>
      <c r="AC1573" s="9"/>
      <c r="AE1573" s="1"/>
      <c r="AK1573" s="9"/>
      <c r="AN1573" s="9"/>
      <c r="AQ1573" s="9"/>
      <c r="AS1573" s="1"/>
      <c r="AY1573" s="9"/>
      <c r="BB1573" s="9"/>
      <c r="BE1573" s="1"/>
      <c r="BF1573" s="9"/>
      <c r="BH1573" s="1"/>
      <c r="BM1573" s="1"/>
      <c r="BN1573" s="1"/>
    </row>
    <row r="1574" spans="1:66">
      <c r="A1574" s="1"/>
      <c r="B1574" s="1"/>
      <c r="C1574" s="1"/>
      <c r="D1574" s="1"/>
      <c r="E1574" s="1"/>
      <c r="F1574" s="1"/>
      <c r="G1574" s="1"/>
      <c r="H1574" s="1"/>
      <c r="I1574" s="9"/>
      <c r="L1574" s="1"/>
      <c r="O1574" s="9"/>
      <c r="Q1574" s="1"/>
      <c r="R1574" s="1"/>
      <c r="S1574" s="1"/>
      <c r="T1574" s="1"/>
      <c r="U1574" s="1"/>
      <c r="V1574" s="1"/>
      <c r="W1574" s="9"/>
      <c r="Z1574" s="9"/>
      <c r="AC1574" s="9"/>
      <c r="AE1574" s="1"/>
      <c r="AK1574" s="9"/>
      <c r="AN1574" s="9"/>
      <c r="AQ1574" s="9"/>
      <c r="AS1574" s="1"/>
      <c r="AY1574" s="9"/>
      <c r="BB1574" s="9"/>
      <c r="BE1574" s="1"/>
      <c r="BF1574" s="9"/>
      <c r="BH1574" s="1"/>
      <c r="BM1574" s="1"/>
      <c r="BN1574" s="1"/>
    </row>
    <row r="1575" spans="1:66">
      <c r="A1575" s="1"/>
      <c r="B1575" s="1"/>
      <c r="C1575" s="1"/>
      <c r="D1575" s="1"/>
      <c r="E1575" s="1"/>
      <c r="F1575" s="1"/>
      <c r="G1575" s="1"/>
      <c r="H1575" s="1"/>
      <c r="I1575" s="9"/>
      <c r="L1575" s="1"/>
      <c r="O1575" s="9"/>
      <c r="Q1575" s="1"/>
      <c r="R1575" s="1"/>
      <c r="S1575" s="1"/>
      <c r="T1575" s="1"/>
      <c r="U1575" s="1"/>
      <c r="V1575" s="1"/>
      <c r="W1575" s="9"/>
      <c r="Z1575" s="9"/>
      <c r="AC1575" s="9"/>
      <c r="AE1575" s="1"/>
      <c r="AK1575" s="9"/>
      <c r="AN1575" s="9"/>
      <c r="AQ1575" s="9"/>
      <c r="AS1575" s="1"/>
      <c r="AY1575" s="9"/>
      <c r="BB1575" s="9"/>
      <c r="BE1575" s="1"/>
      <c r="BF1575" s="9"/>
      <c r="BH1575" s="1"/>
      <c r="BM1575" s="1"/>
      <c r="BN1575" s="1"/>
    </row>
    <row r="1576" spans="1:66">
      <c r="A1576" s="1"/>
      <c r="B1576" s="1"/>
      <c r="C1576" s="1"/>
      <c r="D1576" s="1"/>
      <c r="E1576" s="1"/>
      <c r="F1576" s="1"/>
      <c r="G1576" s="1"/>
      <c r="H1576" s="1"/>
      <c r="I1576" s="9"/>
      <c r="L1576" s="1"/>
      <c r="O1576" s="9"/>
      <c r="Q1576" s="1"/>
      <c r="R1576" s="1"/>
      <c r="S1576" s="1"/>
      <c r="T1576" s="1"/>
      <c r="U1576" s="1"/>
      <c r="V1576" s="1"/>
      <c r="W1576" s="9"/>
      <c r="Z1576" s="9"/>
      <c r="AC1576" s="9"/>
      <c r="AE1576" s="1"/>
      <c r="AK1576" s="9"/>
      <c r="AN1576" s="9"/>
      <c r="AQ1576" s="9"/>
      <c r="AS1576" s="1"/>
      <c r="AY1576" s="9"/>
      <c r="BB1576" s="9"/>
      <c r="BE1576" s="1"/>
      <c r="BF1576" s="9"/>
      <c r="BH1576" s="1"/>
      <c r="BM1576" s="1"/>
      <c r="BN1576" s="1"/>
    </row>
    <row r="1577" spans="1:66">
      <c r="A1577" s="1"/>
      <c r="B1577" s="1"/>
      <c r="C1577" s="1"/>
      <c r="D1577" s="1"/>
      <c r="E1577" s="1"/>
      <c r="F1577" s="1"/>
      <c r="G1577" s="1"/>
      <c r="H1577" s="1"/>
      <c r="I1577" s="9"/>
      <c r="L1577" s="1"/>
      <c r="O1577" s="9"/>
      <c r="Q1577" s="1"/>
      <c r="R1577" s="1"/>
      <c r="S1577" s="1"/>
      <c r="T1577" s="1"/>
      <c r="U1577" s="1"/>
      <c r="V1577" s="1"/>
      <c r="W1577" s="9"/>
      <c r="Z1577" s="9"/>
      <c r="AC1577" s="9"/>
      <c r="AE1577" s="1"/>
      <c r="AK1577" s="9"/>
      <c r="AN1577" s="9"/>
      <c r="AQ1577" s="9"/>
      <c r="AS1577" s="1"/>
      <c r="AY1577" s="9"/>
      <c r="BB1577" s="9"/>
      <c r="BE1577" s="1"/>
      <c r="BF1577" s="9"/>
      <c r="BH1577" s="1"/>
      <c r="BM1577" s="1"/>
      <c r="BN1577" s="1"/>
    </row>
    <row r="1578" spans="1:66">
      <c r="A1578" s="1"/>
      <c r="B1578" s="1"/>
      <c r="C1578" s="1"/>
      <c r="D1578" s="1"/>
      <c r="E1578" s="1"/>
      <c r="F1578" s="1"/>
      <c r="G1578" s="1"/>
      <c r="H1578" s="1"/>
      <c r="I1578" s="9"/>
      <c r="L1578" s="1"/>
      <c r="O1578" s="9"/>
      <c r="Q1578" s="1"/>
      <c r="R1578" s="1"/>
      <c r="S1578" s="1"/>
      <c r="T1578" s="1"/>
      <c r="U1578" s="1"/>
      <c r="V1578" s="1"/>
      <c r="W1578" s="9"/>
      <c r="Z1578" s="9"/>
      <c r="AC1578" s="9"/>
      <c r="AE1578" s="1"/>
      <c r="AK1578" s="9"/>
      <c r="AN1578" s="9"/>
      <c r="AQ1578" s="9"/>
      <c r="AS1578" s="1"/>
      <c r="AY1578" s="9"/>
      <c r="BB1578" s="9"/>
      <c r="BE1578" s="1"/>
      <c r="BF1578" s="9"/>
      <c r="BH1578" s="1"/>
      <c r="BM1578" s="1"/>
      <c r="BN1578" s="1"/>
    </row>
    <row r="1579" spans="1:66">
      <c r="A1579" s="1"/>
      <c r="B1579" s="1"/>
      <c r="C1579" s="1"/>
      <c r="D1579" s="1"/>
      <c r="E1579" s="1"/>
      <c r="F1579" s="1"/>
      <c r="G1579" s="1"/>
      <c r="H1579" s="1"/>
      <c r="I1579" s="9"/>
      <c r="L1579" s="1"/>
      <c r="O1579" s="9"/>
      <c r="Q1579" s="1"/>
      <c r="R1579" s="1"/>
      <c r="S1579" s="1"/>
      <c r="T1579" s="1"/>
      <c r="U1579" s="1"/>
      <c r="V1579" s="1"/>
      <c r="W1579" s="9"/>
      <c r="Z1579" s="9"/>
      <c r="AC1579" s="9"/>
      <c r="AE1579" s="1"/>
      <c r="AK1579" s="9"/>
      <c r="AN1579" s="9"/>
      <c r="AQ1579" s="9"/>
      <c r="AS1579" s="1"/>
      <c r="AY1579" s="9"/>
      <c r="BB1579" s="9"/>
      <c r="BE1579" s="1"/>
      <c r="BF1579" s="9"/>
      <c r="BH1579" s="1"/>
      <c r="BM1579" s="1"/>
      <c r="BN1579" s="1"/>
    </row>
    <row r="1580" spans="1:66">
      <c r="A1580" s="1"/>
      <c r="B1580" s="1"/>
      <c r="C1580" s="1"/>
      <c r="D1580" s="1"/>
      <c r="E1580" s="1"/>
      <c r="F1580" s="1"/>
      <c r="G1580" s="1"/>
      <c r="H1580" s="1"/>
      <c r="I1580" s="9"/>
      <c r="L1580" s="1"/>
      <c r="O1580" s="9"/>
      <c r="Q1580" s="1"/>
      <c r="R1580" s="1"/>
      <c r="S1580" s="1"/>
      <c r="T1580" s="1"/>
      <c r="U1580" s="1"/>
      <c r="V1580" s="1"/>
      <c r="W1580" s="9"/>
      <c r="Z1580" s="9"/>
      <c r="AC1580" s="9"/>
      <c r="AE1580" s="1"/>
      <c r="AK1580" s="9"/>
      <c r="AN1580" s="9"/>
      <c r="AQ1580" s="9"/>
      <c r="AS1580" s="1"/>
      <c r="AY1580" s="9"/>
      <c r="BB1580" s="9"/>
      <c r="BE1580" s="1"/>
      <c r="BF1580" s="9"/>
      <c r="BH1580" s="1"/>
      <c r="BM1580" s="1"/>
      <c r="BN1580" s="1"/>
    </row>
    <row r="1581" spans="1:66">
      <c r="A1581" s="1"/>
      <c r="B1581" s="1"/>
      <c r="C1581" s="1"/>
      <c r="D1581" s="1"/>
      <c r="E1581" s="1"/>
      <c r="F1581" s="1"/>
      <c r="G1581" s="1"/>
      <c r="H1581" s="1"/>
      <c r="I1581" s="9"/>
      <c r="L1581" s="1"/>
      <c r="O1581" s="9"/>
      <c r="Q1581" s="1"/>
      <c r="R1581" s="1"/>
      <c r="S1581" s="1"/>
      <c r="T1581" s="1"/>
      <c r="U1581" s="1"/>
      <c r="V1581" s="1"/>
      <c r="W1581" s="9"/>
      <c r="Z1581" s="9"/>
      <c r="AC1581" s="9"/>
      <c r="AE1581" s="1"/>
      <c r="AK1581" s="9"/>
      <c r="AN1581" s="9"/>
      <c r="AQ1581" s="9"/>
      <c r="AS1581" s="1"/>
      <c r="AY1581" s="9"/>
      <c r="BB1581" s="9"/>
      <c r="BE1581" s="1"/>
      <c r="BF1581" s="9"/>
      <c r="BH1581" s="1"/>
      <c r="BM1581" s="1"/>
      <c r="BN1581" s="1"/>
    </row>
    <row r="1582" spans="1:66">
      <c r="A1582" s="1"/>
      <c r="B1582" s="1"/>
      <c r="C1582" s="1"/>
      <c r="D1582" s="1"/>
      <c r="E1582" s="1"/>
      <c r="F1582" s="1"/>
      <c r="G1582" s="1"/>
      <c r="H1582" s="1"/>
      <c r="I1582" s="9"/>
      <c r="L1582" s="1"/>
      <c r="O1582" s="9"/>
      <c r="Q1582" s="1"/>
      <c r="R1582" s="1"/>
      <c r="S1582" s="1"/>
      <c r="T1582" s="1"/>
      <c r="U1582" s="1"/>
      <c r="V1582" s="1"/>
      <c r="W1582" s="9"/>
      <c r="Z1582" s="9"/>
      <c r="AC1582" s="9"/>
      <c r="AE1582" s="1"/>
      <c r="AK1582" s="9"/>
      <c r="AN1582" s="9"/>
      <c r="AQ1582" s="9"/>
      <c r="AS1582" s="1"/>
      <c r="AY1582" s="9"/>
      <c r="BB1582" s="9"/>
      <c r="BE1582" s="1"/>
      <c r="BF1582" s="9"/>
      <c r="BH1582" s="1"/>
      <c r="BM1582" s="1"/>
      <c r="BN1582" s="1"/>
    </row>
    <row r="1583" spans="1:66">
      <c r="A1583" s="1"/>
      <c r="B1583" s="1"/>
      <c r="C1583" s="1"/>
      <c r="D1583" s="1"/>
      <c r="E1583" s="1"/>
      <c r="F1583" s="1"/>
      <c r="G1583" s="1"/>
      <c r="H1583" s="1"/>
      <c r="I1583" s="9"/>
      <c r="L1583" s="1"/>
      <c r="O1583" s="9"/>
      <c r="Q1583" s="1"/>
      <c r="R1583" s="1"/>
      <c r="S1583" s="1"/>
      <c r="T1583" s="1"/>
      <c r="U1583" s="1"/>
      <c r="V1583" s="1"/>
      <c r="W1583" s="9"/>
      <c r="Z1583" s="9"/>
      <c r="AC1583" s="9"/>
      <c r="AE1583" s="1"/>
      <c r="AK1583" s="9"/>
      <c r="AN1583" s="9"/>
      <c r="AQ1583" s="9"/>
      <c r="AS1583" s="1"/>
      <c r="AY1583" s="9"/>
      <c r="BB1583" s="9"/>
      <c r="BE1583" s="1"/>
      <c r="BF1583" s="9"/>
      <c r="BH1583" s="1"/>
      <c r="BM1583" s="1"/>
      <c r="BN1583" s="1"/>
    </row>
    <row r="1584" spans="1:66">
      <c r="A1584" s="1"/>
      <c r="B1584" s="1"/>
      <c r="C1584" s="1"/>
      <c r="D1584" s="1"/>
      <c r="E1584" s="1"/>
      <c r="F1584" s="1"/>
      <c r="G1584" s="1"/>
      <c r="H1584" s="1"/>
      <c r="I1584" s="9"/>
      <c r="L1584" s="1"/>
      <c r="O1584" s="9"/>
      <c r="Q1584" s="1"/>
      <c r="R1584" s="1"/>
      <c r="S1584" s="1"/>
      <c r="T1584" s="1"/>
      <c r="U1584" s="1"/>
      <c r="V1584" s="1"/>
      <c r="W1584" s="9"/>
      <c r="Z1584" s="9"/>
      <c r="AC1584" s="9"/>
      <c r="AE1584" s="1"/>
      <c r="AK1584" s="9"/>
      <c r="AN1584" s="9"/>
      <c r="AQ1584" s="9"/>
      <c r="AS1584" s="1"/>
      <c r="AY1584" s="9"/>
      <c r="BB1584" s="9"/>
      <c r="BE1584" s="1"/>
      <c r="BF1584" s="9"/>
      <c r="BH1584" s="1"/>
      <c r="BM1584" s="1"/>
      <c r="BN1584" s="1"/>
    </row>
    <row r="1585" spans="1:66">
      <c r="A1585" s="1"/>
      <c r="B1585" s="1"/>
      <c r="C1585" s="1"/>
      <c r="D1585" s="1"/>
      <c r="E1585" s="1"/>
      <c r="F1585" s="1"/>
      <c r="G1585" s="1"/>
      <c r="H1585" s="1"/>
      <c r="I1585" s="9"/>
      <c r="L1585" s="1"/>
      <c r="O1585" s="9"/>
      <c r="Q1585" s="1"/>
      <c r="R1585" s="1"/>
      <c r="S1585" s="1"/>
      <c r="T1585" s="1"/>
      <c r="U1585" s="1"/>
      <c r="V1585" s="1"/>
      <c r="W1585" s="9"/>
      <c r="Z1585" s="9"/>
      <c r="AC1585" s="9"/>
      <c r="AE1585" s="1"/>
      <c r="AK1585" s="9"/>
      <c r="AN1585" s="9"/>
      <c r="AQ1585" s="9"/>
      <c r="AS1585" s="1"/>
      <c r="AY1585" s="9"/>
      <c r="BB1585" s="9"/>
      <c r="BE1585" s="1"/>
      <c r="BF1585" s="9"/>
      <c r="BH1585" s="1"/>
      <c r="BM1585" s="1"/>
      <c r="BN1585" s="1"/>
    </row>
    <row r="1586" spans="1:66">
      <c r="A1586" s="1"/>
      <c r="B1586" s="1"/>
      <c r="C1586" s="1"/>
      <c r="D1586" s="1"/>
      <c r="E1586" s="1"/>
      <c r="F1586" s="1"/>
      <c r="G1586" s="1"/>
      <c r="H1586" s="1"/>
      <c r="I1586" s="9"/>
      <c r="L1586" s="1"/>
      <c r="O1586" s="9"/>
      <c r="Q1586" s="1"/>
      <c r="R1586" s="1"/>
      <c r="S1586" s="1"/>
      <c r="T1586" s="1"/>
      <c r="U1586" s="1"/>
      <c r="V1586" s="1"/>
      <c r="W1586" s="9"/>
      <c r="Z1586" s="9"/>
      <c r="AC1586" s="9"/>
      <c r="AE1586" s="1"/>
      <c r="AK1586" s="9"/>
      <c r="AN1586" s="9"/>
      <c r="AQ1586" s="9"/>
      <c r="AS1586" s="1"/>
      <c r="AY1586" s="9"/>
      <c r="BB1586" s="9"/>
      <c r="BE1586" s="1"/>
      <c r="BF1586" s="9"/>
      <c r="BH1586" s="1"/>
      <c r="BM1586" s="1"/>
      <c r="BN1586" s="1"/>
    </row>
    <row r="1587" spans="1:66">
      <c r="A1587" s="1"/>
      <c r="B1587" s="1"/>
      <c r="C1587" s="1"/>
      <c r="D1587" s="1"/>
      <c r="E1587" s="1"/>
      <c r="F1587" s="1"/>
      <c r="G1587" s="1"/>
      <c r="H1587" s="1"/>
      <c r="I1587" s="9"/>
      <c r="L1587" s="1"/>
      <c r="O1587" s="9"/>
      <c r="Q1587" s="1"/>
      <c r="R1587" s="1"/>
      <c r="S1587" s="1"/>
      <c r="T1587" s="1"/>
      <c r="U1587" s="1"/>
      <c r="V1587" s="1"/>
      <c r="W1587" s="9"/>
      <c r="Z1587" s="9"/>
      <c r="AC1587" s="9"/>
      <c r="AE1587" s="1"/>
      <c r="AK1587" s="9"/>
      <c r="AN1587" s="9"/>
      <c r="AQ1587" s="9"/>
      <c r="AS1587" s="1"/>
      <c r="AY1587" s="9"/>
      <c r="BB1587" s="9"/>
      <c r="BE1587" s="1"/>
      <c r="BF1587" s="9"/>
      <c r="BH1587" s="1"/>
      <c r="BM1587" s="1"/>
      <c r="BN1587" s="1"/>
    </row>
    <row r="1588" spans="1:66">
      <c r="A1588" s="1"/>
      <c r="B1588" s="1"/>
      <c r="C1588" s="1"/>
      <c r="D1588" s="1"/>
      <c r="E1588" s="1"/>
      <c r="F1588" s="1"/>
      <c r="G1588" s="1"/>
      <c r="H1588" s="1"/>
      <c r="I1588" s="9"/>
      <c r="L1588" s="1"/>
      <c r="O1588" s="9"/>
      <c r="Q1588" s="1"/>
      <c r="R1588" s="1"/>
      <c r="S1588" s="1"/>
      <c r="T1588" s="1"/>
      <c r="U1588" s="1"/>
      <c r="V1588" s="1"/>
      <c r="W1588" s="9"/>
      <c r="Z1588" s="9"/>
      <c r="AC1588" s="9"/>
      <c r="AE1588" s="1"/>
      <c r="AK1588" s="9"/>
      <c r="AN1588" s="9"/>
      <c r="AQ1588" s="9"/>
      <c r="AS1588" s="1"/>
      <c r="AY1588" s="9"/>
      <c r="BB1588" s="9"/>
      <c r="BE1588" s="1"/>
      <c r="BF1588" s="9"/>
      <c r="BH1588" s="1"/>
      <c r="BM1588" s="1"/>
      <c r="BN1588" s="1"/>
    </row>
    <row r="1589" spans="1:66">
      <c r="A1589" s="1"/>
      <c r="B1589" s="1"/>
      <c r="C1589" s="1"/>
      <c r="D1589" s="1"/>
      <c r="E1589" s="1"/>
      <c r="F1589" s="1"/>
      <c r="G1589" s="1"/>
      <c r="H1589" s="1"/>
      <c r="I1589" s="9"/>
      <c r="L1589" s="1"/>
      <c r="O1589" s="9"/>
      <c r="Q1589" s="1"/>
      <c r="R1589" s="1"/>
      <c r="S1589" s="1"/>
      <c r="T1589" s="1"/>
      <c r="U1589" s="1"/>
      <c r="V1589" s="1"/>
      <c r="W1589" s="9"/>
      <c r="Z1589" s="9"/>
      <c r="AC1589" s="9"/>
      <c r="AE1589" s="1"/>
      <c r="AK1589" s="9"/>
      <c r="AN1589" s="9"/>
      <c r="AQ1589" s="9"/>
      <c r="AS1589" s="1"/>
      <c r="AY1589" s="9"/>
      <c r="BB1589" s="9"/>
      <c r="BE1589" s="1"/>
      <c r="BF1589" s="9"/>
      <c r="BH1589" s="1"/>
      <c r="BM1589" s="1"/>
      <c r="BN1589" s="1"/>
    </row>
    <row r="1590" spans="1:66">
      <c r="A1590" s="1"/>
      <c r="B1590" s="1"/>
      <c r="C1590" s="1"/>
      <c r="D1590" s="1"/>
      <c r="E1590" s="1"/>
      <c r="F1590" s="1"/>
      <c r="G1590" s="1"/>
      <c r="H1590" s="1"/>
      <c r="I1590" s="9"/>
      <c r="L1590" s="1"/>
      <c r="O1590" s="9"/>
      <c r="Q1590" s="1"/>
      <c r="R1590" s="1"/>
      <c r="S1590" s="1"/>
      <c r="T1590" s="1"/>
      <c r="U1590" s="1"/>
      <c r="V1590" s="1"/>
      <c r="W1590" s="9"/>
      <c r="Z1590" s="9"/>
      <c r="AC1590" s="9"/>
      <c r="AE1590" s="1"/>
      <c r="AK1590" s="9"/>
      <c r="AN1590" s="9"/>
      <c r="AQ1590" s="9"/>
      <c r="AS1590" s="1"/>
      <c r="AY1590" s="9"/>
      <c r="BB1590" s="9"/>
      <c r="BE1590" s="1"/>
      <c r="BF1590" s="9"/>
      <c r="BH1590" s="1"/>
      <c r="BM1590" s="1"/>
      <c r="BN1590" s="1"/>
    </row>
    <row r="1591" spans="1:66">
      <c r="A1591" s="1"/>
      <c r="B1591" s="1"/>
      <c r="C1591" s="1"/>
      <c r="D1591" s="1"/>
      <c r="E1591" s="1"/>
      <c r="F1591" s="1"/>
      <c r="G1591" s="1"/>
      <c r="H1591" s="1"/>
      <c r="I1591" s="9"/>
      <c r="L1591" s="1"/>
      <c r="O1591" s="9"/>
      <c r="Q1591" s="1"/>
      <c r="R1591" s="1"/>
      <c r="S1591" s="1"/>
      <c r="T1591" s="1"/>
      <c r="U1591" s="1"/>
      <c r="V1591" s="1"/>
      <c r="W1591" s="9"/>
      <c r="Z1591" s="9"/>
      <c r="AC1591" s="9"/>
      <c r="AE1591" s="1"/>
      <c r="AK1591" s="9"/>
      <c r="AN1591" s="9"/>
      <c r="AQ1591" s="9"/>
      <c r="AS1591" s="1"/>
      <c r="AY1591" s="9"/>
      <c r="BB1591" s="9"/>
      <c r="BE1591" s="1"/>
      <c r="BF1591" s="9"/>
      <c r="BH1591" s="1"/>
      <c r="BM1591" s="1"/>
      <c r="BN1591" s="1"/>
    </row>
    <row r="1592" spans="1:66">
      <c r="A1592" s="1"/>
      <c r="B1592" s="1"/>
      <c r="C1592" s="1"/>
      <c r="D1592" s="1"/>
      <c r="E1592" s="1"/>
      <c r="F1592" s="1"/>
      <c r="G1592" s="1"/>
      <c r="H1592" s="1"/>
      <c r="I1592" s="9"/>
      <c r="L1592" s="1"/>
      <c r="O1592" s="9"/>
      <c r="Q1592" s="1"/>
      <c r="R1592" s="1"/>
      <c r="S1592" s="1"/>
      <c r="T1592" s="1"/>
      <c r="U1592" s="1"/>
      <c r="V1592" s="1"/>
      <c r="W1592" s="9"/>
      <c r="Z1592" s="9"/>
      <c r="AC1592" s="9"/>
      <c r="AE1592" s="1"/>
      <c r="AK1592" s="9"/>
      <c r="AN1592" s="9"/>
      <c r="AQ1592" s="9"/>
      <c r="AS1592" s="1"/>
      <c r="AY1592" s="9"/>
      <c r="BB1592" s="9"/>
      <c r="BE1592" s="1"/>
      <c r="BF1592" s="9"/>
      <c r="BH1592" s="1"/>
      <c r="BM1592" s="1"/>
      <c r="BN1592" s="1"/>
    </row>
    <row r="1593" spans="1:66">
      <c r="A1593" s="1"/>
      <c r="B1593" s="1"/>
      <c r="C1593" s="1"/>
      <c r="D1593" s="1"/>
      <c r="E1593" s="1"/>
      <c r="F1593" s="1"/>
      <c r="G1593" s="1"/>
      <c r="H1593" s="1"/>
      <c r="I1593" s="9"/>
      <c r="L1593" s="1"/>
      <c r="O1593" s="9"/>
      <c r="Q1593" s="1"/>
      <c r="R1593" s="1"/>
      <c r="S1593" s="1"/>
      <c r="T1593" s="1"/>
      <c r="U1593" s="1"/>
      <c r="V1593" s="1"/>
      <c r="W1593" s="9"/>
      <c r="Z1593" s="9"/>
      <c r="AC1593" s="9"/>
      <c r="AE1593" s="1"/>
      <c r="AK1593" s="9"/>
      <c r="AN1593" s="9"/>
      <c r="AQ1593" s="9"/>
      <c r="AS1593" s="1"/>
      <c r="AY1593" s="9"/>
      <c r="BB1593" s="9"/>
      <c r="BE1593" s="1"/>
      <c r="BF1593" s="9"/>
      <c r="BH1593" s="1"/>
      <c r="BM1593" s="1"/>
      <c r="BN1593" s="1"/>
    </row>
    <row r="1594" spans="1:66">
      <c r="A1594" s="1"/>
      <c r="B1594" s="1"/>
      <c r="C1594" s="1"/>
      <c r="D1594" s="1"/>
      <c r="E1594" s="1"/>
      <c r="F1594" s="1"/>
      <c r="G1594" s="1"/>
      <c r="H1594" s="1"/>
      <c r="I1594" s="9"/>
      <c r="L1594" s="1"/>
      <c r="O1594" s="9"/>
      <c r="Q1594" s="1"/>
      <c r="R1594" s="1"/>
      <c r="S1594" s="1"/>
      <c r="T1594" s="1"/>
      <c r="U1594" s="1"/>
      <c r="V1594" s="1"/>
      <c r="W1594" s="9"/>
      <c r="Z1594" s="9"/>
      <c r="AC1594" s="9"/>
      <c r="AE1594" s="1"/>
      <c r="AK1594" s="9"/>
      <c r="AN1594" s="9"/>
      <c r="AQ1594" s="9"/>
      <c r="AS1594" s="1"/>
      <c r="AY1594" s="9"/>
      <c r="BB1594" s="9"/>
      <c r="BE1594" s="1"/>
      <c r="BF1594" s="9"/>
      <c r="BH1594" s="1"/>
      <c r="BM1594" s="1"/>
      <c r="BN1594" s="1"/>
    </row>
    <row r="1595" spans="1:66">
      <c r="A1595" s="1"/>
      <c r="B1595" s="1"/>
      <c r="C1595" s="1"/>
      <c r="D1595" s="1"/>
      <c r="E1595" s="1"/>
      <c r="F1595" s="1"/>
      <c r="G1595" s="1"/>
      <c r="H1595" s="1"/>
      <c r="I1595" s="9"/>
      <c r="L1595" s="1"/>
      <c r="O1595" s="9"/>
      <c r="Q1595" s="1"/>
      <c r="R1595" s="1"/>
      <c r="S1595" s="1"/>
      <c r="T1595" s="1"/>
      <c r="U1595" s="1"/>
      <c r="V1595" s="1"/>
      <c r="W1595" s="9"/>
      <c r="Z1595" s="9"/>
      <c r="AC1595" s="9"/>
      <c r="AE1595" s="1"/>
      <c r="AK1595" s="9"/>
      <c r="AN1595" s="9"/>
      <c r="AQ1595" s="9"/>
      <c r="AS1595" s="1"/>
      <c r="AY1595" s="9"/>
      <c r="BB1595" s="9"/>
      <c r="BE1595" s="1"/>
      <c r="BF1595" s="9"/>
      <c r="BH1595" s="1"/>
      <c r="BM1595" s="1"/>
      <c r="BN1595" s="1"/>
    </row>
    <row r="1596" spans="1:66">
      <c r="A1596" s="1"/>
      <c r="B1596" s="1"/>
      <c r="C1596" s="1"/>
      <c r="D1596" s="1"/>
      <c r="E1596" s="1"/>
      <c r="F1596" s="1"/>
      <c r="G1596" s="1"/>
      <c r="H1596" s="1"/>
      <c r="I1596" s="9"/>
      <c r="L1596" s="1"/>
      <c r="O1596" s="9"/>
      <c r="Q1596" s="1"/>
      <c r="R1596" s="1"/>
      <c r="S1596" s="1"/>
      <c r="T1596" s="1"/>
      <c r="U1596" s="1"/>
      <c r="V1596" s="1"/>
      <c r="W1596" s="9"/>
      <c r="Z1596" s="9"/>
      <c r="AC1596" s="9"/>
      <c r="AE1596" s="1"/>
      <c r="AK1596" s="9"/>
      <c r="AN1596" s="9"/>
      <c r="AQ1596" s="9"/>
      <c r="AS1596" s="1"/>
      <c r="AY1596" s="9"/>
      <c r="BB1596" s="9"/>
      <c r="BE1596" s="1"/>
      <c r="BF1596" s="9"/>
      <c r="BH1596" s="1"/>
      <c r="BM1596" s="1"/>
      <c r="BN1596" s="1"/>
    </row>
    <row r="1597" spans="1:66">
      <c r="A1597" s="1"/>
      <c r="B1597" s="1"/>
      <c r="C1597" s="1"/>
      <c r="D1597" s="1"/>
      <c r="E1597" s="1"/>
      <c r="F1597" s="1"/>
      <c r="G1597" s="1"/>
      <c r="H1597" s="1"/>
      <c r="I1597" s="9"/>
      <c r="L1597" s="1"/>
      <c r="O1597" s="9"/>
      <c r="Q1597" s="1"/>
      <c r="R1597" s="1"/>
      <c r="S1597" s="1"/>
      <c r="T1597" s="1"/>
      <c r="U1597" s="1"/>
      <c r="V1597" s="1"/>
      <c r="W1597" s="9"/>
      <c r="Z1597" s="9"/>
      <c r="AC1597" s="9"/>
      <c r="AE1597" s="1"/>
      <c r="AK1597" s="9"/>
      <c r="AN1597" s="9"/>
      <c r="AQ1597" s="9"/>
      <c r="AS1597" s="1"/>
      <c r="AY1597" s="9"/>
      <c r="BB1597" s="9"/>
      <c r="BE1597" s="1"/>
      <c r="BF1597" s="9"/>
      <c r="BH1597" s="1"/>
      <c r="BM1597" s="1"/>
      <c r="BN1597" s="1"/>
    </row>
    <row r="1598" spans="1:66">
      <c r="A1598" s="1"/>
      <c r="B1598" s="1"/>
      <c r="C1598" s="1"/>
      <c r="D1598" s="1"/>
      <c r="E1598" s="1"/>
      <c r="F1598" s="1"/>
      <c r="G1598" s="1"/>
      <c r="H1598" s="1"/>
      <c r="I1598" s="9"/>
      <c r="L1598" s="1"/>
      <c r="O1598" s="9"/>
      <c r="Q1598" s="1"/>
      <c r="R1598" s="1"/>
      <c r="S1598" s="1"/>
      <c r="T1598" s="1"/>
      <c r="U1598" s="1"/>
      <c r="V1598" s="1"/>
      <c r="W1598" s="9"/>
      <c r="Z1598" s="9"/>
      <c r="AC1598" s="9"/>
      <c r="AE1598" s="1"/>
      <c r="AK1598" s="9"/>
      <c r="AN1598" s="9"/>
      <c r="AQ1598" s="9"/>
      <c r="AS1598" s="1"/>
      <c r="AY1598" s="9"/>
      <c r="BB1598" s="9"/>
      <c r="BE1598" s="1"/>
      <c r="BF1598" s="9"/>
      <c r="BH1598" s="1"/>
      <c r="BM1598" s="1"/>
      <c r="BN1598" s="1"/>
    </row>
    <row r="1599" spans="1:66">
      <c r="A1599" s="1"/>
      <c r="B1599" s="1"/>
      <c r="C1599" s="1"/>
      <c r="D1599" s="1"/>
      <c r="E1599" s="1"/>
      <c r="F1599" s="1"/>
      <c r="G1599" s="1"/>
      <c r="H1599" s="1"/>
      <c r="I1599" s="9"/>
      <c r="L1599" s="1"/>
      <c r="O1599" s="9"/>
      <c r="Q1599" s="1"/>
      <c r="R1599" s="1"/>
      <c r="S1599" s="1"/>
      <c r="T1599" s="1"/>
      <c r="U1599" s="1"/>
      <c r="V1599" s="1"/>
      <c r="W1599" s="9"/>
      <c r="Z1599" s="9"/>
      <c r="AC1599" s="9"/>
      <c r="AE1599" s="1"/>
      <c r="AK1599" s="9"/>
      <c r="AN1599" s="9"/>
      <c r="AQ1599" s="9"/>
      <c r="AS1599" s="1"/>
      <c r="AY1599" s="9"/>
      <c r="BB1599" s="9"/>
      <c r="BE1599" s="1"/>
      <c r="BF1599" s="9"/>
      <c r="BH1599" s="1"/>
      <c r="BM1599" s="1"/>
      <c r="BN1599" s="1"/>
    </row>
    <row r="1600" spans="1:66">
      <c r="A1600" s="1"/>
      <c r="B1600" s="1"/>
      <c r="C1600" s="1"/>
      <c r="D1600" s="1"/>
      <c r="E1600" s="1"/>
      <c r="F1600" s="1"/>
      <c r="G1600" s="1"/>
      <c r="H1600" s="1"/>
      <c r="I1600" s="9"/>
      <c r="L1600" s="1"/>
      <c r="O1600" s="9"/>
      <c r="Q1600" s="1"/>
      <c r="R1600" s="1"/>
      <c r="S1600" s="1"/>
      <c r="T1600" s="1"/>
      <c r="U1600" s="1"/>
      <c r="V1600" s="1"/>
      <c r="W1600" s="9"/>
      <c r="Z1600" s="9"/>
      <c r="AC1600" s="9"/>
      <c r="AE1600" s="1"/>
      <c r="AK1600" s="9"/>
      <c r="AN1600" s="9"/>
      <c r="AQ1600" s="9"/>
      <c r="AS1600" s="1"/>
      <c r="AY1600" s="9"/>
      <c r="BB1600" s="9"/>
      <c r="BE1600" s="1"/>
      <c r="BF1600" s="9"/>
      <c r="BH1600" s="1"/>
      <c r="BM1600" s="1"/>
      <c r="BN1600" s="1"/>
    </row>
    <row r="1601" spans="1:66">
      <c r="A1601" s="1"/>
      <c r="B1601" s="1"/>
      <c r="C1601" s="1"/>
      <c r="D1601" s="1"/>
      <c r="E1601" s="1"/>
      <c r="F1601" s="1"/>
      <c r="G1601" s="1"/>
      <c r="H1601" s="1"/>
      <c r="I1601" s="9"/>
      <c r="L1601" s="1"/>
      <c r="O1601" s="9"/>
      <c r="Q1601" s="1"/>
      <c r="R1601" s="1"/>
      <c r="S1601" s="1"/>
      <c r="T1601" s="1"/>
      <c r="U1601" s="1"/>
      <c r="V1601" s="1"/>
      <c r="W1601" s="9"/>
      <c r="Z1601" s="9"/>
      <c r="AC1601" s="9"/>
      <c r="AE1601" s="1"/>
      <c r="AK1601" s="9"/>
      <c r="AN1601" s="9"/>
      <c r="AQ1601" s="9"/>
      <c r="AS1601" s="1"/>
      <c r="AY1601" s="9"/>
      <c r="BB1601" s="9"/>
      <c r="BE1601" s="1"/>
      <c r="BF1601" s="9"/>
      <c r="BH1601" s="1"/>
      <c r="BM1601" s="1"/>
      <c r="BN1601" s="1"/>
    </row>
    <row r="1602" spans="1:66">
      <c r="A1602" s="1"/>
      <c r="B1602" s="1"/>
      <c r="C1602" s="1"/>
      <c r="D1602" s="1"/>
      <c r="E1602" s="1"/>
      <c r="F1602" s="1"/>
      <c r="G1602" s="1"/>
      <c r="H1602" s="1"/>
      <c r="I1602" s="9"/>
      <c r="L1602" s="1"/>
      <c r="O1602" s="9"/>
      <c r="Q1602" s="1"/>
      <c r="R1602" s="1"/>
      <c r="S1602" s="1"/>
      <c r="T1602" s="1"/>
      <c r="U1602" s="1"/>
      <c r="V1602" s="1"/>
      <c r="W1602" s="9"/>
      <c r="Z1602" s="9"/>
      <c r="AC1602" s="9"/>
      <c r="AE1602" s="1"/>
      <c r="AK1602" s="9"/>
      <c r="AN1602" s="9"/>
      <c r="AQ1602" s="9"/>
      <c r="AS1602" s="1"/>
      <c r="AY1602" s="9"/>
      <c r="BB1602" s="9"/>
      <c r="BE1602" s="1"/>
      <c r="BF1602" s="9"/>
      <c r="BH1602" s="1"/>
      <c r="BM1602" s="1"/>
      <c r="BN1602" s="1"/>
    </row>
    <row r="1603" spans="1:66">
      <c r="A1603" s="1"/>
      <c r="B1603" s="1"/>
      <c r="C1603" s="1"/>
      <c r="D1603" s="1"/>
      <c r="E1603" s="1"/>
      <c r="F1603" s="1"/>
      <c r="G1603" s="1"/>
      <c r="H1603" s="1"/>
      <c r="I1603" s="9"/>
      <c r="L1603" s="1"/>
      <c r="O1603" s="9"/>
      <c r="Q1603" s="1"/>
      <c r="R1603" s="1"/>
      <c r="S1603" s="1"/>
      <c r="T1603" s="1"/>
      <c r="U1603" s="1"/>
      <c r="V1603" s="1"/>
      <c r="W1603" s="9"/>
      <c r="Z1603" s="9"/>
      <c r="AC1603" s="9"/>
      <c r="AE1603" s="1"/>
      <c r="AK1603" s="9"/>
      <c r="AN1603" s="9"/>
      <c r="AQ1603" s="9"/>
      <c r="AS1603" s="1"/>
      <c r="AY1603" s="9"/>
      <c r="BB1603" s="9"/>
      <c r="BE1603" s="1"/>
      <c r="BF1603" s="9"/>
      <c r="BH1603" s="1"/>
      <c r="BM1603" s="1"/>
      <c r="BN1603" s="1"/>
    </row>
    <row r="1604" spans="1:66">
      <c r="A1604" s="1"/>
      <c r="B1604" s="1"/>
      <c r="C1604" s="1"/>
      <c r="D1604" s="1"/>
      <c r="E1604" s="1"/>
      <c r="F1604" s="1"/>
      <c r="G1604" s="1"/>
      <c r="H1604" s="1"/>
      <c r="I1604" s="9"/>
      <c r="L1604" s="1"/>
      <c r="O1604" s="9"/>
      <c r="Q1604" s="1"/>
      <c r="R1604" s="1"/>
      <c r="S1604" s="1"/>
      <c r="T1604" s="1"/>
      <c r="U1604" s="1"/>
      <c r="V1604" s="1"/>
      <c r="W1604" s="9"/>
      <c r="Z1604" s="9"/>
      <c r="AC1604" s="9"/>
      <c r="AE1604" s="1"/>
      <c r="AK1604" s="9"/>
      <c r="AN1604" s="9"/>
      <c r="AQ1604" s="9"/>
      <c r="AS1604" s="1"/>
      <c r="AY1604" s="9"/>
      <c r="BB1604" s="9"/>
      <c r="BE1604" s="1"/>
      <c r="BF1604" s="9"/>
      <c r="BH1604" s="1"/>
      <c r="BM1604" s="1"/>
      <c r="BN1604" s="1"/>
    </row>
    <row r="1605" spans="1:66">
      <c r="A1605" s="1"/>
      <c r="B1605" s="1"/>
      <c r="C1605" s="1"/>
      <c r="D1605" s="1"/>
      <c r="E1605" s="1"/>
      <c r="F1605" s="1"/>
      <c r="G1605" s="1"/>
      <c r="H1605" s="1"/>
      <c r="I1605" s="9"/>
      <c r="L1605" s="1"/>
      <c r="O1605" s="9"/>
      <c r="Q1605" s="1"/>
      <c r="R1605" s="1"/>
      <c r="S1605" s="1"/>
      <c r="T1605" s="1"/>
      <c r="U1605" s="1"/>
      <c r="V1605" s="1"/>
      <c r="W1605" s="9"/>
      <c r="Z1605" s="9"/>
      <c r="AC1605" s="9"/>
      <c r="AE1605" s="1"/>
      <c r="AK1605" s="9"/>
      <c r="AN1605" s="9"/>
      <c r="AQ1605" s="9"/>
      <c r="AS1605" s="1"/>
      <c r="AY1605" s="9"/>
      <c r="BB1605" s="9"/>
      <c r="BE1605" s="1"/>
      <c r="BF1605" s="9"/>
      <c r="BH1605" s="1"/>
      <c r="BM1605" s="1"/>
      <c r="BN1605" s="1"/>
    </row>
    <row r="1606" spans="1:66">
      <c r="A1606" s="1"/>
      <c r="B1606" s="1"/>
      <c r="C1606" s="1"/>
      <c r="D1606" s="1"/>
      <c r="E1606" s="1"/>
      <c r="F1606" s="1"/>
      <c r="G1606" s="1"/>
      <c r="H1606" s="1"/>
      <c r="I1606" s="9"/>
      <c r="L1606" s="1"/>
      <c r="O1606" s="9"/>
      <c r="Q1606" s="1"/>
      <c r="R1606" s="1"/>
      <c r="S1606" s="1"/>
      <c r="T1606" s="1"/>
      <c r="U1606" s="1"/>
      <c r="V1606" s="1"/>
      <c r="W1606" s="9"/>
      <c r="Z1606" s="9"/>
      <c r="AC1606" s="9"/>
      <c r="AE1606" s="1"/>
      <c r="AK1606" s="9"/>
      <c r="AN1606" s="9"/>
      <c r="AQ1606" s="9"/>
      <c r="AS1606" s="1"/>
      <c r="AY1606" s="9"/>
      <c r="BB1606" s="9"/>
      <c r="BE1606" s="1"/>
      <c r="BF1606" s="9"/>
      <c r="BH1606" s="1"/>
      <c r="BM1606" s="1"/>
      <c r="BN1606" s="1"/>
    </row>
    <row r="1607" spans="1:66">
      <c r="A1607" s="1"/>
      <c r="B1607" s="1"/>
      <c r="C1607" s="1"/>
      <c r="D1607" s="1"/>
      <c r="E1607" s="1"/>
      <c r="F1607" s="1"/>
      <c r="G1607" s="1"/>
      <c r="H1607" s="1"/>
      <c r="I1607" s="9"/>
      <c r="L1607" s="1"/>
      <c r="O1607" s="9"/>
      <c r="Q1607" s="1"/>
      <c r="R1607" s="1"/>
      <c r="S1607" s="1"/>
      <c r="T1607" s="1"/>
      <c r="U1607" s="1"/>
      <c r="V1607" s="1"/>
      <c r="W1607" s="9"/>
      <c r="Z1607" s="9"/>
      <c r="AC1607" s="9"/>
      <c r="AE1607" s="1"/>
      <c r="AK1607" s="9"/>
      <c r="AN1607" s="9"/>
      <c r="AQ1607" s="9"/>
      <c r="AS1607" s="1"/>
      <c r="AY1607" s="9"/>
      <c r="BB1607" s="9"/>
      <c r="BE1607" s="1"/>
      <c r="BF1607" s="9"/>
      <c r="BH1607" s="1"/>
      <c r="BM1607" s="1"/>
      <c r="BN1607" s="1"/>
    </row>
    <row r="1608" spans="1:66">
      <c r="A1608" s="1"/>
      <c r="B1608" s="1"/>
      <c r="C1608" s="1"/>
      <c r="D1608" s="1"/>
      <c r="E1608" s="1"/>
      <c r="F1608" s="1"/>
      <c r="G1608" s="1"/>
      <c r="H1608" s="1"/>
      <c r="I1608" s="9"/>
      <c r="L1608" s="1"/>
      <c r="O1608" s="9"/>
      <c r="Q1608" s="1"/>
      <c r="R1608" s="1"/>
      <c r="S1608" s="1"/>
      <c r="T1608" s="1"/>
      <c r="U1608" s="1"/>
      <c r="V1608" s="1"/>
      <c r="W1608" s="9"/>
      <c r="Z1608" s="9"/>
      <c r="AC1608" s="9"/>
      <c r="AE1608" s="1"/>
      <c r="AK1608" s="9"/>
      <c r="AN1608" s="9"/>
      <c r="AQ1608" s="9"/>
      <c r="AS1608" s="1"/>
      <c r="AY1608" s="9"/>
      <c r="BB1608" s="9"/>
      <c r="BE1608" s="1"/>
      <c r="BF1608" s="9"/>
      <c r="BH1608" s="1"/>
      <c r="BM1608" s="1"/>
      <c r="BN1608" s="1"/>
    </row>
    <row r="1609" spans="1:66">
      <c r="A1609" s="1"/>
      <c r="B1609" s="1"/>
      <c r="C1609" s="1"/>
      <c r="D1609" s="1"/>
      <c r="E1609" s="1"/>
      <c r="F1609" s="1"/>
      <c r="G1609" s="1"/>
      <c r="H1609" s="1"/>
      <c r="I1609" s="9"/>
      <c r="L1609" s="1"/>
      <c r="O1609" s="9"/>
      <c r="Q1609" s="1"/>
      <c r="R1609" s="1"/>
      <c r="S1609" s="1"/>
      <c r="T1609" s="1"/>
      <c r="U1609" s="1"/>
      <c r="V1609" s="1"/>
      <c r="W1609" s="9"/>
      <c r="Z1609" s="9"/>
      <c r="AC1609" s="9"/>
      <c r="AE1609" s="1"/>
      <c r="AK1609" s="9"/>
      <c r="AN1609" s="9"/>
      <c r="AQ1609" s="9"/>
      <c r="AS1609" s="1"/>
      <c r="AY1609" s="9"/>
      <c r="BB1609" s="9"/>
      <c r="BE1609" s="1"/>
      <c r="BF1609" s="9"/>
      <c r="BH1609" s="1"/>
      <c r="BM1609" s="1"/>
      <c r="BN1609" s="1"/>
    </row>
    <row r="1610" spans="1:66">
      <c r="A1610" s="1"/>
      <c r="B1610" s="1"/>
      <c r="C1610" s="1"/>
      <c r="D1610" s="1"/>
      <c r="E1610" s="1"/>
      <c r="F1610" s="1"/>
      <c r="G1610" s="1"/>
      <c r="H1610" s="1"/>
      <c r="I1610" s="9"/>
      <c r="L1610" s="1"/>
      <c r="O1610" s="9"/>
      <c r="Q1610" s="1"/>
      <c r="R1610" s="1"/>
      <c r="S1610" s="1"/>
      <c r="T1610" s="1"/>
      <c r="U1610" s="1"/>
      <c r="V1610" s="1"/>
      <c r="W1610" s="9"/>
      <c r="Z1610" s="9"/>
      <c r="AC1610" s="9"/>
      <c r="AE1610" s="1"/>
      <c r="AK1610" s="9"/>
      <c r="AN1610" s="9"/>
      <c r="AQ1610" s="9"/>
      <c r="AS1610" s="1"/>
      <c r="AY1610" s="9"/>
      <c r="BB1610" s="9"/>
      <c r="BE1610" s="1"/>
      <c r="BF1610" s="9"/>
      <c r="BH1610" s="1"/>
      <c r="BM1610" s="1"/>
      <c r="BN1610" s="1"/>
    </row>
    <row r="1611" spans="1:66">
      <c r="A1611" s="1"/>
      <c r="B1611" s="1"/>
      <c r="C1611" s="1"/>
      <c r="D1611" s="1"/>
      <c r="E1611" s="1"/>
      <c r="F1611" s="1"/>
      <c r="G1611" s="1"/>
      <c r="H1611" s="1"/>
      <c r="I1611" s="9"/>
      <c r="L1611" s="1"/>
      <c r="O1611" s="9"/>
      <c r="Q1611" s="1"/>
      <c r="R1611" s="1"/>
      <c r="S1611" s="1"/>
      <c r="T1611" s="1"/>
      <c r="U1611" s="1"/>
      <c r="V1611" s="1"/>
      <c r="W1611" s="9"/>
      <c r="Z1611" s="9"/>
      <c r="AC1611" s="9"/>
      <c r="AE1611" s="1"/>
      <c r="AK1611" s="9"/>
      <c r="AN1611" s="9"/>
      <c r="AQ1611" s="9"/>
      <c r="AS1611" s="1"/>
      <c r="AY1611" s="9"/>
      <c r="BB1611" s="9"/>
      <c r="BE1611" s="1"/>
      <c r="BF1611" s="9"/>
      <c r="BH1611" s="1"/>
      <c r="BM1611" s="1"/>
      <c r="BN1611" s="1"/>
    </row>
    <row r="1612" spans="1:66">
      <c r="A1612" s="1"/>
      <c r="B1612" s="1"/>
      <c r="C1612" s="1"/>
      <c r="D1612" s="1"/>
      <c r="E1612" s="1"/>
      <c r="F1612" s="1"/>
      <c r="G1612" s="1"/>
      <c r="H1612" s="1"/>
      <c r="I1612" s="9"/>
      <c r="L1612" s="1"/>
      <c r="O1612" s="9"/>
      <c r="Q1612" s="1"/>
      <c r="R1612" s="1"/>
      <c r="S1612" s="1"/>
      <c r="T1612" s="1"/>
      <c r="U1612" s="1"/>
      <c r="V1612" s="1"/>
      <c r="W1612" s="9"/>
      <c r="Z1612" s="9"/>
      <c r="AC1612" s="9"/>
      <c r="AE1612" s="1"/>
      <c r="AK1612" s="9"/>
      <c r="AN1612" s="9"/>
      <c r="AQ1612" s="9"/>
      <c r="AS1612" s="1"/>
      <c r="AY1612" s="9"/>
      <c r="BB1612" s="9"/>
      <c r="BE1612" s="1"/>
      <c r="BF1612" s="9"/>
      <c r="BH1612" s="1"/>
      <c r="BM1612" s="1"/>
      <c r="BN1612" s="1"/>
    </row>
    <row r="1613" spans="1:66">
      <c r="A1613" s="1"/>
      <c r="B1613" s="1"/>
      <c r="C1613" s="1"/>
      <c r="D1613" s="1"/>
      <c r="E1613" s="1"/>
      <c r="F1613" s="1"/>
      <c r="G1613" s="1"/>
      <c r="H1613" s="1"/>
      <c r="I1613" s="9"/>
      <c r="L1613" s="1"/>
      <c r="O1613" s="9"/>
      <c r="Q1613" s="1"/>
      <c r="R1613" s="1"/>
      <c r="S1613" s="1"/>
      <c r="T1613" s="1"/>
      <c r="U1613" s="1"/>
      <c r="V1613" s="1"/>
      <c r="W1613" s="9"/>
      <c r="Z1613" s="9"/>
      <c r="AC1613" s="9"/>
      <c r="AE1613" s="1"/>
      <c r="AK1613" s="9"/>
      <c r="AN1613" s="9"/>
      <c r="AQ1613" s="9"/>
      <c r="AS1613" s="1"/>
      <c r="AY1613" s="9"/>
      <c r="BB1613" s="9"/>
      <c r="BE1613" s="1"/>
      <c r="BF1613" s="9"/>
      <c r="BH1613" s="1"/>
      <c r="BM1613" s="1"/>
      <c r="BN1613" s="1"/>
    </row>
    <row r="1614" spans="1:66">
      <c r="A1614" s="1"/>
      <c r="B1614" s="1"/>
      <c r="C1614" s="1"/>
      <c r="D1614" s="1"/>
      <c r="E1614" s="1"/>
      <c r="F1614" s="1"/>
      <c r="G1614" s="1"/>
      <c r="H1614" s="1"/>
      <c r="I1614" s="9"/>
      <c r="L1614" s="1"/>
      <c r="O1614" s="9"/>
      <c r="Q1614" s="1"/>
      <c r="R1614" s="1"/>
      <c r="S1614" s="1"/>
      <c r="T1614" s="1"/>
      <c r="U1614" s="1"/>
      <c r="V1614" s="1"/>
      <c r="W1614" s="9"/>
      <c r="Z1614" s="9"/>
      <c r="AC1614" s="9"/>
      <c r="AE1614" s="1"/>
      <c r="AK1614" s="9"/>
      <c r="AN1614" s="9"/>
      <c r="AQ1614" s="9"/>
      <c r="AS1614" s="1"/>
      <c r="AY1614" s="9"/>
      <c r="BB1614" s="9"/>
      <c r="BE1614" s="1"/>
      <c r="BF1614" s="9"/>
      <c r="BH1614" s="1"/>
      <c r="BM1614" s="1"/>
      <c r="BN1614" s="1"/>
    </row>
    <row r="1615" spans="1:66">
      <c r="A1615" s="1"/>
      <c r="B1615" s="1"/>
      <c r="C1615" s="1"/>
      <c r="D1615" s="1"/>
      <c r="E1615" s="1"/>
      <c r="F1615" s="1"/>
      <c r="G1615" s="1"/>
      <c r="H1615" s="1"/>
      <c r="I1615" s="9"/>
      <c r="L1615" s="1"/>
      <c r="O1615" s="9"/>
      <c r="Q1615" s="1"/>
      <c r="R1615" s="1"/>
      <c r="S1615" s="1"/>
      <c r="T1615" s="1"/>
      <c r="U1615" s="1"/>
      <c r="V1615" s="1"/>
      <c r="W1615" s="9"/>
      <c r="Z1615" s="9"/>
      <c r="AC1615" s="9"/>
      <c r="AE1615" s="1"/>
      <c r="AK1615" s="9"/>
      <c r="AN1615" s="9"/>
      <c r="AQ1615" s="9"/>
      <c r="AS1615" s="1"/>
      <c r="AY1615" s="9"/>
      <c r="BB1615" s="9"/>
      <c r="BE1615" s="1"/>
      <c r="BF1615" s="9"/>
      <c r="BH1615" s="1"/>
      <c r="BM1615" s="1"/>
      <c r="BN1615" s="1"/>
    </row>
    <row r="1616" spans="1:66">
      <c r="A1616" s="1"/>
      <c r="B1616" s="1"/>
      <c r="C1616" s="1"/>
      <c r="D1616" s="1"/>
      <c r="E1616" s="1"/>
      <c r="F1616" s="1"/>
      <c r="G1616" s="1"/>
      <c r="H1616" s="1"/>
      <c r="I1616" s="9"/>
      <c r="L1616" s="1"/>
      <c r="O1616" s="9"/>
      <c r="Q1616" s="1"/>
      <c r="R1616" s="1"/>
      <c r="S1616" s="1"/>
      <c r="T1616" s="1"/>
      <c r="U1616" s="1"/>
      <c r="V1616" s="1"/>
      <c r="W1616" s="9"/>
      <c r="Z1616" s="9"/>
      <c r="AC1616" s="9"/>
      <c r="AE1616" s="1"/>
      <c r="AK1616" s="9"/>
      <c r="AN1616" s="9"/>
      <c r="AQ1616" s="9"/>
      <c r="AS1616" s="1"/>
      <c r="AY1616" s="9"/>
      <c r="BB1616" s="9"/>
      <c r="BE1616" s="1"/>
      <c r="BF1616" s="9"/>
      <c r="BH1616" s="1"/>
      <c r="BM1616" s="1"/>
      <c r="BN1616" s="1"/>
    </row>
    <row r="1617" spans="1:66">
      <c r="A1617" s="1"/>
      <c r="B1617" s="1"/>
      <c r="C1617" s="1"/>
      <c r="D1617" s="1"/>
      <c r="E1617" s="1"/>
      <c r="F1617" s="1"/>
      <c r="G1617" s="1"/>
      <c r="H1617" s="1"/>
      <c r="I1617" s="9"/>
      <c r="L1617" s="1"/>
      <c r="O1617" s="9"/>
      <c r="Q1617" s="1"/>
      <c r="R1617" s="1"/>
      <c r="S1617" s="1"/>
      <c r="T1617" s="1"/>
      <c r="U1617" s="1"/>
      <c r="V1617" s="1"/>
      <c r="W1617" s="9"/>
      <c r="Z1617" s="9"/>
      <c r="AC1617" s="9"/>
      <c r="AE1617" s="1"/>
      <c r="AK1617" s="9"/>
      <c r="AN1617" s="9"/>
      <c r="AQ1617" s="9"/>
      <c r="AS1617" s="1"/>
      <c r="AY1617" s="9"/>
      <c r="BB1617" s="9"/>
      <c r="BE1617" s="1"/>
      <c r="BF1617" s="9"/>
      <c r="BH1617" s="1"/>
      <c r="BM1617" s="1"/>
      <c r="BN1617" s="1"/>
    </row>
    <row r="1618" spans="1:66">
      <c r="A1618" s="1"/>
      <c r="B1618" s="1"/>
      <c r="C1618" s="1"/>
      <c r="D1618" s="1"/>
      <c r="E1618" s="1"/>
      <c r="F1618" s="1"/>
      <c r="G1618" s="1"/>
      <c r="H1618" s="1"/>
      <c r="I1618" s="9"/>
      <c r="L1618" s="1"/>
      <c r="O1618" s="9"/>
      <c r="Q1618" s="1"/>
      <c r="R1618" s="1"/>
      <c r="S1618" s="1"/>
      <c r="T1618" s="1"/>
      <c r="U1618" s="1"/>
      <c r="V1618" s="1"/>
      <c r="W1618" s="9"/>
      <c r="Z1618" s="9"/>
      <c r="AC1618" s="9"/>
      <c r="AE1618" s="1"/>
      <c r="AK1618" s="9"/>
      <c r="AN1618" s="9"/>
      <c r="AQ1618" s="9"/>
      <c r="AS1618" s="1"/>
      <c r="AY1618" s="9"/>
      <c r="BB1618" s="9"/>
      <c r="BE1618" s="1"/>
      <c r="BF1618" s="9"/>
      <c r="BH1618" s="1"/>
      <c r="BM1618" s="1"/>
      <c r="BN1618" s="1"/>
    </row>
    <row r="1619" spans="1:66">
      <c r="A1619" s="1"/>
      <c r="B1619" s="1"/>
      <c r="C1619" s="1"/>
      <c r="D1619" s="1"/>
      <c r="E1619" s="1"/>
      <c r="F1619" s="1"/>
      <c r="G1619" s="1"/>
      <c r="H1619" s="1"/>
      <c r="I1619" s="9"/>
      <c r="L1619" s="1"/>
      <c r="O1619" s="9"/>
      <c r="Q1619" s="1"/>
      <c r="R1619" s="1"/>
      <c r="S1619" s="1"/>
      <c r="T1619" s="1"/>
      <c r="U1619" s="1"/>
      <c r="V1619" s="1"/>
      <c r="W1619" s="9"/>
      <c r="Z1619" s="9"/>
      <c r="AC1619" s="9"/>
      <c r="AE1619" s="1"/>
      <c r="AK1619" s="9"/>
      <c r="AN1619" s="9"/>
      <c r="AQ1619" s="9"/>
      <c r="AS1619" s="1"/>
      <c r="AY1619" s="9"/>
      <c r="BB1619" s="9"/>
      <c r="BE1619" s="1"/>
      <c r="BF1619" s="9"/>
      <c r="BH1619" s="1"/>
      <c r="BM1619" s="1"/>
      <c r="BN1619" s="1"/>
    </row>
    <row r="1620" spans="1:66">
      <c r="A1620" s="1"/>
      <c r="B1620" s="1"/>
      <c r="C1620" s="1"/>
      <c r="D1620" s="1"/>
      <c r="E1620" s="1"/>
      <c r="F1620" s="1"/>
      <c r="G1620" s="1"/>
      <c r="H1620" s="1"/>
      <c r="I1620" s="9"/>
      <c r="L1620" s="1"/>
      <c r="O1620" s="9"/>
      <c r="Q1620" s="1"/>
      <c r="R1620" s="1"/>
      <c r="S1620" s="1"/>
      <c r="T1620" s="1"/>
      <c r="U1620" s="1"/>
      <c r="V1620" s="1"/>
      <c r="W1620" s="9"/>
      <c r="Z1620" s="9"/>
      <c r="AC1620" s="9"/>
      <c r="AE1620" s="1"/>
      <c r="AK1620" s="9"/>
      <c r="AN1620" s="9"/>
      <c r="AQ1620" s="9"/>
      <c r="AS1620" s="1"/>
      <c r="AY1620" s="9"/>
      <c r="BB1620" s="9"/>
      <c r="BE1620" s="1"/>
      <c r="BF1620" s="9"/>
      <c r="BH1620" s="1"/>
      <c r="BM1620" s="1"/>
      <c r="BN1620" s="1"/>
    </row>
    <row r="1621" spans="1:66">
      <c r="A1621" s="1"/>
      <c r="B1621" s="1"/>
      <c r="C1621" s="1"/>
      <c r="D1621" s="1"/>
      <c r="E1621" s="1"/>
      <c r="F1621" s="1"/>
      <c r="G1621" s="1"/>
      <c r="H1621" s="1"/>
      <c r="I1621" s="9"/>
      <c r="L1621" s="1"/>
      <c r="O1621" s="9"/>
      <c r="Q1621" s="1"/>
      <c r="R1621" s="1"/>
      <c r="S1621" s="1"/>
      <c r="T1621" s="1"/>
      <c r="U1621" s="1"/>
      <c r="V1621" s="1"/>
      <c r="W1621" s="9"/>
      <c r="Z1621" s="9"/>
      <c r="AC1621" s="9"/>
      <c r="AE1621" s="1"/>
      <c r="AK1621" s="9"/>
      <c r="AN1621" s="9"/>
      <c r="AQ1621" s="9"/>
      <c r="AS1621" s="1"/>
      <c r="AY1621" s="9"/>
      <c r="BB1621" s="9"/>
      <c r="BE1621" s="1"/>
      <c r="BF1621" s="9"/>
      <c r="BH1621" s="1"/>
      <c r="BM1621" s="1"/>
      <c r="BN1621" s="1"/>
    </row>
    <row r="1622" spans="1:66">
      <c r="A1622" s="1"/>
      <c r="B1622" s="1"/>
      <c r="C1622" s="1"/>
      <c r="D1622" s="1"/>
      <c r="E1622" s="1"/>
      <c r="F1622" s="1"/>
      <c r="G1622" s="1"/>
      <c r="H1622" s="1"/>
      <c r="I1622" s="9"/>
      <c r="L1622" s="1"/>
      <c r="O1622" s="9"/>
      <c r="Q1622" s="1"/>
      <c r="R1622" s="1"/>
      <c r="S1622" s="1"/>
      <c r="T1622" s="1"/>
      <c r="U1622" s="1"/>
      <c r="V1622" s="1"/>
      <c r="W1622" s="9"/>
      <c r="Z1622" s="9"/>
      <c r="AC1622" s="9"/>
      <c r="AE1622" s="1"/>
      <c r="AK1622" s="9"/>
      <c r="AN1622" s="9"/>
      <c r="AQ1622" s="9"/>
      <c r="AS1622" s="1"/>
      <c r="AY1622" s="9"/>
      <c r="BB1622" s="9"/>
      <c r="BE1622" s="1"/>
      <c r="BF1622" s="9"/>
      <c r="BH1622" s="1"/>
      <c r="BM1622" s="1"/>
      <c r="BN1622" s="1"/>
    </row>
    <row r="1623" spans="1:66">
      <c r="A1623" s="1"/>
      <c r="B1623" s="1"/>
      <c r="C1623" s="1"/>
      <c r="D1623" s="1"/>
      <c r="E1623" s="1"/>
      <c r="F1623" s="1"/>
      <c r="G1623" s="1"/>
      <c r="H1623" s="1"/>
      <c r="I1623" s="9"/>
      <c r="L1623" s="1"/>
      <c r="O1623" s="9"/>
      <c r="Q1623" s="1"/>
      <c r="R1623" s="1"/>
      <c r="S1623" s="1"/>
      <c r="T1623" s="1"/>
      <c r="U1623" s="1"/>
      <c r="V1623" s="1"/>
      <c r="W1623" s="9"/>
      <c r="Z1623" s="9"/>
      <c r="AC1623" s="9"/>
      <c r="AE1623" s="1"/>
      <c r="AK1623" s="9"/>
      <c r="AN1623" s="9"/>
      <c r="AQ1623" s="9"/>
      <c r="AS1623" s="1"/>
      <c r="AY1623" s="9"/>
      <c r="BB1623" s="9"/>
      <c r="BE1623" s="1"/>
      <c r="BF1623" s="9"/>
      <c r="BH1623" s="1"/>
      <c r="BM1623" s="1"/>
      <c r="BN1623" s="1"/>
    </row>
    <row r="1624" spans="1:66">
      <c r="A1624" s="1"/>
      <c r="B1624" s="1"/>
      <c r="C1624" s="1"/>
      <c r="D1624" s="1"/>
      <c r="E1624" s="1"/>
      <c r="F1624" s="1"/>
      <c r="G1624" s="1"/>
      <c r="H1624" s="1"/>
      <c r="I1624" s="9"/>
      <c r="L1624" s="1"/>
      <c r="O1624" s="9"/>
      <c r="Q1624" s="1"/>
      <c r="R1624" s="1"/>
      <c r="S1624" s="1"/>
      <c r="T1624" s="1"/>
      <c r="U1624" s="1"/>
      <c r="V1624" s="1"/>
      <c r="W1624" s="9"/>
      <c r="Z1624" s="9"/>
      <c r="AC1624" s="9"/>
      <c r="AE1624" s="1"/>
      <c r="AK1624" s="9"/>
      <c r="AN1624" s="9"/>
      <c r="AQ1624" s="9"/>
      <c r="AS1624" s="1"/>
      <c r="AY1624" s="9"/>
      <c r="BB1624" s="9"/>
      <c r="BE1624" s="1"/>
      <c r="BF1624" s="9"/>
      <c r="BH1624" s="1"/>
      <c r="BM1624" s="1"/>
      <c r="BN1624" s="1"/>
    </row>
    <row r="1625" spans="1:66">
      <c r="A1625" s="1"/>
      <c r="B1625" s="1"/>
      <c r="C1625" s="1"/>
      <c r="D1625" s="1"/>
      <c r="E1625" s="1"/>
      <c r="F1625" s="1"/>
      <c r="G1625" s="1"/>
      <c r="H1625" s="1"/>
      <c r="I1625" s="9"/>
      <c r="L1625" s="1"/>
      <c r="O1625" s="9"/>
      <c r="Q1625" s="1"/>
      <c r="R1625" s="1"/>
      <c r="S1625" s="1"/>
      <c r="T1625" s="1"/>
      <c r="U1625" s="1"/>
      <c r="V1625" s="1"/>
      <c r="W1625" s="9"/>
      <c r="Z1625" s="9"/>
      <c r="AC1625" s="9"/>
      <c r="AE1625" s="1"/>
      <c r="AK1625" s="9"/>
      <c r="AN1625" s="9"/>
      <c r="AQ1625" s="9"/>
      <c r="AS1625" s="1"/>
      <c r="AY1625" s="9"/>
      <c r="BB1625" s="9"/>
      <c r="BE1625" s="1"/>
      <c r="BF1625" s="9"/>
      <c r="BH1625" s="1"/>
      <c r="BM1625" s="1"/>
      <c r="BN1625" s="1"/>
    </row>
    <row r="1626" spans="1:66">
      <c r="A1626" s="1"/>
      <c r="B1626" s="1"/>
      <c r="C1626" s="1"/>
      <c r="D1626" s="1"/>
      <c r="E1626" s="1"/>
      <c r="F1626" s="1"/>
      <c r="G1626" s="1"/>
      <c r="H1626" s="1"/>
      <c r="I1626" s="9"/>
      <c r="L1626" s="1"/>
      <c r="O1626" s="9"/>
      <c r="Q1626" s="1"/>
      <c r="R1626" s="1"/>
      <c r="S1626" s="1"/>
      <c r="T1626" s="1"/>
      <c r="U1626" s="1"/>
      <c r="V1626" s="1"/>
      <c r="W1626" s="9"/>
      <c r="Z1626" s="9"/>
      <c r="AC1626" s="9"/>
      <c r="AE1626" s="1"/>
      <c r="AK1626" s="9"/>
      <c r="AN1626" s="9"/>
      <c r="AQ1626" s="9"/>
      <c r="AS1626" s="1"/>
      <c r="AY1626" s="9"/>
      <c r="BB1626" s="9"/>
      <c r="BE1626" s="1"/>
      <c r="BF1626" s="9"/>
      <c r="BH1626" s="1"/>
      <c r="BM1626" s="1"/>
      <c r="BN1626" s="1"/>
    </row>
    <row r="1627" spans="1:66">
      <c r="A1627" s="1"/>
      <c r="B1627" s="1"/>
      <c r="C1627" s="1"/>
      <c r="D1627" s="1"/>
      <c r="E1627" s="1"/>
      <c r="F1627" s="1"/>
      <c r="G1627" s="1"/>
      <c r="H1627" s="1"/>
      <c r="I1627" s="9"/>
      <c r="L1627" s="1"/>
      <c r="O1627" s="9"/>
      <c r="Q1627" s="1"/>
      <c r="R1627" s="1"/>
      <c r="S1627" s="1"/>
      <c r="T1627" s="1"/>
      <c r="U1627" s="1"/>
      <c r="V1627" s="1"/>
      <c r="W1627" s="9"/>
      <c r="Z1627" s="9"/>
      <c r="AC1627" s="9"/>
      <c r="AE1627" s="1"/>
      <c r="AK1627" s="9"/>
      <c r="AN1627" s="9"/>
      <c r="AQ1627" s="9"/>
      <c r="AS1627" s="1"/>
      <c r="AY1627" s="9"/>
      <c r="BB1627" s="9"/>
      <c r="BE1627" s="1"/>
      <c r="BF1627" s="9"/>
      <c r="BH1627" s="1"/>
      <c r="BM1627" s="1"/>
      <c r="BN1627" s="1"/>
    </row>
    <row r="1628" spans="1:66">
      <c r="A1628" s="1"/>
      <c r="B1628" s="1"/>
      <c r="C1628" s="1"/>
      <c r="D1628" s="1"/>
      <c r="E1628" s="1"/>
      <c r="F1628" s="1"/>
      <c r="G1628" s="1"/>
      <c r="H1628" s="1"/>
      <c r="I1628" s="9"/>
      <c r="L1628" s="1"/>
      <c r="O1628" s="9"/>
      <c r="Q1628" s="1"/>
      <c r="R1628" s="1"/>
      <c r="S1628" s="1"/>
      <c r="T1628" s="1"/>
      <c r="U1628" s="1"/>
      <c r="V1628" s="1"/>
      <c r="W1628" s="9"/>
      <c r="Z1628" s="9"/>
      <c r="AC1628" s="9"/>
      <c r="AE1628" s="1"/>
      <c r="AK1628" s="9"/>
      <c r="AN1628" s="9"/>
      <c r="AQ1628" s="9"/>
      <c r="AS1628" s="1"/>
      <c r="AY1628" s="9"/>
      <c r="BB1628" s="9"/>
      <c r="BE1628" s="1"/>
      <c r="BF1628" s="9"/>
      <c r="BH1628" s="1"/>
      <c r="BM1628" s="1"/>
      <c r="BN1628" s="1"/>
    </row>
    <row r="1629" spans="1:66">
      <c r="A1629" s="1"/>
      <c r="B1629" s="1"/>
      <c r="C1629" s="1"/>
      <c r="D1629" s="1"/>
      <c r="E1629" s="1"/>
      <c r="F1629" s="1"/>
      <c r="G1629" s="1"/>
      <c r="H1629" s="1"/>
      <c r="I1629" s="9"/>
      <c r="L1629" s="1"/>
      <c r="O1629" s="9"/>
      <c r="Q1629" s="1"/>
      <c r="R1629" s="1"/>
      <c r="S1629" s="1"/>
      <c r="T1629" s="1"/>
      <c r="U1629" s="1"/>
      <c r="V1629" s="1"/>
      <c r="W1629" s="9"/>
      <c r="Z1629" s="9"/>
      <c r="AC1629" s="9"/>
      <c r="AE1629" s="1"/>
      <c r="AK1629" s="9"/>
      <c r="AN1629" s="9"/>
      <c r="AQ1629" s="9"/>
      <c r="AS1629" s="1"/>
      <c r="AY1629" s="9"/>
      <c r="BB1629" s="9"/>
      <c r="BE1629" s="1"/>
      <c r="BF1629" s="9"/>
      <c r="BH1629" s="1"/>
      <c r="BM1629" s="1"/>
      <c r="BN1629" s="1"/>
    </row>
    <row r="1630" spans="1:66">
      <c r="A1630" s="1"/>
      <c r="B1630" s="1"/>
      <c r="C1630" s="1"/>
      <c r="D1630" s="1"/>
      <c r="E1630" s="1"/>
      <c r="F1630" s="1"/>
      <c r="G1630" s="1"/>
      <c r="H1630" s="1"/>
      <c r="I1630" s="9"/>
      <c r="L1630" s="1"/>
      <c r="O1630" s="9"/>
      <c r="Q1630" s="1"/>
      <c r="R1630" s="1"/>
      <c r="S1630" s="1"/>
      <c r="T1630" s="1"/>
      <c r="U1630" s="1"/>
      <c r="V1630" s="1"/>
      <c r="W1630" s="9"/>
      <c r="Z1630" s="9"/>
      <c r="AC1630" s="9"/>
      <c r="AE1630" s="1"/>
      <c r="AK1630" s="9"/>
      <c r="AN1630" s="9"/>
      <c r="AQ1630" s="9"/>
      <c r="AS1630" s="1"/>
      <c r="AY1630" s="9"/>
      <c r="BB1630" s="9"/>
      <c r="BE1630" s="1"/>
      <c r="BF1630" s="9"/>
      <c r="BH1630" s="1"/>
      <c r="BM1630" s="1"/>
      <c r="BN1630" s="1"/>
    </row>
    <row r="1631" spans="1:66">
      <c r="A1631" s="1"/>
      <c r="B1631" s="1"/>
      <c r="C1631" s="1"/>
      <c r="D1631" s="1"/>
      <c r="E1631" s="1"/>
      <c r="F1631" s="1"/>
      <c r="G1631" s="1"/>
      <c r="H1631" s="1"/>
      <c r="I1631" s="9"/>
      <c r="L1631" s="1"/>
      <c r="O1631" s="9"/>
      <c r="Q1631" s="1"/>
      <c r="R1631" s="1"/>
      <c r="S1631" s="1"/>
      <c r="T1631" s="1"/>
      <c r="U1631" s="1"/>
      <c r="V1631" s="1"/>
      <c r="W1631" s="9"/>
      <c r="Z1631" s="9"/>
      <c r="AC1631" s="9"/>
      <c r="AE1631" s="1"/>
      <c r="AK1631" s="9"/>
      <c r="AN1631" s="9"/>
      <c r="AQ1631" s="9"/>
      <c r="AS1631" s="1"/>
      <c r="AY1631" s="9"/>
      <c r="BB1631" s="9"/>
      <c r="BE1631" s="1"/>
      <c r="BF1631" s="9"/>
      <c r="BH1631" s="1"/>
      <c r="BM1631" s="1"/>
      <c r="BN1631" s="1"/>
    </row>
    <row r="1632" spans="1:66">
      <c r="A1632" s="1"/>
      <c r="B1632" s="1"/>
      <c r="C1632" s="1"/>
      <c r="D1632" s="1"/>
      <c r="E1632" s="1"/>
      <c r="F1632" s="1"/>
      <c r="G1632" s="1"/>
      <c r="H1632" s="1"/>
      <c r="I1632" s="9"/>
      <c r="L1632" s="1"/>
      <c r="O1632" s="9"/>
      <c r="Q1632" s="1"/>
      <c r="R1632" s="1"/>
      <c r="S1632" s="1"/>
      <c r="T1632" s="1"/>
      <c r="U1632" s="1"/>
      <c r="V1632" s="1"/>
      <c r="W1632" s="9"/>
      <c r="Z1632" s="9"/>
      <c r="AC1632" s="9"/>
      <c r="AE1632" s="1"/>
      <c r="AK1632" s="9"/>
      <c r="AN1632" s="9"/>
      <c r="AQ1632" s="9"/>
      <c r="AS1632" s="1"/>
      <c r="AY1632" s="9"/>
      <c r="BB1632" s="9"/>
      <c r="BE1632" s="1"/>
      <c r="BF1632" s="9"/>
      <c r="BH1632" s="1"/>
      <c r="BM1632" s="1"/>
      <c r="BN1632" s="1"/>
    </row>
    <row r="1633" spans="1:66">
      <c r="A1633" s="1"/>
      <c r="B1633" s="1"/>
      <c r="C1633" s="1"/>
      <c r="D1633" s="1"/>
      <c r="E1633" s="1"/>
      <c r="F1633" s="1"/>
      <c r="G1633" s="1"/>
      <c r="H1633" s="1"/>
      <c r="I1633" s="9"/>
      <c r="L1633" s="1"/>
      <c r="O1633" s="9"/>
      <c r="Q1633" s="1"/>
      <c r="R1633" s="1"/>
      <c r="S1633" s="1"/>
      <c r="T1633" s="1"/>
      <c r="U1633" s="1"/>
      <c r="V1633" s="1"/>
      <c r="W1633" s="9"/>
      <c r="Z1633" s="9"/>
      <c r="AC1633" s="9"/>
      <c r="AE1633" s="1"/>
      <c r="AK1633" s="9"/>
      <c r="AN1633" s="9"/>
      <c r="AQ1633" s="9"/>
      <c r="AS1633" s="1"/>
      <c r="AY1633" s="9"/>
      <c r="BB1633" s="9"/>
      <c r="BE1633" s="1"/>
      <c r="BF1633" s="9"/>
      <c r="BH1633" s="1"/>
      <c r="BM1633" s="1"/>
      <c r="BN1633" s="1"/>
    </row>
    <row r="1634" spans="1:66">
      <c r="A1634" s="1"/>
      <c r="B1634" s="1"/>
      <c r="C1634" s="1"/>
      <c r="D1634" s="1"/>
      <c r="E1634" s="1"/>
      <c r="F1634" s="1"/>
      <c r="G1634" s="1"/>
      <c r="H1634" s="1"/>
      <c r="I1634" s="9"/>
      <c r="L1634" s="1"/>
      <c r="O1634" s="9"/>
      <c r="Q1634" s="1"/>
      <c r="R1634" s="1"/>
      <c r="S1634" s="1"/>
      <c r="T1634" s="1"/>
      <c r="U1634" s="1"/>
      <c r="V1634" s="1"/>
      <c r="W1634" s="9"/>
      <c r="Z1634" s="9"/>
      <c r="AC1634" s="9"/>
      <c r="AE1634" s="1"/>
      <c r="AK1634" s="9"/>
      <c r="AN1634" s="9"/>
      <c r="AQ1634" s="9"/>
      <c r="AS1634" s="1"/>
      <c r="AY1634" s="9"/>
      <c r="BB1634" s="9"/>
      <c r="BE1634" s="1"/>
      <c r="BF1634" s="9"/>
      <c r="BH1634" s="1"/>
      <c r="BM1634" s="1"/>
      <c r="BN1634" s="1"/>
    </row>
    <row r="1635" spans="1:66">
      <c r="A1635" s="1"/>
      <c r="B1635" s="1"/>
      <c r="C1635" s="1"/>
      <c r="D1635" s="1"/>
      <c r="E1635" s="1"/>
      <c r="F1635" s="1"/>
      <c r="G1635" s="1"/>
      <c r="H1635" s="1"/>
      <c r="I1635" s="9"/>
      <c r="L1635" s="1"/>
      <c r="O1635" s="9"/>
      <c r="Q1635" s="1"/>
      <c r="R1635" s="1"/>
      <c r="S1635" s="1"/>
      <c r="T1635" s="1"/>
      <c r="U1635" s="1"/>
      <c r="V1635" s="1"/>
      <c r="W1635" s="9"/>
      <c r="Z1635" s="9"/>
      <c r="AC1635" s="9"/>
      <c r="AE1635" s="1"/>
      <c r="AK1635" s="9"/>
      <c r="AN1635" s="9"/>
      <c r="AQ1635" s="9"/>
      <c r="AS1635" s="1"/>
      <c r="AY1635" s="9"/>
      <c r="BB1635" s="9"/>
      <c r="BE1635" s="1"/>
      <c r="BF1635" s="9"/>
      <c r="BH1635" s="1"/>
      <c r="BM1635" s="1"/>
      <c r="BN1635" s="1"/>
    </row>
    <row r="1636" spans="1:66">
      <c r="A1636" s="1"/>
      <c r="B1636" s="1"/>
      <c r="C1636" s="1"/>
      <c r="D1636" s="1"/>
      <c r="E1636" s="1"/>
      <c r="F1636" s="1"/>
      <c r="G1636" s="1"/>
      <c r="H1636" s="1"/>
      <c r="I1636" s="9"/>
      <c r="L1636" s="1"/>
      <c r="O1636" s="9"/>
      <c r="Q1636" s="1"/>
      <c r="R1636" s="1"/>
      <c r="S1636" s="1"/>
      <c r="T1636" s="1"/>
      <c r="U1636" s="1"/>
      <c r="V1636" s="1"/>
      <c r="W1636" s="9"/>
      <c r="Z1636" s="9"/>
      <c r="AC1636" s="9"/>
      <c r="AE1636" s="1"/>
      <c r="AK1636" s="9"/>
      <c r="AN1636" s="9"/>
      <c r="AQ1636" s="9"/>
      <c r="AS1636" s="1"/>
      <c r="AY1636" s="9"/>
      <c r="BB1636" s="9"/>
      <c r="BE1636" s="1"/>
      <c r="BF1636" s="9"/>
      <c r="BH1636" s="1"/>
      <c r="BM1636" s="1"/>
      <c r="BN1636" s="1"/>
    </row>
    <row r="1637" spans="1:66">
      <c r="A1637" s="1"/>
      <c r="B1637" s="1"/>
      <c r="C1637" s="1"/>
      <c r="D1637" s="1"/>
      <c r="E1637" s="1"/>
      <c r="F1637" s="1"/>
      <c r="G1637" s="1"/>
      <c r="H1637" s="1"/>
      <c r="I1637" s="9"/>
      <c r="L1637" s="1"/>
      <c r="O1637" s="9"/>
      <c r="Q1637" s="1"/>
      <c r="R1637" s="1"/>
      <c r="S1637" s="1"/>
      <c r="T1637" s="1"/>
      <c r="U1637" s="1"/>
      <c r="V1637" s="1"/>
      <c r="W1637" s="9"/>
      <c r="Z1637" s="9"/>
      <c r="AC1637" s="9"/>
      <c r="AE1637" s="1"/>
      <c r="AK1637" s="9"/>
      <c r="AN1637" s="9"/>
      <c r="AQ1637" s="9"/>
      <c r="AS1637" s="1"/>
      <c r="AY1637" s="9"/>
      <c r="BB1637" s="9"/>
      <c r="BE1637" s="1"/>
      <c r="BF1637" s="9"/>
      <c r="BH1637" s="1"/>
      <c r="BM1637" s="1"/>
      <c r="BN1637" s="1"/>
    </row>
    <row r="1638" spans="1:66">
      <c r="A1638" s="1"/>
      <c r="B1638" s="1"/>
      <c r="C1638" s="1"/>
      <c r="D1638" s="1"/>
      <c r="E1638" s="1"/>
      <c r="F1638" s="1"/>
      <c r="G1638" s="1"/>
      <c r="H1638" s="1"/>
      <c r="I1638" s="9"/>
      <c r="L1638" s="1"/>
      <c r="O1638" s="9"/>
      <c r="Q1638" s="1"/>
      <c r="R1638" s="1"/>
      <c r="S1638" s="1"/>
      <c r="T1638" s="1"/>
      <c r="U1638" s="1"/>
      <c r="V1638" s="1"/>
      <c r="W1638" s="9"/>
      <c r="Z1638" s="9"/>
      <c r="AC1638" s="9"/>
      <c r="AE1638" s="1"/>
      <c r="AK1638" s="9"/>
      <c r="AN1638" s="9"/>
      <c r="AQ1638" s="9"/>
      <c r="AS1638" s="1"/>
      <c r="AY1638" s="9"/>
      <c r="BB1638" s="9"/>
      <c r="BE1638" s="1"/>
      <c r="BF1638" s="9"/>
      <c r="BH1638" s="1"/>
      <c r="BM1638" s="1"/>
      <c r="BN1638" s="1"/>
    </row>
    <row r="1639" spans="1:66">
      <c r="A1639" s="1"/>
      <c r="B1639" s="1"/>
      <c r="C1639" s="1"/>
      <c r="D1639" s="1"/>
      <c r="E1639" s="1"/>
      <c r="F1639" s="1"/>
      <c r="G1639" s="1"/>
      <c r="H1639" s="1"/>
      <c r="I1639" s="9"/>
      <c r="L1639" s="1"/>
      <c r="O1639" s="9"/>
      <c r="Q1639" s="1"/>
      <c r="R1639" s="1"/>
      <c r="S1639" s="1"/>
      <c r="T1639" s="1"/>
      <c r="U1639" s="1"/>
      <c r="V1639" s="1"/>
      <c r="W1639" s="9"/>
      <c r="Z1639" s="9"/>
      <c r="AC1639" s="9"/>
      <c r="AE1639" s="1"/>
      <c r="AK1639" s="9"/>
      <c r="AN1639" s="9"/>
      <c r="AQ1639" s="9"/>
      <c r="AS1639" s="1"/>
      <c r="AY1639" s="9"/>
      <c r="BB1639" s="9"/>
      <c r="BE1639" s="1"/>
      <c r="BF1639" s="9"/>
      <c r="BH1639" s="1"/>
      <c r="BM1639" s="1"/>
      <c r="BN1639" s="1"/>
    </row>
    <row r="1640" spans="1:66">
      <c r="A1640" s="1"/>
      <c r="B1640" s="1"/>
      <c r="C1640" s="1"/>
      <c r="D1640" s="1"/>
      <c r="E1640" s="1"/>
      <c r="F1640" s="1"/>
      <c r="G1640" s="1"/>
      <c r="H1640" s="1"/>
      <c r="I1640" s="9"/>
      <c r="L1640" s="1"/>
      <c r="O1640" s="9"/>
      <c r="Q1640" s="1"/>
      <c r="R1640" s="1"/>
      <c r="S1640" s="1"/>
      <c r="T1640" s="1"/>
      <c r="U1640" s="1"/>
      <c r="V1640" s="1"/>
      <c r="W1640" s="9"/>
      <c r="Z1640" s="9"/>
      <c r="AC1640" s="9"/>
      <c r="AE1640" s="1"/>
      <c r="AK1640" s="9"/>
      <c r="AN1640" s="9"/>
      <c r="AQ1640" s="9"/>
      <c r="AS1640" s="1"/>
      <c r="AY1640" s="9"/>
      <c r="BB1640" s="9"/>
      <c r="BE1640" s="1"/>
      <c r="BF1640" s="9"/>
      <c r="BH1640" s="1"/>
      <c r="BM1640" s="1"/>
      <c r="BN1640" s="1"/>
    </row>
    <row r="1641" spans="1:66">
      <c r="A1641" s="1"/>
      <c r="B1641" s="1"/>
      <c r="C1641" s="1"/>
      <c r="D1641" s="1"/>
      <c r="E1641" s="1"/>
      <c r="F1641" s="1"/>
      <c r="G1641" s="1"/>
      <c r="H1641" s="1"/>
      <c r="I1641" s="9"/>
      <c r="L1641" s="1"/>
      <c r="O1641" s="9"/>
      <c r="Q1641" s="1"/>
      <c r="R1641" s="1"/>
      <c r="S1641" s="1"/>
      <c r="T1641" s="1"/>
      <c r="U1641" s="1"/>
      <c r="V1641" s="1"/>
      <c r="W1641" s="9"/>
      <c r="Z1641" s="9"/>
      <c r="AC1641" s="9"/>
      <c r="AE1641" s="1"/>
      <c r="AK1641" s="9"/>
      <c r="AN1641" s="9"/>
      <c r="AQ1641" s="9"/>
      <c r="AS1641" s="1"/>
      <c r="AY1641" s="9"/>
      <c r="BB1641" s="9"/>
      <c r="BE1641" s="1"/>
      <c r="BF1641" s="9"/>
      <c r="BH1641" s="1"/>
      <c r="BM1641" s="1"/>
      <c r="BN1641" s="1"/>
    </row>
    <row r="1642" spans="1:66">
      <c r="A1642" s="1"/>
      <c r="B1642" s="1"/>
      <c r="C1642" s="1"/>
      <c r="D1642" s="1"/>
      <c r="E1642" s="1"/>
      <c r="F1642" s="1"/>
      <c r="G1642" s="1"/>
      <c r="H1642" s="1"/>
      <c r="I1642" s="9"/>
      <c r="L1642" s="1"/>
      <c r="O1642" s="9"/>
      <c r="Q1642" s="1"/>
      <c r="R1642" s="1"/>
      <c r="S1642" s="1"/>
      <c r="T1642" s="1"/>
      <c r="U1642" s="1"/>
      <c r="V1642" s="1"/>
      <c r="W1642" s="9"/>
      <c r="Z1642" s="9"/>
      <c r="AC1642" s="9"/>
      <c r="AE1642" s="1"/>
      <c r="AK1642" s="9"/>
      <c r="AN1642" s="9"/>
      <c r="AQ1642" s="9"/>
      <c r="AS1642" s="1"/>
      <c r="AY1642" s="9"/>
      <c r="BB1642" s="9"/>
      <c r="BE1642" s="1"/>
      <c r="BF1642" s="9"/>
      <c r="BH1642" s="1"/>
      <c r="BM1642" s="1"/>
      <c r="BN1642" s="1"/>
    </row>
    <row r="1643" spans="1:66">
      <c r="A1643" s="1"/>
      <c r="B1643" s="1"/>
      <c r="C1643" s="1"/>
      <c r="D1643" s="1"/>
      <c r="E1643" s="1"/>
      <c r="F1643" s="1"/>
      <c r="G1643" s="1"/>
      <c r="H1643" s="1"/>
      <c r="I1643" s="9"/>
      <c r="L1643" s="1"/>
      <c r="O1643" s="9"/>
      <c r="Q1643" s="1"/>
      <c r="R1643" s="1"/>
      <c r="S1643" s="1"/>
      <c r="T1643" s="1"/>
      <c r="U1643" s="1"/>
      <c r="V1643" s="1"/>
      <c r="W1643" s="9"/>
      <c r="Z1643" s="9"/>
      <c r="AC1643" s="9"/>
      <c r="AE1643" s="1"/>
      <c r="AK1643" s="9"/>
      <c r="AN1643" s="9"/>
      <c r="AQ1643" s="9"/>
      <c r="AS1643" s="1"/>
      <c r="AY1643" s="9"/>
      <c r="BB1643" s="9"/>
      <c r="BE1643" s="1"/>
      <c r="BF1643" s="9"/>
      <c r="BH1643" s="1"/>
      <c r="BM1643" s="1"/>
      <c r="BN1643" s="1"/>
    </row>
    <row r="1644" spans="1:66">
      <c r="A1644" s="1"/>
      <c r="B1644" s="1"/>
      <c r="C1644" s="1"/>
      <c r="D1644" s="1"/>
      <c r="E1644" s="1"/>
      <c r="F1644" s="1"/>
      <c r="G1644" s="1"/>
      <c r="H1644" s="1"/>
      <c r="I1644" s="9"/>
      <c r="L1644" s="1"/>
      <c r="O1644" s="9"/>
      <c r="Q1644" s="1"/>
      <c r="R1644" s="1"/>
      <c r="S1644" s="1"/>
      <c r="T1644" s="1"/>
      <c r="U1644" s="1"/>
      <c r="V1644" s="1"/>
      <c r="W1644" s="9"/>
      <c r="Z1644" s="9"/>
      <c r="AC1644" s="9"/>
      <c r="AE1644" s="1"/>
      <c r="AK1644" s="9"/>
      <c r="AN1644" s="9"/>
      <c r="AQ1644" s="9"/>
      <c r="AS1644" s="1"/>
      <c r="AY1644" s="9"/>
      <c r="BB1644" s="9"/>
      <c r="BE1644" s="1"/>
      <c r="BF1644" s="9"/>
      <c r="BH1644" s="1"/>
      <c r="BM1644" s="1"/>
      <c r="BN1644" s="1"/>
    </row>
    <row r="1645" spans="1:66">
      <c r="A1645" s="1"/>
      <c r="B1645" s="1"/>
      <c r="C1645" s="1"/>
      <c r="D1645" s="1"/>
      <c r="E1645" s="1"/>
      <c r="F1645" s="1"/>
      <c r="G1645" s="1"/>
      <c r="H1645" s="1"/>
      <c r="I1645" s="9"/>
      <c r="L1645" s="1"/>
      <c r="O1645" s="9"/>
      <c r="Q1645" s="1"/>
      <c r="R1645" s="1"/>
      <c r="S1645" s="1"/>
      <c r="T1645" s="1"/>
      <c r="U1645" s="1"/>
      <c r="V1645" s="1"/>
      <c r="W1645" s="9"/>
      <c r="Z1645" s="9"/>
      <c r="AC1645" s="9"/>
      <c r="AE1645" s="1"/>
      <c r="AK1645" s="9"/>
      <c r="AN1645" s="9"/>
      <c r="AQ1645" s="9"/>
      <c r="AS1645" s="1"/>
      <c r="AY1645" s="9"/>
      <c r="BB1645" s="9"/>
      <c r="BE1645" s="1"/>
      <c r="BF1645" s="9"/>
      <c r="BH1645" s="1"/>
      <c r="BM1645" s="1"/>
      <c r="BN1645" s="1"/>
    </row>
    <row r="1646" spans="1:66">
      <c r="A1646" s="1"/>
      <c r="B1646" s="1"/>
      <c r="C1646" s="1"/>
      <c r="D1646" s="1"/>
      <c r="E1646" s="1"/>
      <c r="F1646" s="1"/>
      <c r="G1646" s="1"/>
      <c r="H1646" s="1"/>
      <c r="I1646" s="9"/>
      <c r="L1646" s="1"/>
      <c r="O1646" s="9"/>
      <c r="Q1646" s="1"/>
      <c r="R1646" s="1"/>
      <c r="S1646" s="1"/>
      <c r="T1646" s="1"/>
      <c r="U1646" s="1"/>
      <c r="V1646" s="1"/>
      <c r="W1646" s="9"/>
      <c r="Z1646" s="9"/>
      <c r="AC1646" s="9"/>
      <c r="AE1646" s="1"/>
      <c r="AK1646" s="9"/>
      <c r="AN1646" s="9"/>
      <c r="AQ1646" s="9"/>
      <c r="AS1646" s="1"/>
      <c r="AY1646" s="9"/>
      <c r="BB1646" s="9"/>
      <c r="BE1646" s="1"/>
      <c r="BF1646" s="9"/>
      <c r="BH1646" s="1"/>
      <c r="BM1646" s="1"/>
      <c r="BN1646" s="1"/>
    </row>
    <row r="1647" spans="1:66">
      <c r="A1647" s="1"/>
      <c r="B1647" s="1"/>
      <c r="C1647" s="1"/>
      <c r="D1647" s="1"/>
      <c r="E1647" s="1"/>
      <c r="F1647" s="1"/>
      <c r="G1647" s="1"/>
      <c r="H1647" s="1"/>
      <c r="I1647" s="9"/>
      <c r="L1647" s="1"/>
      <c r="O1647" s="9"/>
      <c r="Q1647" s="1"/>
      <c r="R1647" s="1"/>
      <c r="S1647" s="1"/>
      <c r="T1647" s="1"/>
      <c r="U1647" s="1"/>
      <c r="V1647" s="1"/>
      <c r="W1647" s="9"/>
      <c r="Z1647" s="9"/>
      <c r="AC1647" s="9"/>
      <c r="AE1647" s="1"/>
      <c r="AK1647" s="9"/>
      <c r="AN1647" s="9"/>
      <c r="AQ1647" s="9"/>
      <c r="AS1647" s="1"/>
      <c r="AY1647" s="9"/>
      <c r="BB1647" s="9"/>
      <c r="BE1647" s="1"/>
      <c r="BF1647" s="9"/>
      <c r="BH1647" s="1"/>
      <c r="BM1647" s="1"/>
      <c r="BN1647" s="1"/>
    </row>
    <row r="1648" spans="1:66">
      <c r="A1648" s="1"/>
      <c r="B1648" s="1"/>
      <c r="C1648" s="1"/>
      <c r="D1648" s="1"/>
      <c r="E1648" s="1"/>
      <c r="F1648" s="1"/>
      <c r="G1648" s="1"/>
      <c r="H1648" s="1"/>
      <c r="I1648" s="9"/>
      <c r="L1648" s="1"/>
      <c r="O1648" s="9"/>
      <c r="Q1648" s="1"/>
      <c r="R1648" s="1"/>
      <c r="S1648" s="1"/>
      <c r="T1648" s="1"/>
      <c r="U1648" s="1"/>
      <c r="V1648" s="1"/>
      <c r="W1648" s="9"/>
      <c r="Z1648" s="9"/>
      <c r="AC1648" s="9"/>
      <c r="AE1648" s="1"/>
      <c r="AK1648" s="9"/>
      <c r="AN1648" s="9"/>
      <c r="AQ1648" s="9"/>
      <c r="AS1648" s="1"/>
      <c r="AY1648" s="9"/>
      <c r="BB1648" s="9"/>
      <c r="BE1648" s="1"/>
      <c r="BF1648" s="9"/>
      <c r="BH1648" s="1"/>
      <c r="BM1648" s="1"/>
      <c r="BN1648" s="1"/>
    </row>
    <row r="1649" spans="1:66">
      <c r="A1649" s="1"/>
      <c r="B1649" s="1"/>
      <c r="C1649" s="1"/>
      <c r="D1649" s="1"/>
      <c r="E1649" s="1"/>
      <c r="F1649" s="1"/>
      <c r="G1649" s="1"/>
      <c r="H1649" s="1"/>
      <c r="I1649" s="9"/>
      <c r="L1649" s="1"/>
      <c r="O1649" s="9"/>
      <c r="Q1649" s="1"/>
      <c r="R1649" s="1"/>
      <c r="S1649" s="1"/>
      <c r="T1649" s="1"/>
      <c r="U1649" s="1"/>
      <c r="V1649" s="1"/>
      <c r="W1649" s="9"/>
      <c r="Z1649" s="9"/>
      <c r="AC1649" s="9"/>
      <c r="AE1649" s="1"/>
      <c r="AK1649" s="9"/>
      <c r="AN1649" s="9"/>
      <c r="AQ1649" s="9"/>
      <c r="AS1649" s="1"/>
      <c r="AY1649" s="9"/>
      <c r="BB1649" s="9"/>
      <c r="BE1649" s="1"/>
      <c r="BF1649" s="9"/>
      <c r="BH1649" s="1"/>
      <c r="BM1649" s="1"/>
      <c r="BN1649" s="1"/>
    </row>
    <row r="1650" spans="1:66">
      <c r="A1650" s="1"/>
      <c r="B1650" s="1"/>
      <c r="C1650" s="1"/>
      <c r="D1650" s="1"/>
      <c r="E1650" s="1"/>
      <c r="F1650" s="1"/>
      <c r="G1650" s="1"/>
      <c r="H1650" s="1"/>
      <c r="I1650" s="9"/>
      <c r="L1650" s="1"/>
      <c r="O1650" s="9"/>
      <c r="Q1650" s="1"/>
      <c r="R1650" s="1"/>
      <c r="S1650" s="1"/>
      <c r="T1650" s="1"/>
      <c r="U1650" s="1"/>
      <c r="V1650" s="1"/>
      <c r="W1650" s="9"/>
      <c r="Z1650" s="9"/>
      <c r="AC1650" s="9"/>
      <c r="AE1650" s="1"/>
      <c r="AK1650" s="9"/>
      <c r="AN1650" s="9"/>
      <c r="AQ1650" s="9"/>
      <c r="AS1650" s="1"/>
      <c r="AY1650" s="9"/>
      <c r="BB1650" s="9"/>
      <c r="BE1650" s="1"/>
      <c r="BF1650" s="9"/>
      <c r="BH1650" s="1"/>
      <c r="BM1650" s="1"/>
      <c r="BN1650" s="1"/>
    </row>
    <row r="1651" spans="1:66">
      <c r="A1651" s="1"/>
      <c r="B1651" s="1"/>
      <c r="C1651" s="1"/>
      <c r="D1651" s="1"/>
      <c r="E1651" s="1"/>
      <c r="F1651" s="1"/>
      <c r="G1651" s="1"/>
      <c r="H1651" s="1"/>
      <c r="I1651" s="9"/>
      <c r="L1651" s="1"/>
      <c r="O1651" s="9"/>
      <c r="Q1651" s="1"/>
      <c r="R1651" s="1"/>
      <c r="S1651" s="1"/>
      <c r="T1651" s="1"/>
      <c r="U1651" s="1"/>
      <c r="V1651" s="1"/>
      <c r="W1651" s="9"/>
      <c r="Z1651" s="9"/>
      <c r="AC1651" s="9"/>
      <c r="AE1651" s="1"/>
      <c r="AK1651" s="9"/>
      <c r="AN1651" s="9"/>
      <c r="AQ1651" s="9"/>
      <c r="AS1651" s="1"/>
      <c r="AY1651" s="9"/>
      <c r="BB1651" s="9"/>
      <c r="BE1651" s="1"/>
      <c r="BF1651" s="9"/>
      <c r="BH1651" s="1"/>
      <c r="BM1651" s="1"/>
      <c r="BN1651" s="1"/>
    </row>
    <row r="1652" spans="1:66">
      <c r="A1652" s="1"/>
      <c r="B1652" s="1"/>
      <c r="C1652" s="1"/>
      <c r="D1652" s="1"/>
      <c r="E1652" s="1"/>
      <c r="F1652" s="1"/>
      <c r="G1652" s="1"/>
      <c r="H1652" s="1"/>
      <c r="I1652" s="9"/>
      <c r="L1652" s="1"/>
      <c r="O1652" s="9"/>
      <c r="Q1652" s="1"/>
      <c r="R1652" s="1"/>
      <c r="S1652" s="1"/>
      <c r="T1652" s="1"/>
      <c r="U1652" s="1"/>
      <c r="V1652" s="1"/>
      <c r="W1652" s="9"/>
      <c r="Z1652" s="9"/>
      <c r="AC1652" s="9"/>
      <c r="AE1652" s="1"/>
      <c r="AK1652" s="9"/>
      <c r="AN1652" s="9"/>
      <c r="AQ1652" s="9"/>
      <c r="AS1652" s="1"/>
      <c r="AY1652" s="9"/>
      <c r="BB1652" s="9"/>
      <c r="BE1652" s="1"/>
      <c r="BF1652" s="9"/>
      <c r="BH1652" s="1"/>
      <c r="BM1652" s="1"/>
      <c r="BN1652" s="1"/>
    </row>
    <row r="1653" spans="1:66">
      <c r="A1653" s="1"/>
      <c r="B1653" s="1"/>
      <c r="C1653" s="1"/>
      <c r="D1653" s="1"/>
      <c r="E1653" s="1"/>
      <c r="F1653" s="1"/>
      <c r="G1653" s="1"/>
      <c r="H1653" s="1"/>
      <c r="I1653" s="9"/>
      <c r="L1653" s="1"/>
      <c r="O1653" s="9"/>
      <c r="Q1653" s="1"/>
      <c r="R1653" s="1"/>
      <c r="S1653" s="1"/>
      <c r="T1653" s="1"/>
      <c r="U1653" s="1"/>
      <c r="V1653" s="1"/>
      <c r="W1653" s="9"/>
      <c r="Z1653" s="9"/>
      <c r="AC1653" s="9"/>
      <c r="AE1653" s="1"/>
      <c r="AK1653" s="9"/>
      <c r="AN1653" s="9"/>
      <c r="AQ1653" s="9"/>
      <c r="AS1653" s="1"/>
      <c r="AY1653" s="9"/>
      <c r="BB1653" s="9"/>
      <c r="BE1653" s="1"/>
      <c r="BF1653" s="9"/>
      <c r="BH1653" s="1"/>
      <c r="BM1653" s="1"/>
      <c r="BN1653" s="1"/>
    </row>
    <row r="1654" spans="1:66">
      <c r="A1654" s="1"/>
      <c r="B1654" s="1"/>
      <c r="C1654" s="1"/>
      <c r="D1654" s="1"/>
      <c r="E1654" s="1"/>
      <c r="F1654" s="1"/>
      <c r="G1654" s="1"/>
      <c r="H1654" s="1"/>
      <c r="I1654" s="9"/>
      <c r="L1654" s="1"/>
      <c r="O1654" s="9"/>
      <c r="Q1654" s="1"/>
      <c r="R1654" s="1"/>
      <c r="S1654" s="1"/>
      <c r="T1654" s="1"/>
      <c r="U1654" s="1"/>
      <c r="V1654" s="1"/>
      <c r="W1654" s="9"/>
      <c r="Z1654" s="9"/>
      <c r="AC1654" s="9"/>
      <c r="AE1654" s="1"/>
      <c r="AK1654" s="9"/>
      <c r="AN1654" s="9"/>
      <c r="AQ1654" s="9"/>
      <c r="AS1654" s="1"/>
      <c r="AY1654" s="9"/>
      <c r="BB1654" s="9"/>
      <c r="BE1654" s="1"/>
      <c r="BF1654" s="9"/>
      <c r="BH1654" s="1"/>
      <c r="BM1654" s="1"/>
      <c r="BN1654" s="1"/>
    </row>
    <row r="1655" spans="1:66">
      <c r="A1655" s="1"/>
      <c r="B1655" s="1"/>
      <c r="C1655" s="1"/>
      <c r="D1655" s="1"/>
      <c r="E1655" s="1"/>
      <c r="F1655" s="1"/>
      <c r="G1655" s="1"/>
      <c r="H1655" s="1"/>
      <c r="I1655" s="9"/>
      <c r="L1655" s="1"/>
      <c r="O1655" s="9"/>
      <c r="Q1655" s="1"/>
      <c r="R1655" s="1"/>
      <c r="S1655" s="1"/>
      <c r="T1655" s="1"/>
      <c r="U1655" s="1"/>
      <c r="V1655" s="1"/>
      <c r="W1655" s="9"/>
      <c r="Z1655" s="9"/>
      <c r="AC1655" s="9"/>
      <c r="AE1655" s="1"/>
      <c r="AK1655" s="9"/>
      <c r="AN1655" s="9"/>
      <c r="AQ1655" s="9"/>
      <c r="AS1655" s="1"/>
      <c r="AY1655" s="9"/>
      <c r="BB1655" s="9"/>
      <c r="BE1655" s="1"/>
      <c r="BF1655" s="9"/>
      <c r="BH1655" s="1"/>
      <c r="BM1655" s="1"/>
      <c r="BN1655" s="1"/>
    </row>
    <row r="1656" spans="1:66">
      <c r="A1656" s="1"/>
      <c r="B1656" s="1"/>
      <c r="C1656" s="1"/>
      <c r="D1656" s="1"/>
      <c r="E1656" s="1"/>
      <c r="F1656" s="1"/>
      <c r="G1656" s="1"/>
      <c r="H1656" s="1"/>
      <c r="I1656" s="9"/>
      <c r="L1656" s="1"/>
      <c r="O1656" s="9"/>
      <c r="Q1656" s="1"/>
      <c r="R1656" s="1"/>
      <c r="S1656" s="1"/>
      <c r="T1656" s="1"/>
      <c r="U1656" s="1"/>
      <c r="V1656" s="1"/>
      <c r="W1656" s="9"/>
      <c r="Z1656" s="9"/>
      <c r="AC1656" s="9"/>
      <c r="AE1656" s="1"/>
      <c r="AK1656" s="9"/>
      <c r="AN1656" s="9"/>
      <c r="AQ1656" s="9"/>
      <c r="AS1656" s="1"/>
      <c r="AY1656" s="9"/>
      <c r="BB1656" s="9"/>
      <c r="BE1656" s="1"/>
      <c r="BF1656" s="9"/>
      <c r="BH1656" s="1"/>
      <c r="BM1656" s="1"/>
      <c r="BN1656" s="1"/>
    </row>
    <row r="1657" spans="1:66">
      <c r="A1657" s="1"/>
      <c r="B1657" s="1"/>
      <c r="C1657" s="1"/>
      <c r="D1657" s="1"/>
      <c r="E1657" s="1"/>
      <c r="F1657" s="1"/>
      <c r="G1657" s="1"/>
      <c r="H1657" s="1"/>
      <c r="I1657" s="9"/>
      <c r="L1657" s="1"/>
      <c r="O1657" s="9"/>
      <c r="Q1657" s="1"/>
      <c r="R1657" s="1"/>
      <c r="S1657" s="1"/>
      <c r="T1657" s="1"/>
      <c r="U1657" s="1"/>
      <c r="V1657" s="1"/>
      <c r="W1657" s="9"/>
      <c r="Z1657" s="9"/>
      <c r="AC1657" s="9"/>
      <c r="AE1657" s="1"/>
      <c r="AK1657" s="9"/>
      <c r="AN1657" s="9"/>
      <c r="AQ1657" s="9"/>
      <c r="AS1657" s="1"/>
      <c r="AY1657" s="9"/>
      <c r="BB1657" s="9"/>
      <c r="BE1657" s="1"/>
      <c r="BF1657" s="9"/>
      <c r="BH1657" s="1"/>
      <c r="BM1657" s="1"/>
      <c r="BN1657" s="1"/>
    </row>
    <row r="1658" spans="1:66">
      <c r="A1658" s="1"/>
      <c r="B1658" s="1"/>
      <c r="C1658" s="1"/>
      <c r="D1658" s="1"/>
      <c r="E1658" s="1"/>
      <c r="F1658" s="1"/>
      <c r="G1658" s="1"/>
      <c r="H1658" s="1"/>
      <c r="I1658" s="9"/>
      <c r="L1658" s="1"/>
      <c r="O1658" s="9"/>
      <c r="Q1658" s="1"/>
      <c r="R1658" s="1"/>
      <c r="S1658" s="1"/>
      <c r="T1658" s="1"/>
      <c r="U1658" s="1"/>
      <c r="V1658" s="1"/>
      <c r="W1658" s="9"/>
      <c r="Z1658" s="9"/>
      <c r="AC1658" s="9"/>
      <c r="AE1658" s="1"/>
      <c r="AK1658" s="9"/>
      <c r="AN1658" s="9"/>
      <c r="AQ1658" s="9"/>
      <c r="AS1658" s="1"/>
      <c r="AY1658" s="9"/>
      <c r="BB1658" s="9"/>
      <c r="BE1658" s="1"/>
      <c r="BF1658" s="9"/>
      <c r="BH1658" s="1"/>
      <c r="BM1658" s="1"/>
      <c r="BN1658" s="1"/>
    </row>
    <row r="1659" spans="1:66">
      <c r="A1659" s="1"/>
      <c r="B1659" s="1"/>
      <c r="C1659" s="1"/>
      <c r="D1659" s="1"/>
      <c r="E1659" s="1"/>
      <c r="F1659" s="1"/>
      <c r="G1659" s="1"/>
      <c r="H1659" s="1"/>
      <c r="I1659" s="9"/>
      <c r="L1659" s="1"/>
      <c r="O1659" s="9"/>
      <c r="Q1659" s="1"/>
      <c r="R1659" s="1"/>
      <c r="S1659" s="1"/>
      <c r="T1659" s="1"/>
      <c r="U1659" s="1"/>
      <c r="V1659" s="1"/>
      <c r="W1659" s="9"/>
      <c r="Z1659" s="9"/>
      <c r="AC1659" s="9"/>
      <c r="AE1659" s="1"/>
      <c r="AK1659" s="9"/>
      <c r="AN1659" s="9"/>
      <c r="AQ1659" s="9"/>
      <c r="AS1659" s="1"/>
      <c r="AY1659" s="9"/>
      <c r="BB1659" s="9"/>
      <c r="BE1659" s="1"/>
      <c r="BF1659" s="9"/>
      <c r="BH1659" s="1"/>
      <c r="BM1659" s="1"/>
      <c r="BN1659" s="1"/>
    </row>
    <row r="1660" spans="1:66">
      <c r="A1660" s="1"/>
      <c r="B1660" s="1"/>
      <c r="C1660" s="1"/>
      <c r="D1660" s="1"/>
      <c r="E1660" s="1"/>
      <c r="F1660" s="1"/>
      <c r="G1660" s="1"/>
      <c r="H1660" s="1"/>
      <c r="I1660" s="9"/>
      <c r="L1660" s="1"/>
      <c r="O1660" s="9"/>
      <c r="Q1660" s="1"/>
      <c r="R1660" s="1"/>
      <c r="S1660" s="1"/>
      <c r="T1660" s="1"/>
      <c r="U1660" s="1"/>
      <c r="V1660" s="1"/>
      <c r="W1660" s="9"/>
      <c r="Z1660" s="9"/>
      <c r="AC1660" s="9"/>
      <c r="AE1660" s="1"/>
      <c r="AK1660" s="9"/>
      <c r="AN1660" s="9"/>
      <c r="AQ1660" s="9"/>
      <c r="AS1660" s="1"/>
      <c r="AY1660" s="9"/>
      <c r="BB1660" s="9"/>
      <c r="BE1660" s="1"/>
      <c r="BF1660" s="9"/>
      <c r="BH1660" s="1"/>
      <c r="BM1660" s="1"/>
      <c r="BN1660" s="1"/>
    </row>
    <row r="1661" spans="1:66">
      <c r="A1661" s="1"/>
      <c r="B1661" s="1"/>
      <c r="C1661" s="1"/>
      <c r="D1661" s="1"/>
      <c r="E1661" s="1"/>
      <c r="F1661" s="1"/>
      <c r="G1661" s="1"/>
      <c r="H1661" s="1"/>
      <c r="I1661" s="9"/>
      <c r="L1661" s="1"/>
      <c r="O1661" s="9"/>
      <c r="Q1661" s="1"/>
      <c r="R1661" s="1"/>
      <c r="S1661" s="1"/>
      <c r="T1661" s="1"/>
      <c r="U1661" s="1"/>
      <c r="V1661" s="1"/>
      <c r="W1661" s="9"/>
      <c r="Z1661" s="9"/>
      <c r="AC1661" s="9"/>
      <c r="AE1661" s="1"/>
      <c r="AK1661" s="9"/>
      <c r="AN1661" s="9"/>
      <c r="AQ1661" s="9"/>
      <c r="AS1661" s="1"/>
      <c r="AY1661" s="9"/>
      <c r="BB1661" s="9"/>
      <c r="BE1661" s="1"/>
      <c r="BF1661" s="9"/>
      <c r="BH1661" s="1"/>
      <c r="BM1661" s="1"/>
      <c r="BN1661" s="1"/>
    </row>
    <row r="1662" spans="1:66">
      <c r="A1662" s="1"/>
      <c r="B1662" s="1"/>
      <c r="C1662" s="1"/>
      <c r="D1662" s="1"/>
      <c r="E1662" s="1"/>
      <c r="F1662" s="1"/>
      <c r="G1662" s="1"/>
      <c r="H1662" s="1"/>
      <c r="I1662" s="9"/>
      <c r="L1662" s="1"/>
      <c r="O1662" s="9"/>
      <c r="Q1662" s="1"/>
      <c r="R1662" s="1"/>
      <c r="S1662" s="1"/>
      <c r="T1662" s="1"/>
      <c r="U1662" s="1"/>
      <c r="V1662" s="1"/>
      <c r="W1662" s="9"/>
      <c r="Z1662" s="9"/>
      <c r="AC1662" s="9"/>
      <c r="AE1662" s="1"/>
      <c r="AK1662" s="9"/>
      <c r="AN1662" s="9"/>
      <c r="AQ1662" s="9"/>
      <c r="AS1662" s="1"/>
      <c r="AY1662" s="9"/>
      <c r="BB1662" s="9"/>
      <c r="BE1662" s="1"/>
      <c r="BF1662" s="9"/>
      <c r="BH1662" s="1"/>
      <c r="BM1662" s="1"/>
      <c r="BN1662" s="1"/>
    </row>
    <row r="1663" spans="1:66">
      <c r="A1663" s="1"/>
      <c r="B1663" s="1"/>
      <c r="C1663" s="1"/>
      <c r="D1663" s="1"/>
      <c r="E1663" s="1"/>
      <c r="F1663" s="1"/>
      <c r="G1663" s="1"/>
      <c r="H1663" s="1"/>
      <c r="I1663" s="9"/>
      <c r="L1663" s="1"/>
      <c r="O1663" s="9"/>
      <c r="Q1663" s="1"/>
      <c r="R1663" s="1"/>
      <c r="S1663" s="1"/>
      <c r="T1663" s="1"/>
      <c r="U1663" s="1"/>
      <c r="V1663" s="1"/>
      <c r="W1663" s="9"/>
      <c r="Z1663" s="9"/>
      <c r="AC1663" s="9"/>
      <c r="AE1663" s="1"/>
      <c r="AK1663" s="9"/>
      <c r="AN1663" s="9"/>
      <c r="AQ1663" s="9"/>
      <c r="AS1663" s="1"/>
      <c r="AY1663" s="9"/>
      <c r="BB1663" s="9"/>
      <c r="BE1663" s="1"/>
      <c r="BF1663" s="9"/>
      <c r="BH1663" s="1"/>
      <c r="BM1663" s="1"/>
      <c r="BN1663" s="1"/>
    </row>
    <row r="1664" spans="1:66">
      <c r="A1664" s="1"/>
      <c r="B1664" s="1"/>
      <c r="C1664" s="1"/>
      <c r="D1664" s="1"/>
      <c r="E1664" s="1"/>
      <c r="F1664" s="1"/>
      <c r="G1664" s="1"/>
      <c r="H1664" s="1"/>
      <c r="I1664" s="9"/>
      <c r="L1664" s="1"/>
      <c r="O1664" s="9"/>
      <c r="Q1664" s="1"/>
      <c r="R1664" s="1"/>
      <c r="S1664" s="1"/>
      <c r="T1664" s="1"/>
      <c r="U1664" s="1"/>
      <c r="V1664" s="1"/>
      <c r="W1664" s="9"/>
      <c r="Z1664" s="9"/>
      <c r="AC1664" s="9"/>
      <c r="AE1664" s="1"/>
      <c r="AK1664" s="9"/>
      <c r="AN1664" s="9"/>
      <c r="AQ1664" s="9"/>
      <c r="AS1664" s="1"/>
      <c r="AY1664" s="9"/>
      <c r="BB1664" s="9"/>
      <c r="BE1664" s="1"/>
      <c r="BF1664" s="9"/>
      <c r="BH1664" s="1"/>
      <c r="BM1664" s="1"/>
      <c r="BN1664" s="1"/>
    </row>
    <row r="1665" spans="1:66">
      <c r="A1665" s="1"/>
      <c r="B1665" s="1"/>
      <c r="C1665" s="1"/>
      <c r="D1665" s="1"/>
      <c r="E1665" s="1"/>
      <c r="F1665" s="1"/>
      <c r="G1665" s="1"/>
      <c r="H1665" s="1"/>
      <c r="I1665" s="9"/>
      <c r="L1665" s="1"/>
      <c r="O1665" s="9"/>
      <c r="Q1665" s="1"/>
      <c r="R1665" s="1"/>
      <c r="S1665" s="1"/>
      <c r="T1665" s="1"/>
      <c r="U1665" s="1"/>
      <c r="V1665" s="1"/>
      <c r="W1665" s="9"/>
      <c r="Z1665" s="9"/>
      <c r="AC1665" s="9"/>
      <c r="AE1665" s="1"/>
      <c r="AK1665" s="9"/>
      <c r="AN1665" s="9"/>
      <c r="AQ1665" s="9"/>
      <c r="AS1665" s="1"/>
      <c r="AY1665" s="9"/>
      <c r="BB1665" s="9"/>
      <c r="BE1665" s="1"/>
      <c r="BF1665" s="9"/>
      <c r="BH1665" s="1"/>
      <c r="BM1665" s="1"/>
      <c r="BN1665" s="1"/>
    </row>
    <row r="1666" spans="1:66">
      <c r="A1666" s="1"/>
      <c r="B1666" s="1"/>
      <c r="C1666" s="1"/>
      <c r="D1666" s="1"/>
      <c r="E1666" s="1"/>
      <c r="F1666" s="1"/>
      <c r="G1666" s="1"/>
      <c r="H1666" s="1"/>
      <c r="I1666" s="9"/>
      <c r="L1666" s="1"/>
      <c r="O1666" s="9"/>
      <c r="Q1666" s="1"/>
      <c r="R1666" s="1"/>
      <c r="S1666" s="1"/>
      <c r="T1666" s="1"/>
      <c r="U1666" s="1"/>
      <c r="V1666" s="1"/>
      <c r="W1666" s="9"/>
      <c r="Z1666" s="9"/>
      <c r="AC1666" s="9"/>
      <c r="AE1666" s="1"/>
      <c r="AK1666" s="9"/>
      <c r="AN1666" s="9"/>
      <c r="AQ1666" s="9"/>
      <c r="AS1666" s="1"/>
      <c r="AY1666" s="9"/>
      <c r="BB1666" s="9"/>
      <c r="BE1666" s="1"/>
      <c r="BF1666" s="9"/>
      <c r="BH1666" s="1"/>
      <c r="BM1666" s="1"/>
      <c r="BN1666" s="1"/>
    </row>
    <row r="1667" spans="1:66">
      <c r="A1667" s="1"/>
      <c r="B1667" s="1"/>
      <c r="C1667" s="1"/>
      <c r="D1667" s="1"/>
      <c r="E1667" s="1"/>
      <c r="F1667" s="1"/>
      <c r="G1667" s="1"/>
      <c r="H1667" s="1"/>
      <c r="I1667" s="9"/>
      <c r="L1667" s="1"/>
      <c r="O1667" s="9"/>
      <c r="Q1667" s="1"/>
      <c r="R1667" s="1"/>
      <c r="S1667" s="1"/>
      <c r="T1667" s="1"/>
      <c r="U1667" s="1"/>
      <c r="V1667" s="1"/>
      <c r="W1667" s="9"/>
      <c r="Z1667" s="9"/>
      <c r="AC1667" s="9"/>
      <c r="AE1667" s="1"/>
      <c r="AK1667" s="9"/>
      <c r="AN1667" s="9"/>
      <c r="AQ1667" s="9"/>
      <c r="AS1667" s="1"/>
      <c r="AY1667" s="9"/>
      <c r="BB1667" s="9"/>
      <c r="BE1667" s="1"/>
      <c r="BF1667" s="9"/>
      <c r="BH1667" s="1"/>
      <c r="BM1667" s="1"/>
      <c r="BN1667" s="1"/>
    </row>
    <row r="1668" spans="1:66">
      <c r="A1668" s="1"/>
      <c r="B1668" s="1"/>
      <c r="C1668" s="1"/>
      <c r="D1668" s="1"/>
      <c r="E1668" s="1"/>
      <c r="F1668" s="1"/>
      <c r="G1668" s="1"/>
      <c r="H1668" s="1"/>
      <c r="I1668" s="9"/>
      <c r="L1668" s="1"/>
      <c r="O1668" s="9"/>
      <c r="Q1668" s="1"/>
      <c r="R1668" s="1"/>
      <c r="S1668" s="1"/>
      <c r="T1668" s="1"/>
      <c r="U1668" s="1"/>
      <c r="V1668" s="1"/>
      <c r="W1668" s="9"/>
      <c r="Z1668" s="9"/>
      <c r="AC1668" s="9"/>
      <c r="AE1668" s="1"/>
      <c r="AK1668" s="9"/>
      <c r="AN1668" s="9"/>
      <c r="AQ1668" s="9"/>
      <c r="AS1668" s="1"/>
      <c r="AY1668" s="9"/>
      <c r="BB1668" s="9"/>
      <c r="BE1668" s="1"/>
      <c r="BF1668" s="9"/>
      <c r="BH1668" s="1"/>
      <c r="BM1668" s="1"/>
      <c r="BN1668" s="1"/>
    </row>
    <row r="1669" spans="1:66">
      <c r="A1669" s="1"/>
      <c r="B1669" s="1"/>
      <c r="C1669" s="1"/>
      <c r="D1669" s="1"/>
      <c r="E1669" s="1"/>
      <c r="F1669" s="1"/>
      <c r="G1669" s="1"/>
      <c r="H1669" s="1"/>
      <c r="I1669" s="9"/>
      <c r="L1669" s="1"/>
      <c r="O1669" s="9"/>
      <c r="Q1669" s="1"/>
      <c r="R1669" s="1"/>
      <c r="S1669" s="1"/>
      <c r="T1669" s="1"/>
      <c r="U1669" s="1"/>
      <c r="V1669" s="1"/>
      <c r="W1669" s="9"/>
      <c r="Z1669" s="9"/>
      <c r="AC1669" s="9"/>
      <c r="AE1669" s="1"/>
      <c r="AK1669" s="9"/>
      <c r="AN1669" s="9"/>
      <c r="AQ1669" s="9"/>
      <c r="AS1669" s="1"/>
      <c r="AY1669" s="9"/>
      <c r="BB1669" s="9"/>
      <c r="BE1669" s="1"/>
      <c r="BF1669" s="9"/>
      <c r="BH1669" s="1"/>
      <c r="BM1669" s="1"/>
      <c r="BN1669" s="1"/>
    </row>
    <row r="1670" spans="1:66">
      <c r="A1670" s="1"/>
      <c r="B1670" s="1"/>
      <c r="C1670" s="1"/>
      <c r="D1670" s="1"/>
      <c r="E1670" s="1"/>
      <c r="F1670" s="1"/>
      <c r="G1670" s="1"/>
      <c r="H1670" s="1"/>
      <c r="I1670" s="9"/>
      <c r="L1670" s="1"/>
      <c r="O1670" s="9"/>
      <c r="Q1670" s="1"/>
      <c r="R1670" s="1"/>
      <c r="S1670" s="1"/>
      <c r="T1670" s="1"/>
      <c r="U1670" s="1"/>
      <c r="V1670" s="1"/>
      <c r="W1670" s="9"/>
      <c r="Z1670" s="9"/>
      <c r="AC1670" s="9"/>
      <c r="AE1670" s="1"/>
      <c r="AK1670" s="9"/>
      <c r="AN1670" s="9"/>
      <c r="AQ1670" s="9"/>
      <c r="AS1670" s="1"/>
      <c r="AY1670" s="9"/>
      <c r="BB1670" s="9"/>
      <c r="BE1670" s="1"/>
      <c r="BF1670" s="9"/>
      <c r="BH1670" s="1"/>
      <c r="BM1670" s="1"/>
      <c r="BN1670" s="1"/>
    </row>
    <row r="1671" spans="1:66">
      <c r="A1671" s="1"/>
      <c r="B1671" s="1"/>
      <c r="C1671" s="1"/>
      <c r="D1671" s="1"/>
      <c r="E1671" s="1"/>
      <c r="F1671" s="1"/>
      <c r="G1671" s="1"/>
      <c r="H1671" s="1"/>
      <c r="I1671" s="9"/>
      <c r="L1671" s="1"/>
      <c r="O1671" s="9"/>
      <c r="Q1671" s="1"/>
      <c r="R1671" s="1"/>
      <c r="S1671" s="1"/>
      <c r="T1671" s="1"/>
      <c r="U1671" s="1"/>
      <c r="V1671" s="1"/>
      <c r="W1671" s="9"/>
      <c r="Z1671" s="9"/>
      <c r="AC1671" s="9"/>
      <c r="AE1671" s="1"/>
      <c r="AK1671" s="9"/>
      <c r="AN1671" s="9"/>
      <c r="AQ1671" s="9"/>
      <c r="AS1671" s="1"/>
      <c r="AY1671" s="9"/>
      <c r="BB1671" s="9"/>
      <c r="BE1671" s="1"/>
      <c r="BF1671" s="9"/>
      <c r="BH1671" s="1"/>
      <c r="BM1671" s="1"/>
      <c r="BN1671" s="1"/>
    </row>
    <row r="1672" spans="1:66">
      <c r="A1672" s="1"/>
      <c r="B1672" s="1"/>
      <c r="C1672" s="1"/>
      <c r="D1672" s="1"/>
      <c r="E1672" s="1"/>
      <c r="F1672" s="1"/>
      <c r="G1672" s="1"/>
      <c r="H1672" s="1"/>
      <c r="I1672" s="9"/>
      <c r="L1672" s="1"/>
      <c r="O1672" s="9"/>
      <c r="Q1672" s="1"/>
      <c r="R1672" s="1"/>
      <c r="S1672" s="1"/>
      <c r="T1672" s="1"/>
      <c r="U1672" s="1"/>
      <c r="V1672" s="1"/>
      <c r="W1672" s="9"/>
      <c r="Z1672" s="9"/>
      <c r="AC1672" s="9"/>
      <c r="AE1672" s="1"/>
      <c r="AK1672" s="9"/>
      <c r="AN1672" s="9"/>
      <c r="AQ1672" s="9"/>
      <c r="AS1672" s="1"/>
      <c r="AY1672" s="9"/>
      <c r="BB1672" s="9"/>
      <c r="BE1672" s="1"/>
      <c r="BF1672" s="9"/>
      <c r="BH1672" s="1"/>
      <c r="BM1672" s="1"/>
      <c r="BN1672" s="1"/>
    </row>
    <row r="1673" spans="1:66">
      <c r="A1673" s="1"/>
      <c r="B1673" s="1"/>
      <c r="C1673" s="1"/>
      <c r="D1673" s="1"/>
      <c r="E1673" s="1"/>
      <c r="F1673" s="1"/>
      <c r="G1673" s="1"/>
      <c r="H1673" s="1"/>
      <c r="I1673" s="9"/>
      <c r="L1673" s="1"/>
      <c r="O1673" s="9"/>
      <c r="Q1673" s="1"/>
      <c r="R1673" s="1"/>
      <c r="S1673" s="1"/>
      <c r="T1673" s="1"/>
      <c r="U1673" s="1"/>
      <c r="V1673" s="1"/>
      <c r="W1673" s="9"/>
      <c r="Z1673" s="9"/>
      <c r="AC1673" s="9"/>
      <c r="AE1673" s="1"/>
      <c r="AK1673" s="9"/>
      <c r="AN1673" s="9"/>
      <c r="AQ1673" s="9"/>
      <c r="AS1673" s="1"/>
      <c r="AY1673" s="9"/>
      <c r="BB1673" s="9"/>
      <c r="BE1673" s="1"/>
      <c r="BF1673" s="9"/>
      <c r="BH1673" s="1"/>
      <c r="BM1673" s="1"/>
      <c r="BN1673" s="1"/>
    </row>
    <row r="1674" spans="1:66">
      <c r="A1674" s="1"/>
      <c r="B1674" s="1"/>
      <c r="C1674" s="1"/>
      <c r="D1674" s="1"/>
      <c r="E1674" s="1"/>
      <c r="F1674" s="1"/>
      <c r="G1674" s="1"/>
      <c r="H1674" s="1"/>
      <c r="I1674" s="9"/>
      <c r="L1674" s="1"/>
      <c r="O1674" s="9"/>
      <c r="Q1674" s="1"/>
      <c r="R1674" s="1"/>
      <c r="S1674" s="1"/>
      <c r="T1674" s="1"/>
      <c r="U1674" s="1"/>
      <c r="V1674" s="1"/>
      <c r="W1674" s="9"/>
      <c r="Z1674" s="9"/>
      <c r="AC1674" s="9"/>
      <c r="AE1674" s="1"/>
      <c r="AK1674" s="9"/>
      <c r="AN1674" s="9"/>
      <c r="AQ1674" s="9"/>
      <c r="AS1674" s="1"/>
      <c r="AY1674" s="9"/>
      <c r="BB1674" s="9"/>
      <c r="BE1674" s="1"/>
      <c r="BF1674" s="9"/>
      <c r="BH1674" s="1"/>
      <c r="BM1674" s="1"/>
      <c r="BN1674" s="1"/>
    </row>
    <row r="1675" spans="1:66">
      <c r="A1675" s="1"/>
      <c r="B1675" s="1"/>
      <c r="C1675" s="1"/>
      <c r="D1675" s="1"/>
      <c r="E1675" s="1"/>
      <c r="F1675" s="1"/>
      <c r="G1675" s="1"/>
      <c r="H1675" s="1"/>
      <c r="I1675" s="9"/>
      <c r="L1675" s="1"/>
      <c r="O1675" s="9"/>
      <c r="Q1675" s="1"/>
      <c r="R1675" s="1"/>
      <c r="S1675" s="1"/>
      <c r="T1675" s="1"/>
      <c r="U1675" s="1"/>
      <c r="V1675" s="1"/>
      <c r="W1675" s="9"/>
      <c r="Z1675" s="9"/>
      <c r="AC1675" s="9"/>
      <c r="AE1675" s="1"/>
      <c r="AK1675" s="9"/>
      <c r="AN1675" s="9"/>
      <c r="AQ1675" s="9"/>
      <c r="AS1675" s="1"/>
      <c r="AY1675" s="9"/>
      <c r="BB1675" s="9"/>
      <c r="BE1675" s="1"/>
      <c r="BF1675" s="9"/>
      <c r="BH1675" s="1"/>
      <c r="BM1675" s="1"/>
      <c r="BN1675" s="1"/>
    </row>
    <row r="1676" spans="1:66">
      <c r="A1676" s="1"/>
      <c r="B1676" s="1"/>
      <c r="C1676" s="1"/>
      <c r="D1676" s="1"/>
      <c r="E1676" s="1"/>
      <c r="F1676" s="1"/>
      <c r="G1676" s="1"/>
      <c r="H1676" s="1"/>
      <c r="I1676" s="9"/>
      <c r="L1676" s="1"/>
      <c r="O1676" s="9"/>
      <c r="Q1676" s="1"/>
      <c r="R1676" s="1"/>
      <c r="S1676" s="1"/>
      <c r="T1676" s="1"/>
      <c r="U1676" s="1"/>
      <c r="V1676" s="1"/>
      <c r="W1676" s="9"/>
      <c r="Z1676" s="9"/>
      <c r="AC1676" s="9"/>
      <c r="AE1676" s="1"/>
      <c r="AK1676" s="9"/>
      <c r="AN1676" s="9"/>
      <c r="AQ1676" s="9"/>
      <c r="AS1676" s="1"/>
      <c r="AY1676" s="9"/>
      <c r="BB1676" s="9"/>
      <c r="BE1676" s="1"/>
      <c r="BF1676" s="9"/>
      <c r="BH1676" s="1"/>
      <c r="BM1676" s="1"/>
      <c r="BN1676" s="1"/>
    </row>
    <row r="1677" spans="1:66">
      <c r="A1677" s="1"/>
      <c r="B1677" s="1"/>
      <c r="C1677" s="1"/>
      <c r="D1677" s="1"/>
      <c r="E1677" s="1"/>
      <c r="F1677" s="1"/>
      <c r="G1677" s="1"/>
      <c r="H1677" s="1"/>
      <c r="I1677" s="9"/>
      <c r="L1677" s="1"/>
      <c r="O1677" s="9"/>
      <c r="Q1677" s="1"/>
      <c r="R1677" s="1"/>
      <c r="S1677" s="1"/>
      <c r="T1677" s="1"/>
      <c r="U1677" s="1"/>
      <c r="V1677" s="1"/>
      <c r="W1677" s="9"/>
      <c r="Z1677" s="9"/>
      <c r="AC1677" s="9"/>
      <c r="AE1677" s="1"/>
      <c r="AK1677" s="9"/>
      <c r="AN1677" s="9"/>
      <c r="AQ1677" s="9"/>
      <c r="AS1677" s="1"/>
      <c r="AY1677" s="9"/>
      <c r="BB1677" s="9"/>
      <c r="BE1677" s="1"/>
      <c r="BF1677" s="9"/>
      <c r="BH1677" s="1"/>
      <c r="BM1677" s="1"/>
      <c r="BN1677" s="1"/>
    </row>
    <row r="1678" spans="1:66">
      <c r="A1678" s="1"/>
      <c r="B1678" s="1"/>
      <c r="C1678" s="1"/>
      <c r="D1678" s="1"/>
      <c r="E1678" s="1"/>
      <c r="F1678" s="1"/>
      <c r="G1678" s="1"/>
      <c r="H1678" s="1"/>
      <c r="I1678" s="9"/>
      <c r="L1678" s="1"/>
      <c r="O1678" s="9"/>
      <c r="Q1678" s="1"/>
      <c r="R1678" s="1"/>
      <c r="S1678" s="1"/>
      <c r="T1678" s="1"/>
      <c r="U1678" s="1"/>
      <c r="V1678" s="1"/>
      <c r="W1678" s="9"/>
      <c r="Z1678" s="9"/>
      <c r="AC1678" s="9"/>
      <c r="AE1678" s="1"/>
      <c r="AK1678" s="9"/>
      <c r="AN1678" s="9"/>
      <c r="AQ1678" s="9"/>
      <c r="AS1678" s="1"/>
      <c r="AY1678" s="9"/>
      <c r="BB1678" s="9"/>
      <c r="BE1678" s="1"/>
      <c r="BF1678" s="9"/>
      <c r="BH1678" s="1"/>
      <c r="BM1678" s="1"/>
      <c r="BN1678" s="1"/>
    </row>
    <row r="1679" spans="1:66">
      <c r="A1679" s="1"/>
      <c r="B1679" s="1"/>
      <c r="C1679" s="1"/>
      <c r="D1679" s="1"/>
      <c r="E1679" s="1"/>
      <c r="F1679" s="1"/>
      <c r="G1679" s="1"/>
      <c r="H1679" s="1"/>
      <c r="I1679" s="9"/>
      <c r="L1679" s="1"/>
      <c r="O1679" s="9"/>
      <c r="Q1679" s="1"/>
      <c r="R1679" s="1"/>
      <c r="S1679" s="1"/>
      <c r="T1679" s="1"/>
      <c r="U1679" s="1"/>
      <c r="V1679" s="1"/>
      <c r="W1679" s="9"/>
      <c r="Z1679" s="9"/>
      <c r="AC1679" s="9"/>
      <c r="AE1679" s="1"/>
      <c r="AK1679" s="9"/>
      <c r="AN1679" s="9"/>
      <c r="AQ1679" s="9"/>
      <c r="AS1679" s="1"/>
      <c r="AY1679" s="9"/>
      <c r="BB1679" s="9"/>
      <c r="BE1679" s="1"/>
      <c r="BF1679" s="9"/>
      <c r="BH1679" s="1"/>
      <c r="BM1679" s="1"/>
      <c r="BN1679" s="1"/>
    </row>
    <row r="1680" spans="1:66">
      <c r="A1680" s="1"/>
      <c r="B1680" s="1"/>
      <c r="C1680" s="1"/>
      <c r="D1680" s="1"/>
      <c r="E1680" s="1"/>
      <c r="F1680" s="1"/>
      <c r="G1680" s="1"/>
      <c r="H1680" s="1"/>
      <c r="I1680" s="9"/>
      <c r="L1680" s="1"/>
      <c r="O1680" s="9"/>
      <c r="Q1680" s="1"/>
      <c r="R1680" s="1"/>
      <c r="S1680" s="1"/>
      <c r="T1680" s="1"/>
      <c r="U1680" s="1"/>
      <c r="V1680" s="1"/>
      <c r="W1680" s="9"/>
      <c r="Z1680" s="9"/>
      <c r="AC1680" s="9"/>
      <c r="AE1680" s="1"/>
      <c r="AK1680" s="9"/>
      <c r="AN1680" s="9"/>
      <c r="AQ1680" s="9"/>
      <c r="AS1680" s="1"/>
      <c r="AY1680" s="9"/>
      <c r="BB1680" s="9"/>
      <c r="BE1680" s="1"/>
      <c r="BF1680" s="9"/>
      <c r="BH1680" s="1"/>
      <c r="BM1680" s="1"/>
      <c r="BN1680" s="1"/>
    </row>
    <row r="1681" spans="1:66">
      <c r="A1681" s="1"/>
      <c r="B1681" s="1"/>
      <c r="C1681" s="1"/>
      <c r="D1681" s="1"/>
      <c r="E1681" s="1"/>
      <c r="F1681" s="1"/>
      <c r="G1681" s="1"/>
      <c r="H1681" s="1"/>
      <c r="I1681" s="9"/>
      <c r="L1681" s="1"/>
      <c r="O1681" s="9"/>
      <c r="Q1681" s="1"/>
      <c r="R1681" s="1"/>
      <c r="S1681" s="1"/>
      <c r="T1681" s="1"/>
      <c r="U1681" s="1"/>
      <c r="V1681" s="1"/>
      <c r="W1681" s="9"/>
      <c r="Z1681" s="9"/>
      <c r="AC1681" s="9"/>
      <c r="AE1681" s="1"/>
      <c r="AK1681" s="9"/>
      <c r="AN1681" s="9"/>
      <c r="AQ1681" s="9"/>
      <c r="AS1681" s="1"/>
      <c r="AY1681" s="9"/>
      <c r="BB1681" s="9"/>
      <c r="BE1681" s="1"/>
      <c r="BF1681" s="9"/>
      <c r="BH1681" s="1"/>
      <c r="BM1681" s="1"/>
      <c r="BN1681" s="1"/>
    </row>
    <row r="1682" spans="1:66">
      <c r="A1682" s="1"/>
      <c r="B1682" s="1"/>
      <c r="C1682" s="1"/>
      <c r="D1682" s="1"/>
      <c r="E1682" s="1"/>
      <c r="F1682" s="1"/>
      <c r="G1682" s="1"/>
      <c r="H1682" s="1"/>
      <c r="I1682" s="9"/>
      <c r="L1682" s="1"/>
      <c r="O1682" s="9"/>
      <c r="Q1682" s="1"/>
      <c r="R1682" s="1"/>
      <c r="S1682" s="1"/>
      <c r="T1682" s="1"/>
      <c r="U1682" s="1"/>
      <c r="V1682" s="1"/>
      <c r="W1682" s="9"/>
      <c r="Z1682" s="9"/>
      <c r="AC1682" s="9"/>
      <c r="AE1682" s="1"/>
      <c r="AK1682" s="9"/>
      <c r="AN1682" s="9"/>
      <c r="AQ1682" s="9"/>
      <c r="AS1682" s="1"/>
      <c r="AY1682" s="9"/>
      <c r="BB1682" s="9"/>
      <c r="BE1682" s="1"/>
      <c r="BF1682" s="9"/>
      <c r="BH1682" s="1"/>
      <c r="BM1682" s="1"/>
      <c r="BN1682" s="1"/>
    </row>
    <row r="1683" spans="1:66">
      <c r="A1683" s="1"/>
      <c r="B1683" s="1"/>
      <c r="C1683" s="1"/>
      <c r="D1683" s="1"/>
      <c r="E1683" s="1"/>
      <c r="F1683" s="1"/>
      <c r="G1683" s="1"/>
      <c r="H1683" s="1"/>
      <c r="I1683" s="9"/>
      <c r="L1683" s="1"/>
      <c r="O1683" s="9"/>
      <c r="Q1683" s="1"/>
      <c r="R1683" s="1"/>
      <c r="S1683" s="1"/>
      <c r="T1683" s="1"/>
      <c r="U1683" s="1"/>
      <c r="V1683" s="1"/>
      <c r="W1683" s="9"/>
      <c r="Z1683" s="9"/>
      <c r="AC1683" s="9"/>
      <c r="AE1683" s="1"/>
      <c r="AK1683" s="9"/>
      <c r="AN1683" s="9"/>
      <c r="AQ1683" s="9"/>
      <c r="AS1683" s="1"/>
      <c r="AY1683" s="9"/>
      <c r="BB1683" s="9"/>
      <c r="BE1683" s="1"/>
      <c r="BF1683" s="9"/>
      <c r="BH1683" s="1"/>
      <c r="BM1683" s="1"/>
      <c r="BN1683" s="1"/>
    </row>
    <row r="1684" spans="1:66">
      <c r="A1684" s="1"/>
      <c r="B1684" s="1"/>
      <c r="C1684" s="1"/>
      <c r="D1684" s="1"/>
      <c r="E1684" s="1"/>
      <c r="F1684" s="1"/>
      <c r="G1684" s="1"/>
      <c r="H1684" s="1"/>
      <c r="I1684" s="9"/>
      <c r="L1684" s="1"/>
      <c r="O1684" s="9"/>
      <c r="Q1684" s="1"/>
      <c r="R1684" s="1"/>
      <c r="S1684" s="1"/>
      <c r="T1684" s="1"/>
      <c r="U1684" s="1"/>
      <c r="V1684" s="1"/>
      <c r="W1684" s="9"/>
      <c r="Z1684" s="9"/>
      <c r="AC1684" s="9"/>
      <c r="AE1684" s="1"/>
      <c r="AK1684" s="9"/>
      <c r="AN1684" s="9"/>
      <c r="AQ1684" s="9"/>
      <c r="AS1684" s="1"/>
      <c r="AY1684" s="9"/>
      <c r="BB1684" s="9"/>
      <c r="BE1684" s="1"/>
      <c r="BF1684" s="9"/>
      <c r="BH1684" s="1"/>
      <c r="BM1684" s="1"/>
      <c r="BN1684" s="1"/>
    </row>
    <row r="1685" spans="1:66">
      <c r="A1685" s="1"/>
      <c r="B1685" s="1"/>
      <c r="C1685" s="1"/>
      <c r="D1685" s="1"/>
      <c r="E1685" s="1"/>
      <c r="F1685" s="1"/>
      <c r="G1685" s="1"/>
      <c r="H1685" s="1"/>
      <c r="I1685" s="9"/>
      <c r="L1685" s="1"/>
      <c r="O1685" s="9"/>
      <c r="Q1685" s="1"/>
      <c r="R1685" s="1"/>
      <c r="S1685" s="1"/>
      <c r="T1685" s="1"/>
      <c r="U1685" s="1"/>
      <c r="V1685" s="1"/>
      <c r="W1685" s="9"/>
      <c r="Z1685" s="9"/>
      <c r="AC1685" s="9"/>
      <c r="AE1685" s="1"/>
      <c r="AK1685" s="9"/>
      <c r="AN1685" s="9"/>
      <c r="AQ1685" s="9"/>
      <c r="AS1685" s="1"/>
      <c r="AY1685" s="9"/>
      <c r="BB1685" s="9"/>
      <c r="BE1685" s="1"/>
      <c r="BF1685" s="9"/>
      <c r="BH1685" s="1"/>
      <c r="BM1685" s="1"/>
      <c r="BN1685" s="1"/>
    </row>
    <row r="1686" spans="1:66">
      <c r="A1686" s="1"/>
      <c r="B1686" s="1"/>
      <c r="C1686" s="1"/>
      <c r="D1686" s="1"/>
      <c r="E1686" s="1"/>
      <c r="F1686" s="1"/>
      <c r="G1686" s="1"/>
      <c r="H1686" s="1"/>
      <c r="I1686" s="9"/>
      <c r="L1686" s="1"/>
      <c r="O1686" s="9"/>
      <c r="Q1686" s="1"/>
      <c r="R1686" s="1"/>
      <c r="S1686" s="1"/>
      <c r="T1686" s="1"/>
      <c r="U1686" s="1"/>
      <c r="V1686" s="1"/>
      <c r="W1686" s="9"/>
      <c r="Z1686" s="9"/>
      <c r="AC1686" s="9"/>
      <c r="AE1686" s="1"/>
      <c r="AK1686" s="9"/>
      <c r="AN1686" s="9"/>
      <c r="AQ1686" s="9"/>
      <c r="AS1686" s="1"/>
      <c r="AY1686" s="9"/>
      <c r="BB1686" s="9"/>
      <c r="BE1686" s="1"/>
      <c r="BF1686" s="9"/>
      <c r="BH1686" s="1"/>
      <c r="BM1686" s="1"/>
      <c r="BN1686" s="1"/>
    </row>
    <row r="1687" spans="1:66">
      <c r="A1687" s="1"/>
      <c r="B1687" s="1"/>
      <c r="C1687" s="1"/>
      <c r="D1687" s="1"/>
      <c r="E1687" s="1"/>
      <c r="F1687" s="1"/>
      <c r="G1687" s="1"/>
      <c r="H1687" s="1"/>
      <c r="I1687" s="9"/>
      <c r="L1687" s="1"/>
      <c r="O1687" s="9"/>
      <c r="Q1687" s="1"/>
      <c r="R1687" s="1"/>
      <c r="S1687" s="1"/>
      <c r="T1687" s="1"/>
      <c r="U1687" s="1"/>
      <c r="V1687" s="1"/>
      <c r="W1687" s="9"/>
      <c r="Z1687" s="9"/>
      <c r="AC1687" s="9"/>
      <c r="AE1687" s="1"/>
      <c r="AK1687" s="9"/>
      <c r="AN1687" s="9"/>
      <c r="AQ1687" s="9"/>
      <c r="AS1687" s="1"/>
      <c r="AY1687" s="9"/>
      <c r="BB1687" s="9"/>
      <c r="BE1687" s="1"/>
      <c r="BF1687" s="9"/>
      <c r="BH1687" s="1"/>
      <c r="BM1687" s="1"/>
      <c r="BN1687" s="1"/>
    </row>
    <row r="1688" spans="1:66">
      <c r="A1688" s="1"/>
      <c r="B1688" s="1"/>
      <c r="C1688" s="1"/>
      <c r="D1688" s="1"/>
      <c r="E1688" s="1"/>
      <c r="F1688" s="1"/>
      <c r="G1688" s="1"/>
      <c r="H1688" s="1"/>
      <c r="I1688" s="9"/>
      <c r="L1688" s="1"/>
      <c r="O1688" s="9"/>
      <c r="Q1688" s="1"/>
      <c r="R1688" s="1"/>
      <c r="S1688" s="1"/>
      <c r="T1688" s="1"/>
      <c r="U1688" s="1"/>
      <c r="V1688" s="1"/>
      <c r="W1688" s="9"/>
      <c r="Z1688" s="9"/>
      <c r="AC1688" s="9"/>
      <c r="AE1688" s="1"/>
      <c r="AK1688" s="9"/>
      <c r="AN1688" s="9"/>
      <c r="AQ1688" s="9"/>
      <c r="AS1688" s="1"/>
      <c r="AY1688" s="9"/>
      <c r="BB1688" s="9"/>
      <c r="BE1688" s="1"/>
      <c r="BF1688" s="9"/>
      <c r="BH1688" s="1"/>
      <c r="BM1688" s="1"/>
      <c r="BN1688" s="1"/>
    </row>
    <row r="1689" spans="1:66">
      <c r="A1689" s="1"/>
      <c r="B1689" s="1"/>
      <c r="C1689" s="1"/>
      <c r="D1689" s="1"/>
      <c r="E1689" s="1"/>
      <c r="F1689" s="1"/>
      <c r="G1689" s="1"/>
      <c r="H1689" s="1"/>
      <c r="I1689" s="9"/>
      <c r="L1689" s="1"/>
      <c r="O1689" s="9"/>
      <c r="Q1689" s="1"/>
      <c r="R1689" s="1"/>
      <c r="S1689" s="1"/>
      <c r="T1689" s="1"/>
      <c r="U1689" s="1"/>
      <c r="V1689" s="1"/>
      <c r="W1689" s="9"/>
      <c r="Z1689" s="9"/>
      <c r="AC1689" s="9"/>
      <c r="AE1689" s="1"/>
      <c r="AK1689" s="9"/>
      <c r="AN1689" s="9"/>
      <c r="AQ1689" s="9"/>
      <c r="AS1689" s="1"/>
      <c r="AY1689" s="9"/>
      <c r="BB1689" s="9"/>
      <c r="BE1689" s="1"/>
      <c r="BF1689" s="9"/>
      <c r="BH1689" s="1"/>
      <c r="BM1689" s="1"/>
      <c r="BN1689" s="1"/>
    </row>
    <row r="1690" spans="1:66">
      <c r="A1690" s="1"/>
      <c r="B1690" s="1"/>
      <c r="C1690" s="1"/>
      <c r="D1690" s="1"/>
      <c r="E1690" s="1"/>
      <c r="F1690" s="1"/>
      <c r="G1690" s="1"/>
      <c r="H1690" s="1"/>
      <c r="I1690" s="9"/>
      <c r="L1690" s="1"/>
      <c r="O1690" s="9"/>
      <c r="Q1690" s="1"/>
      <c r="R1690" s="1"/>
      <c r="S1690" s="1"/>
      <c r="T1690" s="1"/>
      <c r="U1690" s="1"/>
      <c r="V1690" s="1"/>
      <c r="W1690" s="9"/>
      <c r="Z1690" s="9"/>
      <c r="AC1690" s="9"/>
      <c r="AE1690" s="1"/>
      <c r="AK1690" s="9"/>
      <c r="AN1690" s="9"/>
      <c r="AQ1690" s="9"/>
      <c r="AS1690" s="1"/>
      <c r="AY1690" s="9"/>
      <c r="BB1690" s="9"/>
      <c r="BE1690" s="1"/>
      <c r="BF1690" s="9"/>
      <c r="BH1690" s="1"/>
      <c r="BM1690" s="1"/>
      <c r="BN1690" s="1"/>
    </row>
    <row r="1691" spans="1:66">
      <c r="A1691" s="1"/>
      <c r="B1691" s="1"/>
      <c r="C1691" s="1"/>
      <c r="D1691" s="1"/>
      <c r="E1691" s="1"/>
      <c r="F1691" s="1"/>
      <c r="G1691" s="1"/>
      <c r="H1691" s="1"/>
      <c r="I1691" s="9"/>
      <c r="L1691" s="1"/>
      <c r="O1691" s="9"/>
      <c r="Q1691" s="1"/>
      <c r="R1691" s="1"/>
      <c r="S1691" s="1"/>
      <c r="T1691" s="1"/>
      <c r="U1691" s="1"/>
      <c r="V1691" s="1"/>
      <c r="W1691" s="9"/>
      <c r="Z1691" s="9"/>
      <c r="AC1691" s="9"/>
      <c r="AE1691" s="1"/>
      <c r="AK1691" s="9"/>
      <c r="AN1691" s="9"/>
      <c r="AQ1691" s="9"/>
      <c r="AS1691" s="1"/>
      <c r="AY1691" s="9"/>
      <c r="BB1691" s="9"/>
      <c r="BE1691" s="1"/>
      <c r="BF1691" s="9"/>
      <c r="BH1691" s="1"/>
      <c r="BM1691" s="1"/>
      <c r="BN1691" s="1"/>
    </row>
    <row r="1692" spans="1:66">
      <c r="A1692" s="1"/>
      <c r="B1692" s="1"/>
      <c r="C1692" s="1"/>
      <c r="D1692" s="1"/>
      <c r="E1692" s="1"/>
      <c r="F1692" s="1"/>
      <c r="G1692" s="1"/>
      <c r="H1692" s="1"/>
      <c r="I1692" s="9"/>
      <c r="L1692" s="1"/>
      <c r="O1692" s="9"/>
      <c r="Q1692" s="1"/>
      <c r="R1692" s="1"/>
      <c r="S1692" s="1"/>
      <c r="T1692" s="1"/>
      <c r="U1692" s="1"/>
      <c r="V1692" s="1"/>
      <c r="W1692" s="9"/>
      <c r="Z1692" s="9"/>
      <c r="AC1692" s="9"/>
      <c r="AE1692" s="1"/>
      <c r="AK1692" s="9"/>
      <c r="AN1692" s="9"/>
      <c r="AQ1692" s="9"/>
      <c r="AS1692" s="1"/>
      <c r="AY1692" s="9"/>
      <c r="BB1692" s="9"/>
      <c r="BE1692" s="1"/>
      <c r="BF1692" s="9"/>
      <c r="BH1692" s="1"/>
      <c r="BM1692" s="1"/>
      <c r="BN1692" s="1"/>
    </row>
    <row r="1693" spans="1:66">
      <c r="A1693" s="1"/>
      <c r="B1693" s="1"/>
      <c r="C1693" s="1"/>
      <c r="D1693" s="1"/>
      <c r="E1693" s="1"/>
      <c r="F1693" s="1"/>
      <c r="G1693" s="1"/>
      <c r="H1693" s="1"/>
      <c r="I1693" s="9"/>
      <c r="L1693" s="1"/>
      <c r="O1693" s="9"/>
      <c r="Q1693" s="1"/>
      <c r="R1693" s="1"/>
      <c r="S1693" s="1"/>
      <c r="T1693" s="1"/>
      <c r="U1693" s="1"/>
      <c r="V1693" s="1"/>
      <c r="W1693" s="9"/>
      <c r="Z1693" s="9"/>
      <c r="AC1693" s="9"/>
      <c r="AE1693" s="1"/>
      <c r="AK1693" s="9"/>
      <c r="AN1693" s="9"/>
      <c r="AQ1693" s="9"/>
      <c r="AS1693" s="1"/>
      <c r="AY1693" s="9"/>
      <c r="BB1693" s="9"/>
      <c r="BE1693" s="1"/>
      <c r="BF1693" s="9"/>
      <c r="BH1693" s="1"/>
      <c r="BM1693" s="1"/>
      <c r="BN1693" s="1"/>
    </row>
    <row r="1694" spans="1:66">
      <c r="A1694" s="1"/>
      <c r="B1694" s="1"/>
      <c r="C1694" s="1"/>
      <c r="D1694" s="1"/>
      <c r="E1694" s="1"/>
      <c r="F1694" s="1"/>
      <c r="G1694" s="1"/>
      <c r="H1694" s="1"/>
      <c r="I1694" s="9"/>
      <c r="L1694" s="1"/>
      <c r="O1694" s="9"/>
      <c r="Q1694" s="1"/>
      <c r="R1694" s="1"/>
      <c r="S1694" s="1"/>
      <c r="T1694" s="1"/>
      <c r="U1694" s="1"/>
      <c r="V1694" s="1"/>
      <c r="W1694" s="9"/>
      <c r="Z1694" s="9"/>
      <c r="AC1694" s="9"/>
      <c r="AE1694" s="1"/>
      <c r="AK1694" s="9"/>
      <c r="AN1694" s="9"/>
      <c r="AQ1694" s="9"/>
      <c r="AS1694" s="1"/>
      <c r="AY1694" s="9"/>
      <c r="BB1694" s="9"/>
      <c r="BE1694" s="1"/>
      <c r="BF1694" s="9"/>
      <c r="BH1694" s="1"/>
      <c r="BM1694" s="1"/>
      <c r="BN1694" s="1"/>
    </row>
    <row r="1695" spans="1:66">
      <c r="A1695" s="1"/>
      <c r="B1695" s="1"/>
      <c r="C1695" s="1"/>
      <c r="D1695" s="1"/>
      <c r="E1695" s="1"/>
      <c r="F1695" s="1"/>
      <c r="G1695" s="1"/>
      <c r="H1695" s="1"/>
      <c r="I1695" s="9"/>
      <c r="L1695" s="1"/>
      <c r="O1695" s="9"/>
      <c r="Q1695" s="1"/>
      <c r="R1695" s="1"/>
      <c r="S1695" s="1"/>
      <c r="T1695" s="1"/>
      <c r="U1695" s="1"/>
      <c r="V1695" s="1"/>
      <c r="W1695" s="9"/>
      <c r="Z1695" s="9"/>
      <c r="AC1695" s="9"/>
      <c r="AE1695" s="1"/>
      <c r="AK1695" s="9"/>
      <c r="AN1695" s="9"/>
      <c r="AQ1695" s="9"/>
      <c r="AS1695" s="1"/>
      <c r="AY1695" s="9"/>
      <c r="BB1695" s="9"/>
      <c r="BE1695" s="1"/>
      <c r="BF1695" s="9"/>
      <c r="BH1695" s="1"/>
      <c r="BM1695" s="1"/>
      <c r="BN1695" s="1"/>
    </row>
    <row r="1696" spans="1:66">
      <c r="A1696" s="1"/>
      <c r="B1696" s="1"/>
      <c r="C1696" s="1"/>
      <c r="D1696" s="1"/>
      <c r="E1696" s="1"/>
      <c r="F1696" s="1"/>
      <c r="G1696" s="1"/>
      <c r="H1696" s="1"/>
      <c r="I1696" s="9"/>
      <c r="L1696" s="1"/>
      <c r="O1696" s="9"/>
      <c r="Q1696" s="1"/>
      <c r="R1696" s="1"/>
      <c r="S1696" s="1"/>
      <c r="T1696" s="1"/>
      <c r="U1696" s="1"/>
      <c r="V1696" s="1"/>
      <c r="W1696" s="9"/>
      <c r="Z1696" s="9"/>
      <c r="AC1696" s="9"/>
      <c r="AE1696" s="1"/>
      <c r="AK1696" s="9"/>
      <c r="AN1696" s="9"/>
      <c r="AQ1696" s="9"/>
      <c r="AS1696" s="1"/>
      <c r="AY1696" s="9"/>
      <c r="BB1696" s="9"/>
      <c r="BE1696" s="1"/>
      <c r="BF1696" s="9"/>
      <c r="BH1696" s="1"/>
      <c r="BM1696" s="1"/>
      <c r="BN1696" s="1"/>
    </row>
    <row r="1697" spans="1:66">
      <c r="A1697" s="1"/>
      <c r="B1697" s="1"/>
      <c r="C1697" s="1"/>
      <c r="D1697" s="1"/>
      <c r="E1697" s="1"/>
      <c r="F1697" s="1"/>
      <c r="G1697" s="1"/>
      <c r="H1697" s="1"/>
      <c r="I1697" s="9"/>
      <c r="L1697" s="1"/>
      <c r="O1697" s="9"/>
      <c r="Q1697" s="1"/>
      <c r="R1697" s="1"/>
      <c r="S1697" s="1"/>
      <c r="T1697" s="1"/>
      <c r="U1697" s="1"/>
      <c r="V1697" s="1"/>
      <c r="W1697" s="9"/>
      <c r="Z1697" s="9"/>
      <c r="AC1697" s="9"/>
      <c r="AE1697" s="1"/>
      <c r="AK1697" s="9"/>
      <c r="AN1697" s="9"/>
      <c r="AQ1697" s="9"/>
      <c r="AS1697" s="1"/>
      <c r="AY1697" s="9"/>
      <c r="BB1697" s="9"/>
      <c r="BE1697" s="1"/>
      <c r="BF1697" s="9"/>
      <c r="BH1697" s="1"/>
      <c r="BM1697" s="1"/>
      <c r="BN1697" s="1"/>
    </row>
    <row r="1698" spans="1:66">
      <c r="A1698" s="1"/>
      <c r="B1698" s="1"/>
      <c r="C1698" s="1"/>
      <c r="D1698" s="1"/>
      <c r="E1698" s="1"/>
      <c r="F1698" s="1"/>
      <c r="G1698" s="1"/>
      <c r="H1698" s="1"/>
      <c r="I1698" s="9"/>
      <c r="L1698" s="1"/>
      <c r="O1698" s="9"/>
      <c r="Q1698" s="1"/>
      <c r="R1698" s="1"/>
      <c r="S1698" s="1"/>
      <c r="T1698" s="1"/>
      <c r="U1698" s="1"/>
      <c r="V1698" s="1"/>
      <c r="W1698" s="9"/>
      <c r="Z1698" s="9"/>
      <c r="AC1698" s="9"/>
      <c r="AE1698" s="1"/>
      <c r="AK1698" s="9"/>
      <c r="AN1698" s="9"/>
      <c r="AQ1698" s="9"/>
      <c r="AS1698" s="1"/>
      <c r="AY1698" s="9"/>
      <c r="BB1698" s="9"/>
      <c r="BE1698" s="1"/>
      <c r="BF1698" s="9"/>
      <c r="BH1698" s="1"/>
      <c r="BM1698" s="1"/>
      <c r="BN1698" s="1"/>
    </row>
    <row r="1699" spans="1:66">
      <c r="A1699" s="1"/>
      <c r="B1699" s="1"/>
      <c r="C1699" s="1"/>
      <c r="D1699" s="1"/>
      <c r="E1699" s="1"/>
      <c r="F1699" s="1"/>
      <c r="G1699" s="1"/>
      <c r="H1699" s="1"/>
      <c r="I1699" s="9"/>
      <c r="L1699" s="1"/>
      <c r="O1699" s="9"/>
      <c r="Q1699" s="1"/>
      <c r="R1699" s="1"/>
      <c r="S1699" s="1"/>
      <c r="T1699" s="1"/>
      <c r="U1699" s="1"/>
      <c r="V1699" s="1"/>
      <c r="W1699" s="9"/>
      <c r="Z1699" s="9"/>
      <c r="AC1699" s="9"/>
      <c r="AE1699" s="1"/>
      <c r="AK1699" s="9"/>
      <c r="AN1699" s="9"/>
      <c r="AQ1699" s="9"/>
      <c r="AS1699" s="1"/>
      <c r="AY1699" s="9"/>
      <c r="BB1699" s="9"/>
      <c r="BE1699" s="1"/>
      <c r="BF1699" s="9"/>
      <c r="BH1699" s="1"/>
      <c r="BM1699" s="1"/>
      <c r="BN1699" s="1"/>
    </row>
    <row r="1700" spans="1:66">
      <c r="A1700" s="1"/>
      <c r="B1700" s="1"/>
      <c r="C1700" s="1"/>
      <c r="D1700" s="1"/>
      <c r="E1700" s="1"/>
      <c r="F1700" s="1"/>
      <c r="G1700" s="1"/>
      <c r="H1700" s="1"/>
      <c r="I1700" s="9"/>
      <c r="L1700" s="1"/>
      <c r="O1700" s="9"/>
      <c r="Q1700" s="1"/>
      <c r="R1700" s="1"/>
      <c r="S1700" s="1"/>
      <c r="T1700" s="1"/>
      <c r="U1700" s="1"/>
      <c r="V1700" s="1"/>
      <c r="W1700" s="9"/>
      <c r="Z1700" s="9"/>
      <c r="AC1700" s="9"/>
      <c r="AE1700" s="1"/>
      <c r="AK1700" s="9"/>
      <c r="AN1700" s="9"/>
      <c r="AQ1700" s="9"/>
      <c r="AS1700" s="1"/>
      <c r="AY1700" s="9"/>
      <c r="BB1700" s="9"/>
      <c r="BE1700" s="1"/>
      <c r="BF1700" s="9"/>
      <c r="BH1700" s="1"/>
      <c r="BM1700" s="1"/>
      <c r="BN1700" s="1"/>
    </row>
    <row r="1701" spans="1:66">
      <c r="A1701" s="1"/>
      <c r="B1701" s="1"/>
      <c r="C1701" s="1"/>
      <c r="D1701" s="1"/>
      <c r="E1701" s="1"/>
      <c r="F1701" s="1"/>
      <c r="G1701" s="1"/>
      <c r="H1701" s="1"/>
      <c r="I1701" s="9"/>
      <c r="L1701" s="1"/>
      <c r="O1701" s="9"/>
      <c r="Q1701" s="1"/>
      <c r="R1701" s="1"/>
      <c r="S1701" s="1"/>
      <c r="T1701" s="1"/>
      <c r="U1701" s="1"/>
      <c r="V1701" s="1"/>
      <c r="W1701" s="9"/>
      <c r="Z1701" s="9"/>
      <c r="AC1701" s="9"/>
      <c r="AE1701" s="1"/>
      <c r="AK1701" s="9"/>
      <c r="AN1701" s="9"/>
      <c r="AQ1701" s="9"/>
      <c r="AS1701" s="1"/>
      <c r="AY1701" s="9"/>
      <c r="BB1701" s="9"/>
      <c r="BE1701" s="1"/>
      <c r="BF1701" s="9"/>
      <c r="BH1701" s="1"/>
      <c r="BM1701" s="1"/>
      <c r="BN1701" s="1"/>
    </row>
    <row r="1702" spans="1:66">
      <c r="A1702" s="1"/>
      <c r="B1702" s="1"/>
      <c r="C1702" s="1"/>
      <c r="D1702" s="1"/>
      <c r="E1702" s="1"/>
      <c r="F1702" s="1"/>
      <c r="G1702" s="1"/>
      <c r="H1702" s="1"/>
      <c r="I1702" s="9"/>
      <c r="L1702" s="1"/>
      <c r="O1702" s="9"/>
      <c r="Q1702" s="1"/>
      <c r="R1702" s="1"/>
      <c r="S1702" s="1"/>
      <c r="T1702" s="1"/>
      <c r="U1702" s="1"/>
      <c r="V1702" s="1"/>
      <c r="W1702" s="9"/>
      <c r="Z1702" s="9"/>
      <c r="AC1702" s="9"/>
      <c r="AE1702" s="1"/>
      <c r="AK1702" s="9"/>
      <c r="AN1702" s="9"/>
      <c r="AQ1702" s="9"/>
      <c r="AS1702" s="1"/>
      <c r="AY1702" s="9"/>
      <c r="BB1702" s="9"/>
      <c r="BE1702" s="1"/>
      <c r="BF1702" s="9"/>
      <c r="BH1702" s="1"/>
      <c r="BM1702" s="1"/>
      <c r="BN1702" s="1"/>
    </row>
    <row r="1703" spans="1:66">
      <c r="A1703" s="1"/>
      <c r="B1703" s="1"/>
      <c r="C1703" s="1"/>
      <c r="D1703" s="1"/>
      <c r="E1703" s="1"/>
      <c r="F1703" s="1"/>
      <c r="G1703" s="1"/>
      <c r="H1703" s="1"/>
      <c r="I1703" s="9"/>
      <c r="L1703" s="1"/>
      <c r="O1703" s="9"/>
      <c r="Q1703" s="1"/>
      <c r="R1703" s="1"/>
      <c r="S1703" s="1"/>
      <c r="T1703" s="1"/>
      <c r="U1703" s="1"/>
      <c r="V1703" s="1"/>
      <c r="W1703" s="9"/>
      <c r="Z1703" s="9"/>
      <c r="AC1703" s="9"/>
      <c r="AE1703" s="1"/>
      <c r="AK1703" s="9"/>
      <c r="AN1703" s="9"/>
      <c r="AQ1703" s="9"/>
      <c r="AS1703" s="1"/>
      <c r="AY1703" s="9"/>
      <c r="BB1703" s="9"/>
      <c r="BE1703" s="1"/>
      <c r="BF1703" s="9"/>
      <c r="BH1703" s="1"/>
      <c r="BM1703" s="1"/>
      <c r="BN1703" s="1"/>
    </row>
    <row r="1704" spans="1:66">
      <c r="A1704" s="1"/>
      <c r="B1704" s="1"/>
      <c r="C1704" s="1"/>
      <c r="D1704" s="1"/>
      <c r="E1704" s="1"/>
      <c r="F1704" s="1"/>
      <c r="G1704" s="1"/>
      <c r="H1704" s="1"/>
      <c r="I1704" s="9"/>
      <c r="L1704" s="1"/>
      <c r="O1704" s="9"/>
      <c r="Q1704" s="1"/>
      <c r="R1704" s="1"/>
      <c r="S1704" s="1"/>
      <c r="T1704" s="1"/>
      <c r="U1704" s="1"/>
      <c r="V1704" s="1"/>
      <c r="W1704" s="9"/>
      <c r="Z1704" s="9"/>
      <c r="AC1704" s="9"/>
      <c r="AE1704" s="1"/>
      <c r="AK1704" s="9"/>
      <c r="AN1704" s="9"/>
      <c r="AQ1704" s="9"/>
      <c r="AS1704" s="1"/>
      <c r="AY1704" s="9"/>
      <c r="BB1704" s="9"/>
      <c r="BE1704" s="1"/>
      <c r="BF1704" s="9"/>
      <c r="BH1704" s="1"/>
      <c r="BM1704" s="1"/>
      <c r="BN1704" s="1"/>
    </row>
    <row r="1705" spans="1:66">
      <c r="A1705" s="1"/>
      <c r="B1705" s="1"/>
      <c r="C1705" s="1"/>
      <c r="D1705" s="1"/>
      <c r="E1705" s="1"/>
      <c r="F1705" s="1"/>
      <c r="G1705" s="1"/>
      <c r="H1705" s="1"/>
      <c r="I1705" s="9"/>
      <c r="L1705" s="1"/>
      <c r="O1705" s="9"/>
      <c r="Q1705" s="1"/>
      <c r="R1705" s="1"/>
      <c r="S1705" s="1"/>
      <c r="T1705" s="1"/>
      <c r="U1705" s="1"/>
      <c r="V1705" s="1"/>
      <c r="W1705" s="9"/>
      <c r="Z1705" s="9"/>
      <c r="AC1705" s="9"/>
      <c r="AE1705" s="1"/>
      <c r="AK1705" s="9"/>
      <c r="AN1705" s="9"/>
      <c r="AQ1705" s="9"/>
      <c r="AS1705" s="1"/>
      <c r="AY1705" s="9"/>
      <c r="BB1705" s="9"/>
      <c r="BE1705" s="1"/>
      <c r="BF1705" s="9"/>
      <c r="BH1705" s="1"/>
      <c r="BM1705" s="1"/>
      <c r="BN1705" s="1"/>
    </row>
    <row r="1706" spans="1:66">
      <c r="A1706" s="1"/>
      <c r="B1706" s="1"/>
      <c r="C1706" s="1"/>
      <c r="D1706" s="1"/>
      <c r="E1706" s="1"/>
      <c r="F1706" s="1"/>
      <c r="G1706" s="1"/>
      <c r="H1706" s="1"/>
      <c r="I1706" s="9"/>
      <c r="L1706" s="1"/>
      <c r="O1706" s="9"/>
      <c r="Q1706" s="1"/>
      <c r="R1706" s="1"/>
      <c r="S1706" s="1"/>
      <c r="T1706" s="1"/>
      <c r="U1706" s="1"/>
      <c r="V1706" s="1"/>
      <c r="W1706" s="9"/>
      <c r="Z1706" s="9"/>
      <c r="AC1706" s="9"/>
      <c r="AE1706" s="1"/>
      <c r="AK1706" s="9"/>
      <c r="AN1706" s="9"/>
      <c r="AQ1706" s="9"/>
      <c r="AS1706" s="1"/>
      <c r="AY1706" s="9"/>
      <c r="BB1706" s="9"/>
      <c r="BE1706" s="1"/>
      <c r="BF1706" s="9"/>
      <c r="BH1706" s="1"/>
      <c r="BM1706" s="1"/>
      <c r="BN1706" s="1"/>
    </row>
    <row r="1707" spans="1:66">
      <c r="A1707" s="1"/>
      <c r="B1707" s="1"/>
      <c r="C1707" s="1"/>
      <c r="D1707" s="1"/>
      <c r="E1707" s="1"/>
      <c r="F1707" s="1"/>
      <c r="G1707" s="1"/>
      <c r="H1707" s="1"/>
      <c r="I1707" s="9"/>
      <c r="L1707" s="1"/>
      <c r="O1707" s="9"/>
      <c r="Q1707" s="1"/>
      <c r="R1707" s="1"/>
      <c r="S1707" s="1"/>
      <c r="T1707" s="1"/>
      <c r="U1707" s="1"/>
      <c r="V1707" s="1"/>
      <c r="W1707" s="9"/>
      <c r="Z1707" s="9"/>
      <c r="AC1707" s="9"/>
      <c r="AE1707" s="1"/>
      <c r="AK1707" s="9"/>
      <c r="AN1707" s="9"/>
      <c r="AQ1707" s="9"/>
      <c r="AS1707" s="1"/>
      <c r="AY1707" s="9"/>
      <c r="BB1707" s="9"/>
      <c r="BE1707" s="1"/>
      <c r="BF1707" s="9"/>
      <c r="BH1707" s="1"/>
      <c r="BM1707" s="1"/>
      <c r="BN1707" s="1"/>
    </row>
    <row r="1708" spans="1:66">
      <c r="A1708" s="1"/>
      <c r="B1708" s="1"/>
      <c r="C1708" s="1"/>
      <c r="D1708" s="1"/>
      <c r="E1708" s="1"/>
      <c r="F1708" s="1"/>
      <c r="G1708" s="1"/>
      <c r="H1708" s="1"/>
      <c r="I1708" s="9"/>
      <c r="L1708" s="1"/>
      <c r="O1708" s="9"/>
      <c r="Q1708" s="1"/>
      <c r="R1708" s="1"/>
      <c r="S1708" s="1"/>
      <c r="T1708" s="1"/>
      <c r="U1708" s="1"/>
      <c r="V1708" s="1"/>
      <c r="W1708" s="9"/>
      <c r="Z1708" s="9"/>
      <c r="AC1708" s="9"/>
      <c r="AE1708" s="1"/>
      <c r="AK1708" s="9"/>
      <c r="AN1708" s="9"/>
      <c r="AQ1708" s="9"/>
      <c r="AS1708" s="1"/>
      <c r="AY1708" s="9"/>
      <c r="BB1708" s="9"/>
      <c r="BE1708" s="1"/>
      <c r="BF1708" s="9"/>
      <c r="BH1708" s="1"/>
      <c r="BM1708" s="1"/>
      <c r="BN1708" s="1"/>
    </row>
    <row r="1709" spans="1:66">
      <c r="A1709" s="1"/>
      <c r="B1709" s="1"/>
      <c r="C1709" s="1"/>
      <c r="D1709" s="1"/>
      <c r="E1709" s="1"/>
      <c r="F1709" s="1"/>
      <c r="G1709" s="1"/>
      <c r="H1709" s="1"/>
      <c r="I1709" s="9"/>
      <c r="L1709" s="1"/>
      <c r="O1709" s="9"/>
      <c r="Q1709" s="1"/>
      <c r="R1709" s="1"/>
      <c r="S1709" s="1"/>
      <c r="T1709" s="1"/>
      <c r="U1709" s="1"/>
      <c r="V1709" s="1"/>
      <c r="W1709" s="9"/>
      <c r="Z1709" s="9"/>
      <c r="AC1709" s="9"/>
      <c r="AE1709" s="1"/>
      <c r="AK1709" s="9"/>
      <c r="AN1709" s="9"/>
      <c r="AQ1709" s="9"/>
      <c r="AS1709" s="1"/>
      <c r="AY1709" s="9"/>
      <c r="BB1709" s="9"/>
      <c r="BE1709" s="1"/>
      <c r="BF1709" s="9"/>
      <c r="BH1709" s="1"/>
      <c r="BM1709" s="1"/>
      <c r="BN1709" s="1"/>
    </row>
    <row r="1710" spans="1:66">
      <c r="A1710" s="1"/>
      <c r="B1710" s="1"/>
      <c r="C1710" s="1"/>
      <c r="D1710" s="1"/>
      <c r="E1710" s="1"/>
      <c r="F1710" s="1"/>
      <c r="G1710" s="1"/>
      <c r="H1710" s="1"/>
      <c r="I1710" s="9"/>
      <c r="L1710" s="1"/>
      <c r="O1710" s="9"/>
      <c r="Q1710" s="1"/>
      <c r="R1710" s="1"/>
      <c r="S1710" s="1"/>
      <c r="T1710" s="1"/>
      <c r="U1710" s="1"/>
      <c r="V1710" s="1"/>
      <c r="W1710" s="9"/>
      <c r="Z1710" s="9"/>
      <c r="AC1710" s="9"/>
      <c r="AE1710" s="1"/>
      <c r="AK1710" s="9"/>
      <c r="AN1710" s="9"/>
      <c r="AQ1710" s="9"/>
      <c r="AS1710" s="1"/>
      <c r="AY1710" s="9"/>
      <c r="BB1710" s="9"/>
      <c r="BE1710" s="1"/>
      <c r="BF1710" s="9"/>
      <c r="BH1710" s="1"/>
      <c r="BM1710" s="1"/>
      <c r="BN1710" s="1"/>
    </row>
    <row r="1711" spans="1:66">
      <c r="A1711" s="1"/>
      <c r="B1711" s="1"/>
      <c r="C1711" s="1"/>
      <c r="D1711" s="1"/>
      <c r="E1711" s="1"/>
      <c r="F1711" s="1"/>
      <c r="G1711" s="1"/>
      <c r="H1711" s="1"/>
      <c r="I1711" s="9"/>
      <c r="L1711" s="1"/>
      <c r="O1711" s="9"/>
      <c r="Q1711" s="1"/>
      <c r="R1711" s="1"/>
      <c r="S1711" s="1"/>
      <c r="T1711" s="1"/>
      <c r="U1711" s="1"/>
      <c r="V1711" s="1"/>
      <c r="W1711" s="9"/>
      <c r="Z1711" s="9"/>
      <c r="AC1711" s="9"/>
      <c r="AE1711" s="1"/>
      <c r="AK1711" s="9"/>
      <c r="AN1711" s="9"/>
      <c r="AQ1711" s="9"/>
      <c r="AS1711" s="1"/>
      <c r="AY1711" s="9"/>
      <c r="BB1711" s="9"/>
      <c r="BE1711" s="1"/>
      <c r="BF1711" s="9"/>
      <c r="BH1711" s="1"/>
      <c r="BM1711" s="1"/>
      <c r="BN1711" s="1"/>
    </row>
    <row r="1712" spans="1:66">
      <c r="A1712" s="1"/>
      <c r="B1712" s="1"/>
      <c r="C1712" s="1"/>
      <c r="D1712" s="1"/>
      <c r="E1712" s="1"/>
      <c r="F1712" s="1"/>
      <c r="G1712" s="1"/>
      <c r="H1712" s="1"/>
      <c r="I1712" s="9"/>
      <c r="L1712" s="1"/>
      <c r="O1712" s="9"/>
      <c r="Q1712" s="1"/>
      <c r="R1712" s="1"/>
      <c r="S1712" s="1"/>
      <c r="T1712" s="1"/>
      <c r="U1712" s="1"/>
      <c r="V1712" s="1"/>
      <c r="W1712" s="9"/>
      <c r="Z1712" s="9"/>
      <c r="AC1712" s="9"/>
      <c r="AE1712" s="1"/>
      <c r="AK1712" s="9"/>
      <c r="AN1712" s="9"/>
      <c r="AQ1712" s="9"/>
      <c r="AS1712" s="1"/>
      <c r="AY1712" s="9"/>
      <c r="BB1712" s="9"/>
      <c r="BE1712" s="1"/>
      <c r="BF1712" s="9"/>
      <c r="BH1712" s="1"/>
      <c r="BM1712" s="1"/>
      <c r="BN1712" s="1"/>
    </row>
    <row r="1713" spans="1:66">
      <c r="A1713" s="1"/>
      <c r="B1713" s="1"/>
      <c r="C1713" s="1"/>
      <c r="D1713" s="1"/>
      <c r="E1713" s="1"/>
      <c r="F1713" s="1"/>
      <c r="G1713" s="1"/>
      <c r="H1713" s="1"/>
      <c r="I1713" s="9"/>
      <c r="L1713" s="1"/>
      <c r="O1713" s="9"/>
      <c r="Q1713" s="1"/>
      <c r="R1713" s="1"/>
      <c r="S1713" s="1"/>
      <c r="T1713" s="1"/>
      <c r="U1713" s="1"/>
      <c r="V1713" s="1"/>
      <c r="W1713" s="9"/>
      <c r="Z1713" s="9"/>
      <c r="AC1713" s="9"/>
      <c r="AE1713" s="1"/>
      <c r="AK1713" s="9"/>
      <c r="AN1713" s="9"/>
      <c r="AQ1713" s="9"/>
      <c r="AS1713" s="1"/>
      <c r="AY1713" s="9"/>
      <c r="BB1713" s="9"/>
      <c r="BE1713" s="1"/>
      <c r="BF1713" s="9"/>
      <c r="BH1713" s="1"/>
      <c r="BM1713" s="1"/>
      <c r="BN1713" s="1"/>
    </row>
    <row r="1714" spans="1:66">
      <c r="A1714" s="1"/>
      <c r="B1714" s="1"/>
      <c r="C1714" s="1"/>
      <c r="D1714" s="1"/>
      <c r="E1714" s="1"/>
      <c r="F1714" s="1"/>
      <c r="G1714" s="1"/>
      <c r="H1714" s="1"/>
      <c r="I1714" s="9"/>
      <c r="L1714" s="1"/>
      <c r="O1714" s="9"/>
      <c r="Q1714" s="1"/>
      <c r="R1714" s="1"/>
      <c r="S1714" s="1"/>
      <c r="T1714" s="1"/>
      <c r="U1714" s="1"/>
      <c r="V1714" s="1"/>
      <c r="W1714" s="9"/>
      <c r="Z1714" s="9"/>
      <c r="AC1714" s="9"/>
      <c r="AE1714" s="1"/>
      <c r="AK1714" s="9"/>
      <c r="AN1714" s="9"/>
      <c r="AQ1714" s="9"/>
      <c r="AS1714" s="1"/>
      <c r="AY1714" s="9"/>
      <c r="BB1714" s="9"/>
      <c r="BE1714" s="1"/>
      <c r="BF1714" s="9"/>
      <c r="BH1714" s="1"/>
      <c r="BM1714" s="1"/>
      <c r="BN1714" s="1"/>
    </row>
    <row r="1715" spans="1:66">
      <c r="A1715" s="1"/>
      <c r="B1715" s="1"/>
      <c r="C1715" s="1"/>
      <c r="D1715" s="1"/>
      <c r="E1715" s="1"/>
      <c r="F1715" s="1"/>
      <c r="G1715" s="1"/>
      <c r="H1715" s="1"/>
      <c r="I1715" s="9"/>
      <c r="L1715" s="1"/>
      <c r="O1715" s="9"/>
      <c r="Q1715" s="1"/>
      <c r="R1715" s="1"/>
      <c r="S1715" s="1"/>
      <c r="T1715" s="1"/>
      <c r="U1715" s="1"/>
      <c r="V1715" s="1"/>
      <c r="W1715" s="9"/>
      <c r="Z1715" s="9"/>
      <c r="AC1715" s="9"/>
      <c r="AE1715" s="1"/>
      <c r="AK1715" s="9"/>
      <c r="AN1715" s="9"/>
      <c r="AQ1715" s="9"/>
      <c r="AS1715" s="1"/>
      <c r="AY1715" s="9"/>
      <c r="BB1715" s="9"/>
      <c r="BE1715" s="1"/>
      <c r="BF1715" s="9"/>
      <c r="BH1715" s="1"/>
      <c r="BM1715" s="1"/>
      <c r="BN1715" s="1"/>
    </row>
    <row r="1716" spans="1:66">
      <c r="A1716" s="1"/>
      <c r="B1716" s="1"/>
      <c r="C1716" s="1"/>
      <c r="D1716" s="1"/>
      <c r="E1716" s="1"/>
      <c r="F1716" s="1"/>
      <c r="G1716" s="1"/>
      <c r="H1716" s="1"/>
      <c r="I1716" s="9"/>
      <c r="L1716" s="1"/>
      <c r="O1716" s="9"/>
      <c r="Q1716" s="1"/>
      <c r="R1716" s="1"/>
      <c r="S1716" s="1"/>
      <c r="T1716" s="1"/>
      <c r="U1716" s="1"/>
      <c r="V1716" s="1"/>
      <c r="W1716" s="9"/>
      <c r="Z1716" s="9"/>
      <c r="AC1716" s="9"/>
      <c r="AE1716" s="1"/>
      <c r="AK1716" s="9"/>
      <c r="AN1716" s="9"/>
      <c r="AQ1716" s="9"/>
      <c r="AS1716" s="1"/>
      <c r="AY1716" s="9"/>
      <c r="BB1716" s="9"/>
      <c r="BE1716" s="1"/>
      <c r="BF1716" s="9"/>
      <c r="BH1716" s="1"/>
      <c r="BM1716" s="1"/>
      <c r="BN1716" s="1"/>
    </row>
    <row r="1717" spans="1:66">
      <c r="A1717" s="1"/>
      <c r="B1717" s="1"/>
      <c r="C1717" s="1"/>
      <c r="D1717" s="1"/>
      <c r="E1717" s="1"/>
      <c r="F1717" s="1"/>
      <c r="G1717" s="1"/>
      <c r="H1717" s="1"/>
      <c r="I1717" s="9"/>
      <c r="L1717" s="1"/>
      <c r="O1717" s="9"/>
      <c r="Q1717" s="1"/>
      <c r="R1717" s="1"/>
      <c r="S1717" s="1"/>
      <c r="T1717" s="1"/>
      <c r="U1717" s="1"/>
      <c r="V1717" s="1"/>
      <c r="W1717" s="9"/>
      <c r="Z1717" s="9"/>
      <c r="AC1717" s="9"/>
      <c r="AE1717" s="1"/>
      <c r="AK1717" s="9"/>
      <c r="AN1717" s="9"/>
      <c r="AQ1717" s="9"/>
      <c r="AS1717" s="1"/>
      <c r="AY1717" s="9"/>
      <c r="BB1717" s="9"/>
      <c r="BE1717" s="1"/>
      <c r="BF1717" s="9"/>
      <c r="BH1717" s="1"/>
      <c r="BM1717" s="1"/>
      <c r="BN1717" s="1"/>
    </row>
    <row r="1718" spans="1:66">
      <c r="A1718" s="1"/>
      <c r="B1718" s="1"/>
      <c r="C1718" s="1"/>
      <c r="D1718" s="1"/>
      <c r="E1718" s="1"/>
      <c r="F1718" s="1"/>
      <c r="G1718" s="1"/>
      <c r="H1718" s="1"/>
      <c r="I1718" s="9"/>
      <c r="L1718" s="1"/>
      <c r="O1718" s="9"/>
      <c r="Q1718" s="1"/>
      <c r="R1718" s="1"/>
      <c r="S1718" s="1"/>
      <c r="T1718" s="1"/>
      <c r="U1718" s="1"/>
      <c r="V1718" s="1"/>
      <c r="W1718" s="9"/>
      <c r="Z1718" s="9"/>
      <c r="AC1718" s="9"/>
      <c r="AE1718" s="1"/>
      <c r="AK1718" s="9"/>
      <c r="AN1718" s="9"/>
      <c r="AQ1718" s="9"/>
      <c r="AS1718" s="1"/>
      <c r="AY1718" s="9"/>
      <c r="BB1718" s="9"/>
      <c r="BE1718" s="1"/>
      <c r="BF1718" s="9"/>
      <c r="BH1718" s="1"/>
      <c r="BM1718" s="1"/>
      <c r="BN1718" s="1"/>
    </row>
    <row r="1719" spans="1:66">
      <c r="A1719" s="1"/>
      <c r="B1719" s="1"/>
      <c r="C1719" s="1"/>
      <c r="D1719" s="1"/>
      <c r="E1719" s="1"/>
      <c r="F1719" s="1"/>
      <c r="G1719" s="1"/>
      <c r="H1719" s="1"/>
      <c r="I1719" s="9"/>
      <c r="L1719" s="1"/>
      <c r="O1719" s="9"/>
      <c r="Q1719" s="1"/>
      <c r="R1719" s="1"/>
      <c r="S1719" s="1"/>
      <c r="T1719" s="1"/>
      <c r="U1719" s="1"/>
      <c r="V1719" s="1"/>
      <c r="W1719" s="9"/>
      <c r="Z1719" s="9"/>
      <c r="AC1719" s="9"/>
      <c r="AE1719" s="1"/>
      <c r="AK1719" s="9"/>
      <c r="AN1719" s="9"/>
      <c r="AQ1719" s="9"/>
      <c r="AS1719" s="1"/>
      <c r="AY1719" s="9"/>
      <c r="BB1719" s="9"/>
      <c r="BE1719" s="1"/>
      <c r="BF1719" s="9"/>
      <c r="BH1719" s="1"/>
      <c r="BM1719" s="1"/>
      <c r="BN1719" s="1"/>
    </row>
    <row r="1720" spans="1:66">
      <c r="A1720" s="1"/>
      <c r="B1720" s="1"/>
      <c r="C1720" s="1"/>
      <c r="D1720" s="1"/>
      <c r="E1720" s="1"/>
      <c r="F1720" s="1"/>
      <c r="G1720" s="1"/>
      <c r="H1720" s="1"/>
      <c r="I1720" s="9"/>
      <c r="L1720" s="1"/>
      <c r="O1720" s="9"/>
      <c r="Q1720" s="1"/>
      <c r="R1720" s="1"/>
      <c r="S1720" s="1"/>
      <c r="T1720" s="1"/>
      <c r="U1720" s="1"/>
      <c r="V1720" s="1"/>
      <c r="W1720" s="9"/>
      <c r="Z1720" s="9"/>
      <c r="AC1720" s="9"/>
      <c r="AE1720" s="1"/>
      <c r="AK1720" s="9"/>
      <c r="AN1720" s="9"/>
      <c r="AQ1720" s="9"/>
      <c r="AS1720" s="1"/>
      <c r="AY1720" s="9"/>
      <c r="BB1720" s="9"/>
      <c r="BE1720" s="1"/>
      <c r="BF1720" s="9"/>
      <c r="BH1720" s="1"/>
      <c r="BM1720" s="1"/>
      <c r="BN1720" s="1"/>
    </row>
    <row r="1721" spans="1:66">
      <c r="A1721" s="1"/>
      <c r="B1721" s="1"/>
      <c r="C1721" s="1"/>
      <c r="D1721" s="1"/>
      <c r="E1721" s="1"/>
      <c r="F1721" s="1"/>
      <c r="G1721" s="1"/>
      <c r="H1721" s="1"/>
      <c r="I1721" s="9"/>
      <c r="L1721" s="1"/>
      <c r="O1721" s="9"/>
      <c r="Q1721" s="1"/>
      <c r="R1721" s="1"/>
      <c r="S1721" s="1"/>
      <c r="T1721" s="1"/>
      <c r="U1721" s="1"/>
      <c r="V1721" s="1"/>
      <c r="W1721" s="9"/>
      <c r="Z1721" s="9"/>
      <c r="AC1721" s="9"/>
      <c r="AE1721" s="1"/>
      <c r="AK1721" s="9"/>
      <c r="AN1721" s="9"/>
      <c r="AQ1721" s="9"/>
      <c r="AS1721" s="1"/>
      <c r="AY1721" s="9"/>
      <c r="BB1721" s="9"/>
      <c r="BE1721" s="1"/>
      <c r="BF1721" s="9"/>
      <c r="BH1721" s="1"/>
      <c r="BM1721" s="1"/>
      <c r="BN1721" s="1"/>
    </row>
    <row r="1722" spans="1:66">
      <c r="A1722" s="1"/>
      <c r="B1722" s="1"/>
      <c r="C1722" s="1"/>
      <c r="D1722" s="1"/>
      <c r="E1722" s="1"/>
      <c r="F1722" s="1"/>
      <c r="G1722" s="1"/>
      <c r="H1722" s="1"/>
      <c r="I1722" s="9"/>
      <c r="L1722" s="1"/>
      <c r="O1722" s="9"/>
      <c r="Q1722" s="1"/>
      <c r="R1722" s="1"/>
      <c r="S1722" s="1"/>
      <c r="T1722" s="1"/>
      <c r="U1722" s="1"/>
      <c r="V1722" s="1"/>
      <c r="W1722" s="9"/>
      <c r="Z1722" s="9"/>
      <c r="AC1722" s="9"/>
      <c r="AE1722" s="1"/>
      <c r="AK1722" s="9"/>
      <c r="AN1722" s="9"/>
      <c r="AQ1722" s="9"/>
      <c r="AS1722" s="1"/>
      <c r="AY1722" s="9"/>
      <c r="BB1722" s="9"/>
      <c r="BE1722" s="1"/>
      <c r="BF1722" s="9"/>
      <c r="BH1722" s="1"/>
      <c r="BM1722" s="1"/>
      <c r="BN1722" s="1"/>
    </row>
    <row r="1723" spans="1:66">
      <c r="A1723" s="1"/>
      <c r="B1723" s="1"/>
      <c r="C1723" s="1"/>
      <c r="D1723" s="1"/>
      <c r="E1723" s="1"/>
      <c r="F1723" s="1"/>
      <c r="G1723" s="1"/>
      <c r="H1723" s="1"/>
      <c r="I1723" s="9"/>
      <c r="L1723" s="1"/>
      <c r="O1723" s="9"/>
      <c r="Q1723" s="1"/>
      <c r="R1723" s="1"/>
      <c r="S1723" s="1"/>
      <c r="T1723" s="1"/>
      <c r="U1723" s="1"/>
      <c r="V1723" s="1"/>
      <c r="W1723" s="9"/>
      <c r="Z1723" s="9"/>
      <c r="AC1723" s="9"/>
      <c r="AE1723" s="1"/>
      <c r="AK1723" s="9"/>
      <c r="AN1723" s="9"/>
      <c r="AQ1723" s="9"/>
      <c r="AS1723" s="1"/>
      <c r="AY1723" s="9"/>
      <c r="BB1723" s="9"/>
      <c r="BE1723" s="1"/>
      <c r="BF1723" s="9"/>
      <c r="BH1723" s="1"/>
      <c r="BM1723" s="1"/>
      <c r="BN1723" s="1"/>
    </row>
    <row r="1724" spans="1:66">
      <c r="A1724" s="1"/>
      <c r="B1724" s="1"/>
      <c r="C1724" s="1"/>
      <c r="D1724" s="1"/>
      <c r="E1724" s="1"/>
      <c r="F1724" s="1"/>
      <c r="G1724" s="1"/>
      <c r="H1724" s="1"/>
      <c r="I1724" s="9"/>
      <c r="L1724" s="1"/>
      <c r="O1724" s="9"/>
      <c r="Q1724" s="1"/>
      <c r="R1724" s="1"/>
      <c r="S1724" s="1"/>
      <c r="T1724" s="1"/>
      <c r="U1724" s="1"/>
      <c r="V1724" s="1"/>
      <c r="W1724" s="9"/>
      <c r="Z1724" s="9"/>
      <c r="AC1724" s="9"/>
      <c r="AE1724" s="1"/>
      <c r="AK1724" s="9"/>
      <c r="AN1724" s="9"/>
      <c r="AQ1724" s="9"/>
      <c r="AS1724" s="1"/>
      <c r="AY1724" s="9"/>
      <c r="BB1724" s="9"/>
      <c r="BE1724" s="1"/>
      <c r="BF1724" s="9"/>
      <c r="BH1724" s="1"/>
      <c r="BM1724" s="1"/>
      <c r="BN1724" s="1"/>
    </row>
    <row r="1725" spans="1:66">
      <c r="A1725" s="1"/>
      <c r="B1725" s="1"/>
      <c r="C1725" s="1"/>
      <c r="D1725" s="1"/>
      <c r="E1725" s="1"/>
      <c r="F1725" s="1"/>
      <c r="G1725" s="1"/>
      <c r="H1725" s="1"/>
      <c r="I1725" s="9"/>
      <c r="L1725" s="1"/>
      <c r="O1725" s="9"/>
      <c r="Q1725" s="1"/>
      <c r="R1725" s="1"/>
      <c r="S1725" s="1"/>
      <c r="T1725" s="1"/>
      <c r="U1725" s="1"/>
      <c r="V1725" s="1"/>
      <c r="W1725" s="9"/>
      <c r="Z1725" s="9"/>
      <c r="AC1725" s="9"/>
      <c r="AE1725" s="1"/>
      <c r="AK1725" s="9"/>
      <c r="AN1725" s="9"/>
      <c r="AQ1725" s="9"/>
      <c r="AS1725" s="1"/>
      <c r="AY1725" s="9"/>
      <c r="BB1725" s="9"/>
      <c r="BE1725" s="1"/>
      <c r="BF1725" s="9"/>
      <c r="BH1725" s="1"/>
      <c r="BM1725" s="1"/>
      <c r="BN1725" s="1"/>
    </row>
    <row r="1726" spans="1:66">
      <c r="A1726" s="1"/>
      <c r="B1726" s="1"/>
      <c r="C1726" s="1"/>
      <c r="D1726" s="1"/>
      <c r="E1726" s="1"/>
      <c r="F1726" s="1"/>
      <c r="G1726" s="1"/>
      <c r="H1726" s="1"/>
      <c r="I1726" s="9"/>
      <c r="L1726" s="1"/>
      <c r="O1726" s="9"/>
      <c r="Q1726" s="1"/>
      <c r="R1726" s="1"/>
      <c r="S1726" s="1"/>
      <c r="T1726" s="1"/>
      <c r="U1726" s="1"/>
      <c r="V1726" s="1"/>
      <c r="W1726" s="9"/>
      <c r="Z1726" s="9"/>
      <c r="AC1726" s="9"/>
      <c r="AE1726" s="1"/>
      <c r="AK1726" s="9"/>
      <c r="AN1726" s="9"/>
      <c r="AQ1726" s="9"/>
      <c r="AS1726" s="1"/>
      <c r="AY1726" s="9"/>
      <c r="BB1726" s="9"/>
      <c r="BE1726" s="1"/>
      <c r="BF1726" s="9"/>
      <c r="BH1726" s="1"/>
      <c r="BM1726" s="1"/>
      <c r="BN1726" s="1"/>
    </row>
    <row r="1727" spans="1:66">
      <c r="A1727" s="1"/>
      <c r="B1727" s="1"/>
      <c r="C1727" s="1"/>
      <c r="D1727" s="1"/>
      <c r="E1727" s="1"/>
      <c r="F1727" s="1"/>
      <c r="G1727" s="1"/>
      <c r="H1727" s="1"/>
      <c r="I1727" s="9"/>
      <c r="L1727" s="1"/>
      <c r="O1727" s="9"/>
      <c r="Q1727" s="1"/>
      <c r="R1727" s="1"/>
      <c r="S1727" s="1"/>
      <c r="T1727" s="1"/>
      <c r="U1727" s="1"/>
      <c r="V1727" s="1"/>
      <c r="W1727" s="9"/>
      <c r="Z1727" s="9"/>
      <c r="AC1727" s="9"/>
      <c r="AE1727" s="1"/>
      <c r="AK1727" s="9"/>
      <c r="AN1727" s="9"/>
      <c r="AQ1727" s="9"/>
      <c r="AS1727" s="1"/>
      <c r="AY1727" s="9"/>
      <c r="BB1727" s="9"/>
      <c r="BE1727" s="1"/>
      <c r="BF1727" s="9"/>
      <c r="BH1727" s="1"/>
      <c r="BM1727" s="1"/>
      <c r="BN1727" s="1"/>
    </row>
    <row r="1728" spans="1:66">
      <c r="A1728" s="1"/>
      <c r="B1728" s="1"/>
      <c r="C1728" s="1"/>
      <c r="D1728" s="1"/>
      <c r="E1728" s="1"/>
      <c r="F1728" s="1"/>
      <c r="G1728" s="1"/>
      <c r="H1728" s="1"/>
      <c r="I1728" s="9"/>
      <c r="L1728" s="1"/>
      <c r="O1728" s="9"/>
      <c r="Q1728" s="1"/>
      <c r="R1728" s="1"/>
      <c r="S1728" s="1"/>
      <c r="T1728" s="1"/>
      <c r="U1728" s="1"/>
      <c r="V1728" s="1"/>
      <c r="W1728" s="9"/>
      <c r="Z1728" s="9"/>
      <c r="AC1728" s="9"/>
      <c r="AE1728" s="1"/>
      <c r="AK1728" s="9"/>
      <c r="AN1728" s="9"/>
      <c r="AQ1728" s="9"/>
      <c r="AS1728" s="1"/>
      <c r="AY1728" s="9"/>
      <c r="BB1728" s="9"/>
      <c r="BE1728" s="1"/>
      <c r="BF1728" s="9"/>
      <c r="BH1728" s="1"/>
      <c r="BM1728" s="1"/>
      <c r="BN1728" s="1"/>
    </row>
    <row r="1729" spans="1:66">
      <c r="A1729" s="1"/>
      <c r="B1729" s="1"/>
      <c r="C1729" s="1"/>
      <c r="D1729" s="1"/>
      <c r="E1729" s="1"/>
      <c r="F1729" s="1"/>
      <c r="G1729" s="1"/>
      <c r="H1729" s="1"/>
      <c r="I1729" s="9"/>
      <c r="L1729" s="1"/>
      <c r="O1729" s="9"/>
      <c r="Q1729" s="1"/>
      <c r="R1729" s="1"/>
      <c r="S1729" s="1"/>
      <c r="T1729" s="1"/>
      <c r="U1729" s="1"/>
      <c r="V1729" s="1"/>
      <c r="W1729" s="9"/>
      <c r="Z1729" s="9"/>
      <c r="AC1729" s="9"/>
      <c r="AE1729" s="1"/>
      <c r="AK1729" s="9"/>
      <c r="AN1729" s="9"/>
      <c r="AQ1729" s="9"/>
      <c r="AS1729" s="1"/>
      <c r="AY1729" s="9"/>
      <c r="BB1729" s="9"/>
      <c r="BE1729" s="1"/>
      <c r="BF1729" s="9"/>
      <c r="BH1729" s="1"/>
      <c r="BM1729" s="1"/>
      <c r="BN1729" s="1"/>
    </row>
    <row r="1730" spans="1:66">
      <c r="A1730" s="1"/>
      <c r="B1730" s="1"/>
      <c r="C1730" s="1"/>
      <c r="D1730" s="1"/>
      <c r="E1730" s="1"/>
      <c r="F1730" s="1"/>
      <c r="G1730" s="1"/>
      <c r="H1730" s="1"/>
      <c r="I1730" s="9"/>
      <c r="L1730" s="1"/>
      <c r="O1730" s="9"/>
      <c r="Q1730" s="1"/>
      <c r="R1730" s="1"/>
      <c r="S1730" s="1"/>
      <c r="T1730" s="1"/>
      <c r="U1730" s="1"/>
      <c r="V1730" s="1"/>
      <c r="W1730" s="9"/>
      <c r="Z1730" s="9"/>
      <c r="AC1730" s="9"/>
      <c r="AE1730" s="1"/>
      <c r="AK1730" s="9"/>
      <c r="AN1730" s="9"/>
      <c r="AQ1730" s="9"/>
      <c r="AS1730" s="1"/>
      <c r="AY1730" s="9"/>
      <c r="BB1730" s="9"/>
      <c r="BE1730" s="1"/>
      <c r="BF1730" s="9"/>
      <c r="BH1730" s="1"/>
      <c r="BM1730" s="1"/>
      <c r="BN1730" s="1"/>
    </row>
    <row r="1731" spans="1:66">
      <c r="A1731" s="1"/>
      <c r="B1731" s="1"/>
      <c r="C1731" s="1"/>
      <c r="D1731" s="1"/>
      <c r="E1731" s="1"/>
      <c r="F1731" s="1"/>
      <c r="G1731" s="1"/>
      <c r="H1731" s="1"/>
      <c r="I1731" s="9"/>
      <c r="L1731" s="1"/>
      <c r="O1731" s="9"/>
      <c r="Q1731" s="1"/>
      <c r="R1731" s="1"/>
      <c r="S1731" s="1"/>
      <c r="T1731" s="1"/>
      <c r="U1731" s="1"/>
      <c r="V1731" s="1"/>
      <c r="W1731" s="9"/>
      <c r="Z1731" s="9"/>
      <c r="AC1731" s="9"/>
      <c r="AE1731" s="1"/>
      <c r="AK1731" s="9"/>
      <c r="AN1731" s="9"/>
      <c r="AQ1731" s="9"/>
      <c r="AS1731" s="1"/>
      <c r="AY1731" s="9"/>
      <c r="BB1731" s="9"/>
      <c r="BE1731" s="1"/>
      <c r="BF1731" s="9"/>
      <c r="BH1731" s="1"/>
      <c r="BM1731" s="1"/>
      <c r="BN1731" s="1"/>
    </row>
    <row r="1732" spans="1:66">
      <c r="A1732" s="1"/>
      <c r="B1732" s="1"/>
      <c r="C1732" s="1"/>
      <c r="D1732" s="1"/>
      <c r="E1732" s="1"/>
      <c r="F1732" s="1"/>
      <c r="G1732" s="1"/>
      <c r="H1732" s="1"/>
      <c r="I1732" s="9"/>
      <c r="L1732" s="1"/>
      <c r="O1732" s="9"/>
      <c r="Q1732" s="1"/>
      <c r="R1732" s="1"/>
      <c r="S1732" s="1"/>
      <c r="T1732" s="1"/>
      <c r="U1732" s="1"/>
      <c r="V1732" s="1"/>
      <c r="W1732" s="9"/>
      <c r="Z1732" s="9"/>
      <c r="AC1732" s="9"/>
      <c r="AE1732" s="1"/>
      <c r="AK1732" s="9"/>
      <c r="AN1732" s="9"/>
      <c r="AQ1732" s="9"/>
      <c r="AS1732" s="1"/>
      <c r="AY1732" s="9"/>
      <c r="BB1732" s="9"/>
      <c r="BE1732" s="1"/>
      <c r="BF1732" s="9"/>
      <c r="BH1732" s="1"/>
      <c r="BM1732" s="1"/>
      <c r="BN1732" s="1"/>
    </row>
    <row r="1733" spans="1:66">
      <c r="A1733" s="1"/>
      <c r="B1733" s="1"/>
      <c r="C1733" s="1"/>
      <c r="D1733" s="1"/>
      <c r="E1733" s="1"/>
      <c r="F1733" s="1"/>
      <c r="G1733" s="1"/>
      <c r="H1733" s="1"/>
      <c r="I1733" s="9"/>
      <c r="L1733" s="1"/>
      <c r="O1733" s="9"/>
      <c r="Q1733" s="1"/>
      <c r="R1733" s="1"/>
      <c r="S1733" s="1"/>
      <c r="T1733" s="1"/>
      <c r="U1733" s="1"/>
      <c r="V1733" s="1"/>
      <c r="W1733" s="9"/>
      <c r="Z1733" s="9"/>
      <c r="AC1733" s="9"/>
      <c r="AE1733" s="1"/>
      <c r="AK1733" s="9"/>
      <c r="AN1733" s="9"/>
      <c r="AQ1733" s="9"/>
      <c r="AS1733" s="1"/>
      <c r="AY1733" s="9"/>
      <c r="BB1733" s="9"/>
      <c r="BE1733" s="1"/>
      <c r="BF1733" s="9"/>
      <c r="BH1733" s="1"/>
      <c r="BM1733" s="1"/>
      <c r="BN1733" s="1"/>
    </row>
    <row r="1734" spans="1:66">
      <c r="A1734" s="1"/>
      <c r="B1734" s="1"/>
      <c r="C1734" s="1"/>
      <c r="D1734" s="1"/>
      <c r="E1734" s="1"/>
      <c r="F1734" s="1"/>
      <c r="G1734" s="1"/>
      <c r="H1734" s="1"/>
      <c r="I1734" s="9"/>
      <c r="L1734" s="1"/>
      <c r="O1734" s="9"/>
      <c r="Q1734" s="1"/>
      <c r="R1734" s="1"/>
      <c r="S1734" s="1"/>
      <c r="T1734" s="1"/>
      <c r="U1734" s="1"/>
      <c r="V1734" s="1"/>
      <c r="W1734" s="9"/>
      <c r="Z1734" s="9"/>
      <c r="AC1734" s="9"/>
      <c r="AE1734" s="1"/>
      <c r="AK1734" s="9"/>
      <c r="AN1734" s="9"/>
      <c r="AQ1734" s="9"/>
      <c r="AS1734" s="1"/>
      <c r="AY1734" s="9"/>
      <c r="BB1734" s="9"/>
      <c r="BE1734" s="1"/>
      <c r="BF1734" s="9"/>
      <c r="BH1734" s="1"/>
      <c r="BM1734" s="1"/>
      <c r="BN1734" s="1"/>
    </row>
    <row r="1735" spans="1:66">
      <c r="A1735" s="1"/>
      <c r="B1735" s="1"/>
      <c r="C1735" s="1"/>
      <c r="D1735" s="1"/>
      <c r="E1735" s="1"/>
      <c r="F1735" s="1"/>
      <c r="G1735" s="1"/>
      <c r="H1735" s="1"/>
      <c r="I1735" s="9"/>
      <c r="L1735" s="1"/>
      <c r="O1735" s="9"/>
      <c r="Q1735" s="1"/>
      <c r="R1735" s="1"/>
      <c r="S1735" s="1"/>
      <c r="T1735" s="1"/>
      <c r="U1735" s="1"/>
      <c r="V1735" s="1"/>
      <c r="W1735" s="9"/>
      <c r="Z1735" s="9"/>
      <c r="AC1735" s="9"/>
      <c r="AE1735" s="1"/>
      <c r="AK1735" s="9"/>
      <c r="AN1735" s="9"/>
      <c r="AQ1735" s="9"/>
      <c r="AS1735" s="1"/>
      <c r="AY1735" s="9"/>
      <c r="BB1735" s="9"/>
      <c r="BE1735" s="1"/>
      <c r="BF1735" s="9"/>
      <c r="BH1735" s="1"/>
      <c r="BM1735" s="1"/>
      <c r="BN1735" s="1"/>
    </row>
    <row r="1736" spans="1:66">
      <c r="A1736" s="1"/>
      <c r="B1736" s="1"/>
      <c r="C1736" s="1"/>
      <c r="D1736" s="1"/>
      <c r="E1736" s="1"/>
      <c r="F1736" s="1"/>
      <c r="G1736" s="1"/>
      <c r="H1736" s="1"/>
      <c r="I1736" s="9"/>
      <c r="L1736" s="1"/>
      <c r="O1736" s="9"/>
      <c r="Q1736" s="1"/>
      <c r="R1736" s="1"/>
      <c r="S1736" s="1"/>
      <c r="T1736" s="1"/>
      <c r="U1736" s="1"/>
      <c r="V1736" s="1"/>
      <c r="W1736" s="9"/>
      <c r="Z1736" s="9"/>
      <c r="AC1736" s="9"/>
      <c r="AE1736" s="1"/>
      <c r="AK1736" s="9"/>
      <c r="AN1736" s="9"/>
      <c r="AQ1736" s="9"/>
      <c r="AS1736" s="1"/>
      <c r="AY1736" s="9"/>
      <c r="BB1736" s="9"/>
      <c r="BE1736" s="1"/>
      <c r="BF1736" s="9"/>
      <c r="BH1736" s="1"/>
      <c r="BM1736" s="1"/>
      <c r="BN1736" s="1"/>
    </row>
    <row r="1737" spans="1:66">
      <c r="A1737" s="1"/>
      <c r="B1737" s="1"/>
      <c r="C1737" s="1"/>
      <c r="D1737" s="1"/>
      <c r="E1737" s="1"/>
      <c r="F1737" s="1"/>
      <c r="G1737" s="1"/>
      <c r="H1737" s="1"/>
      <c r="I1737" s="9"/>
      <c r="L1737" s="1"/>
      <c r="O1737" s="9"/>
      <c r="Q1737" s="1"/>
      <c r="R1737" s="1"/>
      <c r="S1737" s="1"/>
      <c r="T1737" s="1"/>
      <c r="U1737" s="1"/>
      <c r="V1737" s="1"/>
      <c r="W1737" s="9"/>
      <c r="Z1737" s="9"/>
      <c r="AC1737" s="9"/>
      <c r="AE1737" s="1"/>
      <c r="AK1737" s="9"/>
      <c r="AN1737" s="9"/>
      <c r="AQ1737" s="9"/>
      <c r="AS1737" s="1"/>
      <c r="AY1737" s="9"/>
      <c r="BB1737" s="9"/>
      <c r="BE1737" s="1"/>
      <c r="BF1737" s="9"/>
      <c r="BH1737" s="1"/>
      <c r="BM1737" s="1"/>
      <c r="BN1737" s="1"/>
    </row>
    <row r="1738" spans="1:66">
      <c r="A1738" s="1"/>
      <c r="B1738" s="1"/>
      <c r="C1738" s="1"/>
      <c r="D1738" s="1"/>
      <c r="E1738" s="1"/>
      <c r="F1738" s="1"/>
      <c r="G1738" s="1"/>
      <c r="H1738" s="1"/>
      <c r="I1738" s="9"/>
      <c r="L1738" s="1"/>
      <c r="O1738" s="9"/>
      <c r="Q1738" s="1"/>
      <c r="R1738" s="1"/>
      <c r="S1738" s="1"/>
      <c r="T1738" s="1"/>
      <c r="U1738" s="1"/>
      <c r="V1738" s="1"/>
      <c r="W1738" s="9"/>
      <c r="Z1738" s="9"/>
      <c r="AC1738" s="9"/>
      <c r="AE1738" s="1"/>
      <c r="AK1738" s="9"/>
      <c r="AN1738" s="9"/>
      <c r="AQ1738" s="9"/>
      <c r="AS1738" s="1"/>
      <c r="AY1738" s="9"/>
      <c r="BB1738" s="9"/>
      <c r="BE1738" s="1"/>
      <c r="BF1738" s="9"/>
      <c r="BH1738" s="1"/>
      <c r="BM1738" s="1"/>
      <c r="BN1738" s="1"/>
    </row>
    <row r="1739" spans="1:66">
      <c r="A1739" s="1"/>
      <c r="B1739" s="1"/>
      <c r="C1739" s="1"/>
      <c r="D1739" s="1"/>
      <c r="E1739" s="1"/>
      <c r="F1739" s="1"/>
      <c r="G1739" s="1"/>
      <c r="H1739" s="1"/>
      <c r="I1739" s="9"/>
      <c r="L1739" s="1"/>
      <c r="O1739" s="9"/>
      <c r="Q1739" s="1"/>
      <c r="R1739" s="1"/>
      <c r="S1739" s="1"/>
      <c r="T1739" s="1"/>
      <c r="U1739" s="1"/>
      <c r="V1739" s="1"/>
      <c r="W1739" s="9"/>
      <c r="Z1739" s="9"/>
      <c r="AC1739" s="9"/>
      <c r="AE1739" s="1"/>
      <c r="AK1739" s="9"/>
      <c r="AN1739" s="9"/>
      <c r="AQ1739" s="9"/>
      <c r="AS1739" s="1"/>
      <c r="AY1739" s="9"/>
      <c r="BB1739" s="9"/>
      <c r="BE1739" s="1"/>
      <c r="BF1739" s="9"/>
      <c r="BH1739" s="1"/>
      <c r="BM1739" s="1"/>
      <c r="BN1739" s="1"/>
    </row>
    <row r="1740" spans="1:66">
      <c r="A1740" s="1"/>
      <c r="B1740" s="1"/>
      <c r="C1740" s="1"/>
      <c r="D1740" s="1"/>
      <c r="E1740" s="1"/>
      <c r="F1740" s="1"/>
      <c r="G1740" s="1"/>
      <c r="H1740" s="1"/>
      <c r="I1740" s="9"/>
      <c r="L1740" s="1"/>
      <c r="O1740" s="9"/>
      <c r="Q1740" s="1"/>
      <c r="R1740" s="1"/>
      <c r="S1740" s="1"/>
      <c r="T1740" s="1"/>
      <c r="U1740" s="1"/>
      <c r="V1740" s="1"/>
      <c r="W1740" s="9"/>
      <c r="Z1740" s="9"/>
      <c r="AC1740" s="9"/>
      <c r="AE1740" s="1"/>
      <c r="AK1740" s="9"/>
      <c r="AN1740" s="9"/>
      <c r="AQ1740" s="9"/>
      <c r="AS1740" s="1"/>
      <c r="AY1740" s="9"/>
      <c r="BB1740" s="9"/>
      <c r="BE1740" s="1"/>
      <c r="BF1740" s="9"/>
      <c r="BH1740" s="1"/>
      <c r="BM1740" s="1"/>
      <c r="BN1740" s="1"/>
    </row>
    <row r="1741" spans="1:66">
      <c r="A1741" s="1"/>
      <c r="B1741" s="1"/>
      <c r="C1741" s="1"/>
      <c r="D1741" s="1"/>
      <c r="E1741" s="1"/>
      <c r="F1741" s="1"/>
      <c r="G1741" s="1"/>
      <c r="H1741" s="1"/>
      <c r="I1741" s="9"/>
      <c r="L1741" s="1"/>
      <c r="O1741" s="9"/>
      <c r="Q1741" s="1"/>
      <c r="R1741" s="1"/>
      <c r="S1741" s="1"/>
      <c r="T1741" s="1"/>
      <c r="U1741" s="1"/>
      <c r="V1741" s="1"/>
      <c r="W1741" s="9"/>
      <c r="Z1741" s="9"/>
      <c r="AC1741" s="9"/>
      <c r="AE1741" s="1"/>
      <c r="AK1741" s="9"/>
      <c r="AN1741" s="9"/>
      <c r="AQ1741" s="9"/>
      <c r="AS1741" s="1"/>
      <c r="AY1741" s="9"/>
      <c r="BB1741" s="9"/>
      <c r="BE1741" s="1"/>
      <c r="BF1741" s="9"/>
      <c r="BH1741" s="1"/>
      <c r="BM1741" s="1"/>
      <c r="BN1741" s="1"/>
    </row>
    <row r="1742" spans="1:66">
      <c r="A1742" s="1"/>
      <c r="B1742" s="1"/>
      <c r="C1742" s="1"/>
      <c r="D1742" s="1"/>
      <c r="E1742" s="1"/>
      <c r="F1742" s="1"/>
      <c r="G1742" s="1"/>
      <c r="H1742" s="1"/>
      <c r="I1742" s="9"/>
      <c r="L1742" s="1"/>
      <c r="O1742" s="9"/>
      <c r="Q1742" s="1"/>
      <c r="R1742" s="1"/>
      <c r="S1742" s="1"/>
      <c r="T1742" s="1"/>
      <c r="U1742" s="1"/>
      <c r="V1742" s="1"/>
      <c r="W1742" s="9"/>
      <c r="Z1742" s="9"/>
      <c r="AC1742" s="9"/>
      <c r="AE1742" s="1"/>
      <c r="AK1742" s="9"/>
      <c r="AN1742" s="9"/>
      <c r="AQ1742" s="9"/>
      <c r="AS1742" s="1"/>
      <c r="AY1742" s="9"/>
      <c r="BB1742" s="9"/>
      <c r="BE1742" s="1"/>
      <c r="BF1742" s="9"/>
      <c r="BH1742" s="1"/>
      <c r="BM1742" s="1"/>
      <c r="BN1742" s="1"/>
    </row>
    <row r="1743" spans="1:66">
      <c r="A1743" s="1"/>
      <c r="B1743" s="1"/>
      <c r="C1743" s="1"/>
      <c r="D1743" s="1"/>
      <c r="E1743" s="1"/>
      <c r="F1743" s="1"/>
      <c r="G1743" s="1"/>
      <c r="H1743" s="1"/>
      <c r="I1743" s="9"/>
      <c r="L1743" s="1"/>
      <c r="O1743" s="9"/>
      <c r="Q1743" s="1"/>
      <c r="R1743" s="1"/>
      <c r="S1743" s="1"/>
      <c r="T1743" s="1"/>
      <c r="U1743" s="1"/>
      <c r="V1743" s="1"/>
      <c r="W1743" s="9"/>
      <c r="Z1743" s="9"/>
      <c r="AC1743" s="9"/>
      <c r="AE1743" s="1"/>
      <c r="AK1743" s="9"/>
      <c r="AN1743" s="9"/>
      <c r="AQ1743" s="9"/>
      <c r="AS1743" s="1"/>
      <c r="AY1743" s="9"/>
      <c r="BB1743" s="9"/>
      <c r="BE1743" s="1"/>
      <c r="BF1743" s="9"/>
      <c r="BH1743" s="1"/>
      <c r="BM1743" s="1"/>
      <c r="BN1743" s="1"/>
    </row>
    <row r="1744" spans="1:66">
      <c r="A1744" s="1"/>
      <c r="B1744" s="1"/>
      <c r="C1744" s="1"/>
      <c r="D1744" s="1"/>
      <c r="E1744" s="1"/>
      <c r="F1744" s="1"/>
      <c r="G1744" s="1"/>
      <c r="H1744" s="1"/>
      <c r="I1744" s="9"/>
      <c r="L1744" s="1"/>
      <c r="O1744" s="9"/>
      <c r="Q1744" s="1"/>
      <c r="R1744" s="1"/>
      <c r="S1744" s="1"/>
      <c r="T1744" s="1"/>
      <c r="U1744" s="1"/>
      <c r="V1744" s="1"/>
      <c r="W1744" s="9"/>
      <c r="Z1744" s="9"/>
      <c r="AC1744" s="9"/>
      <c r="AE1744" s="1"/>
      <c r="AK1744" s="9"/>
      <c r="AN1744" s="9"/>
      <c r="AQ1744" s="9"/>
      <c r="AS1744" s="1"/>
      <c r="AY1744" s="9"/>
      <c r="BB1744" s="9"/>
      <c r="BE1744" s="1"/>
      <c r="BF1744" s="9"/>
      <c r="BH1744" s="1"/>
      <c r="BM1744" s="1"/>
      <c r="BN1744" s="1"/>
    </row>
    <row r="1745" spans="1:66">
      <c r="A1745" s="1"/>
      <c r="B1745" s="1"/>
      <c r="C1745" s="1"/>
      <c r="D1745" s="1"/>
      <c r="E1745" s="1"/>
      <c r="F1745" s="1"/>
      <c r="G1745" s="1"/>
      <c r="H1745" s="1"/>
      <c r="I1745" s="9"/>
      <c r="L1745" s="1"/>
      <c r="O1745" s="9"/>
      <c r="Q1745" s="1"/>
      <c r="R1745" s="1"/>
      <c r="S1745" s="1"/>
      <c r="T1745" s="1"/>
      <c r="U1745" s="1"/>
      <c r="V1745" s="1"/>
      <c r="W1745" s="9"/>
      <c r="Z1745" s="9"/>
      <c r="AC1745" s="9"/>
      <c r="AE1745" s="1"/>
      <c r="AK1745" s="9"/>
      <c r="AN1745" s="9"/>
      <c r="AQ1745" s="9"/>
      <c r="AS1745" s="1"/>
      <c r="AY1745" s="9"/>
      <c r="BB1745" s="9"/>
      <c r="BE1745" s="1"/>
      <c r="BF1745" s="9"/>
      <c r="BH1745" s="1"/>
      <c r="BM1745" s="1"/>
      <c r="BN1745" s="1"/>
    </row>
    <row r="1746" spans="1:66">
      <c r="A1746" s="1"/>
      <c r="B1746" s="1"/>
      <c r="C1746" s="1"/>
      <c r="D1746" s="1"/>
      <c r="E1746" s="1"/>
      <c r="F1746" s="1"/>
      <c r="G1746" s="1"/>
      <c r="H1746" s="1"/>
      <c r="I1746" s="9"/>
      <c r="L1746" s="1"/>
      <c r="O1746" s="9"/>
      <c r="Q1746" s="1"/>
      <c r="R1746" s="1"/>
      <c r="S1746" s="1"/>
      <c r="T1746" s="1"/>
      <c r="U1746" s="1"/>
      <c r="V1746" s="1"/>
      <c r="W1746" s="9"/>
      <c r="Z1746" s="9"/>
      <c r="AC1746" s="9"/>
      <c r="AE1746" s="1"/>
      <c r="AK1746" s="9"/>
      <c r="AN1746" s="9"/>
      <c r="AQ1746" s="9"/>
      <c r="AS1746" s="1"/>
      <c r="AY1746" s="9"/>
      <c r="BB1746" s="9"/>
      <c r="BE1746" s="1"/>
      <c r="BF1746" s="9"/>
      <c r="BH1746" s="1"/>
      <c r="BM1746" s="1"/>
      <c r="BN1746" s="1"/>
    </row>
    <row r="1747" spans="1:66">
      <c r="A1747" s="1"/>
      <c r="B1747" s="1"/>
      <c r="C1747" s="1"/>
      <c r="D1747" s="1"/>
      <c r="E1747" s="1"/>
      <c r="F1747" s="1"/>
      <c r="G1747" s="1"/>
      <c r="H1747" s="1"/>
      <c r="I1747" s="9"/>
      <c r="L1747" s="1"/>
      <c r="O1747" s="9"/>
      <c r="Q1747" s="1"/>
      <c r="R1747" s="1"/>
      <c r="S1747" s="1"/>
      <c r="T1747" s="1"/>
      <c r="U1747" s="1"/>
      <c r="V1747" s="1"/>
      <c r="W1747" s="9"/>
      <c r="Z1747" s="9"/>
      <c r="AC1747" s="9"/>
      <c r="AE1747" s="1"/>
      <c r="AK1747" s="9"/>
      <c r="AN1747" s="9"/>
      <c r="AQ1747" s="9"/>
      <c r="AS1747" s="1"/>
      <c r="AY1747" s="9"/>
      <c r="BB1747" s="9"/>
      <c r="BE1747" s="1"/>
      <c r="BF1747" s="9"/>
      <c r="BH1747" s="1"/>
      <c r="BM1747" s="1"/>
      <c r="BN1747" s="1"/>
    </row>
    <row r="1748" spans="1:66">
      <c r="A1748" s="1"/>
      <c r="B1748" s="1"/>
      <c r="C1748" s="1"/>
      <c r="D1748" s="1"/>
      <c r="E1748" s="1"/>
      <c r="F1748" s="1"/>
      <c r="G1748" s="1"/>
      <c r="H1748" s="1"/>
      <c r="I1748" s="9"/>
      <c r="L1748" s="1"/>
      <c r="O1748" s="9"/>
      <c r="Q1748" s="1"/>
      <c r="R1748" s="1"/>
      <c r="S1748" s="1"/>
      <c r="T1748" s="1"/>
      <c r="U1748" s="1"/>
      <c r="V1748" s="1"/>
      <c r="W1748" s="9"/>
      <c r="Z1748" s="9"/>
      <c r="AC1748" s="9"/>
      <c r="AE1748" s="1"/>
      <c r="AK1748" s="9"/>
      <c r="AN1748" s="9"/>
      <c r="AQ1748" s="9"/>
      <c r="AS1748" s="1"/>
      <c r="AY1748" s="9"/>
      <c r="BB1748" s="9"/>
      <c r="BE1748" s="1"/>
      <c r="BF1748" s="9"/>
      <c r="BH1748" s="1"/>
      <c r="BM1748" s="1"/>
      <c r="BN1748" s="1"/>
    </row>
    <row r="1749" spans="1:66">
      <c r="A1749" s="1"/>
      <c r="B1749" s="1"/>
      <c r="C1749" s="1"/>
      <c r="D1749" s="1"/>
      <c r="E1749" s="1"/>
      <c r="F1749" s="1"/>
      <c r="G1749" s="1"/>
      <c r="H1749" s="1"/>
      <c r="I1749" s="9"/>
      <c r="L1749" s="1"/>
      <c r="O1749" s="9"/>
      <c r="Q1749" s="1"/>
      <c r="R1749" s="1"/>
      <c r="S1749" s="1"/>
      <c r="T1749" s="1"/>
      <c r="U1749" s="1"/>
      <c r="V1749" s="1"/>
      <c r="W1749" s="9"/>
      <c r="Z1749" s="9"/>
      <c r="AC1749" s="9"/>
      <c r="AE1749" s="1"/>
      <c r="AK1749" s="9"/>
      <c r="AN1749" s="9"/>
      <c r="AQ1749" s="9"/>
      <c r="AS1749" s="1"/>
      <c r="AY1749" s="9"/>
      <c r="BB1749" s="9"/>
      <c r="BE1749" s="1"/>
      <c r="BF1749" s="9"/>
      <c r="BH1749" s="1"/>
      <c r="BM1749" s="1"/>
      <c r="BN1749" s="1"/>
    </row>
    <row r="1750" spans="1:66">
      <c r="A1750" s="1"/>
      <c r="B1750" s="1"/>
      <c r="C1750" s="1"/>
      <c r="D1750" s="1"/>
      <c r="E1750" s="1"/>
      <c r="F1750" s="1"/>
      <c r="G1750" s="1"/>
      <c r="H1750" s="1"/>
      <c r="I1750" s="9"/>
      <c r="L1750" s="1"/>
      <c r="O1750" s="9"/>
      <c r="Q1750" s="1"/>
      <c r="R1750" s="1"/>
      <c r="S1750" s="1"/>
      <c r="T1750" s="1"/>
      <c r="U1750" s="1"/>
      <c r="V1750" s="1"/>
      <c r="W1750" s="9"/>
      <c r="Z1750" s="9"/>
      <c r="AC1750" s="9"/>
      <c r="AE1750" s="1"/>
      <c r="AK1750" s="9"/>
      <c r="AN1750" s="9"/>
      <c r="AQ1750" s="9"/>
      <c r="AS1750" s="1"/>
      <c r="AY1750" s="9"/>
      <c r="BB1750" s="9"/>
      <c r="BE1750" s="1"/>
      <c r="BF1750" s="9"/>
      <c r="BH1750" s="1"/>
      <c r="BM1750" s="1"/>
      <c r="BN1750" s="1"/>
    </row>
    <row r="1751" spans="1:66">
      <c r="A1751" s="1"/>
      <c r="B1751" s="1"/>
      <c r="C1751" s="1"/>
      <c r="D1751" s="1"/>
      <c r="E1751" s="1"/>
      <c r="F1751" s="1"/>
      <c r="G1751" s="1"/>
      <c r="H1751" s="1"/>
      <c r="I1751" s="9"/>
      <c r="L1751" s="1"/>
      <c r="O1751" s="9"/>
      <c r="Q1751" s="1"/>
      <c r="R1751" s="1"/>
      <c r="S1751" s="1"/>
      <c r="T1751" s="1"/>
      <c r="U1751" s="1"/>
      <c r="V1751" s="1"/>
      <c r="W1751" s="9"/>
      <c r="Z1751" s="9"/>
      <c r="AC1751" s="9"/>
      <c r="AE1751" s="1"/>
      <c r="AK1751" s="9"/>
      <c r="AN1751" s="9"/>
      <c r="AQ1751" s="9"/>
      <c r="AS1751" s="1"/>
      <c r="AY1751" s="9"/>
      <c r="BB1751" s="9"/>
      <c r="BE1751" s="1"/>
      <c r="BF1751" s="9"/>
      <c r="BH1751" s="1"/>
      <c r="BM1751" s="1"/>
      <c r="BN1751" s="1"/>
    </row>
    <row r="1752" spans="1:66">
      <c r="A1752" s="1"/>
      <c r="B1752" s="1"/>
      <c r="C1752" s="1"/>
      <c r="D1752" s="1"/>
      <c r="E1752" s="1"/>
      <c r="F1752" s="1"/>
      <c r="G1752" s="1"/>
      <c r="H1752" s="1"/>
      <c r="I1752" s="9"/>
      <c r="L1752" s="1"/>
      <c r="O1752" s="9"/>
      <c r="Q1752" s="1"/>
      <c r="R1752" s="1"/>
      <c r="S1752" s="1"/>
      <c r="T1752" s="1"/>
      <c r="U1752" s="1"/>
      <c r="V1752" s="1"/>
      <c r="W1752" s="9"/>
      <c r="Z1752" s="9"/>
      <c r="AC1752" s="9"/>
      <c r="AE1752" s="1"/>
      <c r="AK1752" s="9"/>
      <c r="AN1752" s="9"/>
      <c r="AQ1752" s="9"/>
      <c r="AS1752" s="1"/>
      <c r="AY1752" s="9"/>
      <c r="BB1752" s="9"/>
      <c r="BE1752" s="1"/>
      <c r="BF1752" s="9"/>
      <c r="BH1752" s="1"/>
      <c r="BM1752" s="1"/>
      <c r="BN1752" s="1"/>
    </row>
    <row r="1753" spans="1:66">
      <c r="A1753" s="1"/>
      <c r="B1753" s="1"/>
      <c r="C1753" s="1"/>
      <c r="D1753" s="1"/>
      <c r="E1753" s="1"/>
      <c r="F1753" s="1"/>
      <c r="G1753" s="1"/>
      <c r="H1753" s="1"/>
      <c r="I1753" s="9"/>
      <c r="L1753" s="1"/>
      <c r="O1753" s="9"/>
      <c r="Q1753" s="1"/>
      <c r="R1753" s="1"/>
      <c r="S1753" s="1"/>
      <c r="T1753" s="1"/>
      <c r="U1753" s="1"/>
      <c r="V1753" s="1"/>
      <c r="W1753" s="9"/>
      <c r="Z1753" s="9"/>
      <c r="AC1753" s="9"/>
      <c r="AE1753" s="1"/>
      <c r="AK1753" s="9"/>
      <c r="AN1753" s="9"/>
      <c r="AQ1753" s="9"/>
      <c r="AS1753" s="1"/>
      <c r="AY1753" s="9"/>
      <c r="BB1753" s="9"/>
      <c r="BE1753" s="1"/>
      <c r="BF1753" s="9"/>
      <c r="BH1753" s="1"/>
      <c r="BM1753" s="1"/>
      <c r="BN1753" s="1"/>
    </row>
    <row r="1754" spans="1:66">
      <c r="A1754" s="1"/>
      <c r="B1754" s="1"/>
      <c r="C1754" s="1"/>
      <c r="D1754" s="1"/>
      <c r="E1754" s="1"/>
      <c r="F1754" s="1"/>
      <c r="G1754" s="1"/>
      <c r="H1754" s="1"/>
      <c r="I1754" s="9"/>
      <c r="L1754" s="1"/>
      <c r="O1754" s="9"/>
      <c r="Q1754" s="1"/>
      <c r="R1754" s="1"/>
      <c r="S1754" s="1"/>
      <c r="T1754" s="1"/>
      <c r="U1754" s="1"/>
      <c r="V1754" s="1"/>
      <c r="W1754" s="9"/>
      <c r="Z1754" s="9"/>
      <c r="AC1754" s="9"/>
      <c r="AE1754" s="1"/>
      <c r="AK1754" s="9"/>
      <c r="AN1754" s="9"/>
      <c r="AQ1754" s="9"/>
      <c r="AS1754" s="1"/>
      <c r="AY1754" s="9"/>
      <c r="BB1754" s="9"/>
      <c r="BE1754" s="1"/>
      <c r="BF1754" s="9"/>
      <c r="BH1754" s="1"/>
      <c r="BM1754" s="1"/>
      <c r="BN1754" s="1"/>
    </row>
    <row r="1755" spans="1:66">
      <c r="A1755" s="1"/>
      <c r="B1755" s="1"/>
      <c r="C1755" s="1"/>
      <c r="D1755" s="1"/>
      <c r="E1755" s="1"/>
      <c r="F1755" s="1"/>
      <c r="G1755" s="1"/>
      <c r="H1755" s="1"/>
      <c r="I1755" s="9"/>
      <c r="L1755" s="1"/>
      <c r="O1755" s="9"/>
      <c r="Q1755" s="1"/>
      <c r="R1755" s="1"/>
      <c r="S1755" s="1"/>
      <c r="T1755" s="1"/>
      <c r="U1755" s="1"/>
      <c r="V1755" s="1"/>
      <c r="W1755" s="9"/>
      <c r="Z1755" s="9"/>
      <c r="AC1755" s="9"/>
      <c r="AE1755" s="1"/>
      <c r="AK1755" s="9"/>
      <c r="AN1755" s="9"/>
      <c r="AQ1755" s="9"/>
      <c r="AS1755" s="1"/>
      <c r="AY1755" s="9"/>
      <c r="BB1755" s="9"/>
      <c r="BE1755" s="1"/>
      <c r="BF1755" s="9"/>
      <c r="BH1755" s="1"/>
      <c r="BM1755" s="1"/>
      <c r="BN1755" s="1"/>
    </row>
    <row r="1756" spans="1:66">
      <c r="A1756" s="1"/>
      <c r="B1756" s="1"/>
      <c r="C1756" s="1"/>
      <c r="D1756" s="1"/>
      <c r="E1756" s="1"/>
      <c r="F1756" s="1"/>
      <c r="G1756" s="1"/>
      <c r="H1756" s="1"/>
      <c r="I1756" s="9"/>
      <c r="L1756" s="1"/>
      <c r="O1756" s="9"/>
      <c r="Q1756" s="1"/>
      <c r="R1756" s="1"/>
      <c r="S1756" s="1"/>
      <c r="T1756" s="1"/>
      <c r="U1756" s="1"/>
      <c r="V1756" s="1"/>
      <c r="W1756" s="9"/>
      <c r="Z1756" s="9"/>
      <c r="AC1756" s="9"/>
      <c r="AE1756" s="1"/>
      <c r="AK1756" s="9"/>
      <c r="AN1756" s="9"/>
      <c r="AQ1756" s="9"/>
      <c r="AS1756" s="1"/>
      <c r="AY1756" s="9"/>
      <c r="BB1756" s="9"/>
      <c r="BE1756" s="1"/>
      <c r="BF1756" s="9"/>
      <c r="BH1756" s="1"/>
      <c r="BM1756" s="1"/>
      <c r="BN1756" s="1"/>
    </row>
    <row r="1757" spans="1:66">
      <c r="A1757" s="1"/>
      <c r="B1757" s="1"/>
      <c r="C1757" s="1"/>
      <c r="D1757" s="1"/>
      <c r="E1757" s="1"/>
      <c r="F1757" s="1"/>
      <c r="G1757" s="1"/>
      <c r="H1757" s="1"/>
      <c r="I1757" s="9"/>
      <c r="L1757" s="1"/>
      <c r="O1757" s="9"/>
      <c r="Q1757" s="1"/>
      <c r="R1757" s="1"/>
      <c r="S1757" s="1"/>
      <c r="T1757" s="1"/>
      <c r="U1757" s="1"/>
      <c r="V1757" s="1"/>
      <c r="W1757" s="9"/>
      <c r="Z1757" s="9"/>
      <c r="AC1757" s="9"/>
      <c r="AE1757" s="1"/>
      <c r="AK1757" s="9"/>
      <c r="AN1757" s="9"/>
      <c r="AQ1757" s="9"/>
      <c r="AS1757" s="1"/>
      <c r="AY1757" s="9"/>
      <c r="BB1757" s="9"/>
      <c r="BE1757" s="1"/>
      <c r="BF1757" s="9"/>
      <c r="BH1757" s="1"/>
      <c r="BM1757" s="1"/>
      <c r="BN1757" s="1"/>
    </row>
    <row r="1758" spans="1:66">
      <c r="A1758" s="1"/>
      <c r="B1758" s="1"/>
      <c r="C1758" s="1"/>
      <c r="D1758" s="1"/>
      <c r="E1758" s="1"/>
      <c r="F1758" s="1"/>
      <c r="G1758" s="1"/>
      <c r="H1758" s="1"/>
      <c r="I1758" s="9"/>
      <c r="L1758" s="1"/>
      <c r="O1758" s="9"/>
      <c r="Q1758" s="1"/>
      <c r="R1758" s="1"/>
      <c r="S1758" s="1"/>
      <c r="T1758" s="1"/>
      <c r="U1758" s="1"/>
      <c r="V1758" s="1"/>
      <c r="W1758" s="9"/>
      <c r="Z1758" s="9"/>
      <c r="AC1758" s="9"/>
      <c r="AE1758" s="1"/>
      <c r="AK1758" s="9"/>
      <c r="AN1758" s="9"/>
      <c r="AQ1758" s="9"/>
      <c r="AS1758" s="1"/>
      <c r="AY1758" s="9"/>
      <c r="BB1758" s="9"/>
      <c r="BE1758" s="1"/>
      <c r="BF1758" s="9"/>
      <c r="BH1758" s="1"/>
      <c r="BM1758" s="1"/>
      <c r="BN1758" s="1"/>
    </row>
    <row r="1759" spans="1:66">
      <c r="A1759" s="1"/>
      <c r="B1759" s="1"/>
      <c r="C1759" s="1"/>
      <c r="D1759" s="1"/>
      <c r="E1759" s="1"/>
      <c r="F1759" s="1"/>
      <c r="G1759" s="1"/>
      <c r="H1759" s="1"/>
      <c r="I1759" s="9"/>
      <c r="L1759" s="1"/>
      <c r="O1759" s="9"/>
      <c r="Q1759" s="1"/>
      <c r="R1759" s="1"/>
      <c r="S1759" s="1"/>
      <c r="T1759" s="1"/>
      <c r="U1759" s="1"/>
      <c r="V1759" s="1"/>
      <c r="W1759" s="9"/>
      <c r="Z1759" s="9"/>
      <c r="AC1759" s="9"/>
      <c r="AE1759" s="1"/>
      <c r="AK1759" s="9"/>
      <c r="AN1759" s="9"/>
      <c r="AQ1759" s="9"/>
      <c r="AS1759" s="1"/>
      <c r="AY1759" s="9"/>
      <c r="BB1759" s="9"/>
      <c r="BE1759" s="1"/>
      <c r="BF1759" s="9"/>
      <c r="BH1759" s="1"/>
      <c r="BM1759" s="1"/>
      <c r="BN1759" s="1"/>
    </row>
    <row r="1760" spans="1:66">
      <c r="A1760" s="1"/>
      <c r="B1760" s="1"/>
      <c r="C1760" s="1"/>
      <c r="D1760" s="1"/>
      <c r="E1760" s="1"/>
      <c r="F1760" s="1"/>
      <c r="G1760" s="1"/>
      <c r="H1760" s="1"/>
      <c r="I1760" s="9"/>
      <c r="L1760" s="1"/>
      <c r="O1760" s="9"/>
      <c r="Q1760" s="1"/>
      <c r="R1760" s="1"/>
      <c r="S1760" s="1"/>
      <c r="T1760" s="1"/>
      <c r="U1760" s="1"/>
      <c r="V1760" s="1"/>
      <c r="W1760" s="9"/>
      <c r="Z1760" s="9"/>
      <c r="AC1760" s="9"/>
      <c r="AE1760" s="1"/>
      <c r="AK1760" s="9"/>
      <c r="AN1760" s="9"/>
      <c r="AQ1760" s="9"/>
      <c r="AS1760" s="1"/>
      <c r="AY1760" s="9"/>
      <c r="BB1760" s="9"/>
      <c r="BE1760" s="1"/>
      <c r="BF1760" s="9"/>
      <c r="BH1760" s="1"/>
      <c r="BM1760" s="1"/>
      <c r="BN1760" s="1"/>
    </row>
    <row r="1761" spans="1:66">
      <c r="A1761" s="1"/>
      <c r="B1761" s="1"/>
      <c r="C1761" s="1"/>
      <c r="D1761" s="1"/>
      <c r="E1761" s="1"/>
      <c r="F1761" s="1"/>
      <c r="G1761" s="1"/>
      <c r="H1761" s="1"/>
      <c r="I1761" s="9"/>
      <c r="L1761" s="1"/>
      <c r="O1761" s="9"/>
      <c r="Q1761" s="1"/>
      <c r="R1761" s="1"/>
      <c r="S1761" s="1"/>
      <c r="T1761" s="1"/>
      <c r="U1761" s="1"/>
      <c r="V1761" s="1"/>
      <c r="W1761" s="9"/>
      <c r="Z1761" s="9"/>
      <c r="AC1761" s="9"/>
      <c r="AE1761" s="1"/>
      <c r="AK1761" s="9"/>
      <c r="AN1761" s="9"/>
      <c r="AQ1761" s="9"/>
      <c r="AS1761" s="1"/>
      <c r="AY1761" s="9"/>
      <c r="BB1761" s="9"/>
      <c r="BE1761" s="1"/>
      <c r="BF1761" s="9"/>
      <c r="BH1761" s="1"/>
      <c r="BM1761" s="1"/>
      <c r="BN1761" s="1"/>
    </row>
    <row r="1762" spans="1:66">
      <c r="A1762" s="1"/>
      <c r="B1762" s="1"/>
      <c r="C1762" s="1"/>
      <c r="D1762" s="1"/>
      <c r="E1762" s="1"/>
      <c r="F1762" s="1"/>
      <c r="G1762" s="1"/>
      <c r="H1762" s="1"/>
      <c r="I1762" s="9"/>
      <c r="L1762" s="1"/>
      <c r="O1762" s="9"/>
      <c r="Q1762" s="1"/>
      <c r="R1762" s="1"/>
      <c r="S1762" s="1"/>
      <c r="T1762" s="1"/>
      <c r="U1762" s="1"/>
      <c r="V1762" s="1"/>
      <c r="W1762" s="9"/>
      <c r="Z1762" s="9"/>
      <c r="AC1762" s="9"/>
      <c r="AE1762" s="1"/>
      <c r="AK1762" s="9"/>
      <c r="AN1762" s="9"/>
      <c r="AQ1762" s="9"/>
      <c r="AS1762" s="1"/>
      <c r="AY1762" s="9"/>
      <c r="BB1762" s="9"/>
      <c r="BE1762" s="1"/>
      <c r="BF1762" s="9"/>
      <c r="BH1762" s="1"/>
      <c r="BM1762" s="1"/>
      <c r="BN1762" s="1"/>
    </row>
    <row r="1763" spans="1:66">
      <c r="A1763" s="1"/>
      <c r="B1763" s="1"/>
      <c r="C1763" s="1"/>
      <c r="D1763" s="1"/>
      <c r="E1763" s="1"/>
      <c r="F1763" s="1"/>
      <c r="G1763" s="1"/>
      <c r="H1763" s="1"/>
      <c r="I1763" s="9"/>
      <c r="L1763" s="1"/>
      <c r="O1763" s="9"/>
      <c r="Q1763" s="1"/>
      <c r="R1763" s="1"/>
      <c r="S1763" s="1"/>
      <c r="T1763" s="1"/>
      <c r="U1763" s="1"/>
      <c r="V1763" s="1"/>
      <c r="W1763" s="9"/>
      <c r="Z1763" s="9"/>
      <c r="AC1763" s="9"/>
      <c r="AE1763" s="1"/>
      <c r="AK1763" s="9"/>
      <c r="AN1763" s="9"/>
      <c r="AQ1763" s="9"/>
      <c r="AS1763" s="1"/>
      <c r="AY1763" s="9"/>
      <c r="BB1763" s="9"/>
      <c r="BE1763" s="1"/>
      <c r="BF1763" s="9"/>
      <c r="BH1763" s="1"/>
      <c r="BM1763" s="1"/>
      <c r="BN1763" s="1"/>
    </row>
    <row r="1764" spans="1:66">
      <c r="A1764" s="1"/>
      <c r="B1764" s="1"/>
      <c r="C1764" s="1"/>
      <c r="D1764" s="1"/>
      <c r="E1764" s="1"/>
      <c r="F1764" s="1"/>
      <c r="G1764" s="1"/>
      <c r="H1764" s="1"/>
      <c r="I1764" s="9"/>
      <c r="L1764" s="1"/>
      <c r="O1764" s="9"/>
      <c r="Q1764" s="1"/>
      <c r="R1764" s="1"/>
      <c r="S1764" s="1"/>
      <c r="T1764" s="1"/>
      <c r="U1764" s="1"/>
      <c r="V1764" s="1"/>
      <c r="W1764" s="9"/>
      <c r="Z1764" s="9"/>
      <c r="AC1764" s="9"/>
      <c r="AE1764" s="1"/>
      <c r="AK1764" s="9"/>
      <c r="AN1764" s="9"/>
      <c r="AQ1764" s="9"/>
      <c r="AS1764" s="1"/>
      <c r="AY1764" s="9"/>
      <c r="BB1764" s="9"/>
      <c r="BE1764" s="1"/>
      <c r="BF1764" s="9"/>
      <c r="BH1764" s="1"/>
      <c r="BM1764" s="1"/>
      <c r="BN1764" s="1"/>
    </row>
    <row r="1765" spans="1:66">
      <c r="A1765" s="1"/>
      <c r="B1765" s="1"/>
      <c r="C1765" s="1"/>
      <c r="D1765" s="1"/>
      <c r="E1765" s="1"/>
      <c r="F1765" s="1"/>
      <c r="G1765" s="1"/>
      <c r="H1765" s="1"/>
      <c r="I1765" s="9"/>
      <c r="L1765" s="1"/>
      <c r="O1765" s="9"/>
      <c r="Q1765" s="1"/>
      <c r="R1765" s="1"/>
      <c r="S1765" s="1"/>
      <c r="T1765" s="1"/>
      <c r="U1765" s="1"/>
      <c r="V1765" s="1"/>
      <c r="W1765" s="9"/>
      <c r="Z1765" s="9"/>
      <c r="AC1765" s="9"/>
      <c r="AE1765" s="1"/>
      <c r="AK1765" s="9"/>
      <c r="AN1765" s="9"/>
      <c r="AQ1765" s="9"/>
      <c r="AS1765" s="1"/>
      <c r="AY1765" s="9"/>
      <c r="BB1765" s="9"/>
      <c r="BE1765" s="1"/>
      <c r="BF1765" s="9"/>
      <c r="BH1765" s="1"/>
      <c r="BM1765" s="1"/>
      <c r="BN1765" s="1"/>
    </row>
    <row r="1766" spans="1:66">
      <c r="A1766" s="1"/>
      <c r="B1766" s="1"/>
      <c r="C1766" s="1"/>
      <c r="D1766" s="1"/>
      <c r="E1766" s="1"/>
      <c r="F1766" s="1"/>
      <c r="G1766" s="1"/>
      <c r="H1766" s="1"/>
      <c r="I1766" s="9"/>
      <c r="L1766" s="1"/>
      <c r="O1766" s="9"/>
      <c r="Q1766" s="1"/>
      <c r="R1766" s="1"/>
      <c r="S1766" s="1"/>
      <c r="T1766" s="1"/>
      <c r="U1766" s="1"/>
      <c r="V1766" s="1"/>
      <c r="W1766" s="9"/>
      <c r="Z1766" s="9"/>
      <c r="AC1766" s="9"/>
      <c r="AE1766" s="1"/>
      <c r="AK1766" s="9"/>
      <c r="AN1766" s="9"/>
      <c r="AQ1766" s="9"/>
      <c r="AS1766" s="1"/>
      <c r="AY1766" s="9"/>
      <c r="BB1766" s="9"/>
      <c r="BE1766" s="1"/>
      <c r="BF1766" s="9"/>
      <c r="BH1766" s="1"/>
      <c r="BM1766" s="1"/>
      <c r="BN1766" s="1"/>
    </row>
    <row r="1767" spans="1:66">
      <c r="A1767" s="1"/>
      <c r="B1767" s="1"/>
      <c r="C1767" s="1"/>
      <c r="D1767" s="1"/>
      <c r="E1767" s="1"/>
      <c r="F1767" s="1"/>
      <c r="G1767" s="1"/>
      <c r="H1767" s="1"/>
      <c r="I1767" s="9"/>
      <c r="L1767" s="1"/>
      <c r="O1767" s="9"/>
      <c r="Q1767" s="1"/>
      <c r="R1767" s="1"/>
      <c r="S1767" s="1"/>
      <c r="T1767" s="1"/>
      <c r="U1767" s="1"/>
      <c r="V1767" s="1"/>
      <c r="W1767" s="9"/>
      <c r="Z1767" s="9"/>
      <c r="AC1767" s="9"/>
      <c r="AE1767" s="1"/>
      <c r="AK1767" s="9"/>
      <c r="AN1767" s="9"/>
      <c r="AQ1767" s="9"/>
      <c r="AS1767" s="1"/>
      <c r="AY1767" s="9"/>
      <c r="BB1767" s="9"/>
      <c r="BE1767" s="1"/>
      <c r="BF1767" s="9"/>
      <c r="BH1767" s="1"/>
      <c r="BM1767" s="1"/>
      <c r="BN1767" s="1"/>
    </row>
    <row r="1768" spans="1:66">
      <c r="A1768" s="1"/>
      <c r="B1768" s="1"/>
      <c r="C1768" s="1"/>
      <c r="D1768" s="1"/>
      <c r="E1768" s="1"/>
      <c r="F1768" s="1"/>
      <c r="G1768" s="1"/>
      <c r="H1768" s="1"/>
      <c r="I1768" s="9"/>
      <c r="L1768" s="1"/>
      <c r="O1768" s="9"/>
      <c r="Q1768" s="1"/>
      <c r="R1768" s="1"/>
      <c r="S1768" s="1"/>
      <c r="T1768" s="1"/>
      <c r="U1768" s="1"/>
      <c r="V1768" s="1"/>
      <c r="W1768" s="9"/>
      <c r="Z1768" s="9"/>
      <c r="AC1768" s="9"/>
      <c r="AE1768" s="1"/>
      <c r="AK1768" s="9"/>
      <c r="AN1768" s="9"/>
      <c r="AQ1768" s="9"/>
      <c r="AS1768" s="1"/>
      <c r="AY1768" s="9"/>
      <c r="BB1768" s="9"/>
      <c r="BE1768" s="1"/>
      <c r="BF1768" s="9"/>
      <c r="BH1768" s="1"/>
      <c r="BM1768" s="1"/>
      <c r="BN1768" s="1"/>
    </row>
    <row r="1769" spans="1:66">
      <c r="A1769" s="1"/>
      <c r="B1769" s="1"/>
      <c r="C1769" s="1"/>
      <c r="D1769" s="1"/>
      <c r="E1769" s="1"/>
      <c r="F1769" s="1"/>
      <c r="G1769" s="1"/>
      <c r="H1769" s="1"/>
      <c r="I1769" s="9"/>
      <c r="L1769" s="1"/>
      <c r="O1769" s="9"/>
      <c r="Q1769" s="1"/>
      <c r="R1769" s="1"/>
      <c r="S1769" s="1"/>
      <c r="T1769" s="1"/>
      <c r="U1769" s="1"/>
      <c r="V1769" s="1"/>
      <c r="W1769" s="9"/>
      <c r="Z1769" s="9"/>
      <c r="AC1769" s="9"/>
      <c r="AE1769" s="1"/>
      <c r="AK1769" s="9"/>
      <c r="AN1769" s="9"/>
      <c r="AQ1769" s="9"/>
      <c r="AS1769" s="1"/>
      <c r="AY1769" s="9"/>
      <c r="BB1769" s="9"/>
      <c r="BE1769" s="1"/>
      <c r="BF1769" s="9"/>
      <c r="BH1769" s="1"/>
      <c r="BM1769" s="1"/>
      <c r="BN1769" s="1"/>
    </row>
    <row r="1770" spans="1:66">
      <c r="A1770" s="1"/>
      <c r="B1770" s="1"/>
      <c r="C1770" s="1"/>
      <c r="D1770" s="1"/>
      <c r="E1770" s="1"/>
      <c r="F1770" s="1"/>
      <c r="G1770" s="1"/>
      <c r="H1770" s="1"/>
      <c r="I1770" s="9"/>
      <c r="L1770" s="1"/>
      <c r="O1770" s="9"/>
      <c r="Q1770" s="1"/>
      <c r="R1770" s="1"/>
      <c r="S1770" s="1"/>
      <c r="T1770" s="1"/>
      <c r="U1770" s="1"/>
      <c r="V1770" s="1"/>
      <c r="W1770" s="9"/>
      <c r="Z1770" s="9"/>
      <c r="AC1770" s="9"/>
      <c r="AE1770" s="1"/>
      <c r="AK1770" s="9"/>
      <c r="AN1770" s="9"/>
      <c r="AQ1770" s="9"/>
      <c r="AS1770" s="1"/>
      <c r="AY1770" s="9"/>
      <c r="BB1770" s="9"/>
      <c r="BE1770" s="1"/>
      <c r="BF1770" s="9"/>
      <c r="BH1770" s="1"/>
      <c r="BM1770" s="1"/>
      <c r="BN1770" s="1"/>
    </row>
    <row r="1771" spans="1:66">
      <c r="A1771" s="1"/>
      <c r="B1771" s="1"/>
      <c r="C1771" s="1"/>
      <c r="D1771" s="1"/>
      <c r="E1771" s="1"/>
      <c r="F1771" s="1"/>
      <c r="G1771" s="1"/>
      <c r="H1771" s="1"/>
      <c r="I1771" s="9"/>
      <c r="L1771" s="1"/>
      <c r="O1771" s="9"/>
      <c r="Q1771" s="1"/>
      <c r="R1771" s="1"/>
      <c r="S1771" s="1"/>
      <c r="T1771" s="1"/>
      <c r="U1771" s="1"/>
      <c r="V1771" s="1"/>
      <c r="W1771" s="9"/>
      <c r="Z1771" s="9"/>
      <c r="AC1771" s="9"/>
      <c r="AE1771" s="1"/>
      <c r="AK1771" s="9"/>
      <c r="AN1771" s="9"/>
      <c r="AQ1771" s="9"/>
      <c r="AS1771" s="1"/>
      <c r="AY1771" s="9"/>
      <c r="BB1771" s="9"/>
      <c r="BE1771" s="1"/>
      <c r="BF1771" s="9"/>
      <c r="BH1771" s="1"/>
      <c r="BM1771" s="1"/>
      <c r="BN1771" s="1"/>
    </row>
    <row r="1772" spans="1:66">
      <c r="A1772" s="1"/>
      <c r="B1772" s="1"/>
      <c r="C1772" s="1"/>
      <c r="D1772" s="1"/>
      <c r="E1772" s="1"/>
      <c r="F1772" s="1"/>
      <c r="G1772" s="1"/>
      <c r="H1772" s="1"/>
      <c r="I1772" s="9"/>
      <c r="L1772" s="1"/>
      <c r="O1772" s="9"/>
      <c r="Q1772" s="1"/>
      <c r="R1772" s="1"/>
      <c r="S1772" s="1"/>
      <c r="T1772" s="1"/>
      <c r="U1772" s="1"/>
      <c r="V1772" s="1"/>
      <c r="W1772" s="9"/>
      <c r="Z1772" s="9"/>
      <c r="AC1772" s="9"/>
      <c r="AE1772" s="1"/>
      <c r="AK1772" s="9"/>
      <c r="AN1772" s="9"/>
      <c r="AQ1772" s="9"/>
      <c r="AS1772" s="1"/>
      <c r="AY1772" s="9"/>
      <c r="BB1772" s="9"/>
      <c r="BE1772" s="1"/>
      <c r="BF1772" s="9"/>
      <c r="BH1772" s="1"/>
      <c r="BM1772" s="1"/>
      <c r="BN1772" s="1"/>
    </row>
    <row r="1773" spans="1:66">
      <c r="A1773" s="1"/>
      <c r="B1773" s="1"/>
      <c r="C1773" s="1"/>
      <c r="D1773" s="1"/>
      <c r="E1773" s="1"/>
      <c r="F1773" s="1"/>
      <c r="G1773" s="1"/>
      <c r="H1773" s="1"/>
      <c r="I1773" s="9"/>
      <c r="L1773" s="1"/>
      <c r="O1773" s="9"/>
      <c r="Q1773" s="1"/>
      <c r="R1773" s="1"/>
      <c r="S1773" s="1"/>
      <c r="T1773" s="1"/>
      <c r="U1773" s="1"/>
      <c r="V1773" s="1"/>
      <c r="W1773" s="9"/>
      <c r="Z1773" s="9"/>
      <c r="AC1773" s="9"/>
      <c r="AE1773" s="1"/>
      <c r="AK1773" s="9"/>
      <c r="AN1773" s="9"/>
      <c r="AQ1773" s="9"/>
      <c r="AS1773" s="1"/>
      <c r="AY1773" s="9"/>
      <c r="BB1773" s="9"/>
      <c r="BE1773" s="1"/>
      <c r="BF1773" s="9"/>
      <c r="BH1773" s="1"/>
      <c r="BM1773" s="1"/>
      <c r="BN1773" s="1"/>
    </row>
    <row r="1774" spans="1:66">
      <c r="A1774" s="1"/>
      <c r="B1774" s="1"/>
      <c r="C1774" s="1"/>
      <c r="D1774" s="1"/>
      <c r="E1774" s="1"/>
      <c r="F1774" s="1"/>
      <c r="G1774" s="1"/>
      <c r="H1774" s="1"/>
      <c r="I1774" s="9"/>
      <c r="L1774" s="1"/>
      <c r="O1774" s="9"/>
      <c r="Q1774" s="1"/>
      <c r="R1774" s="1"/>
      <c r="S1774" s="1"/>
      <c r="T1774" s="1"/>
      <c r="U1774" s="1"/>
      <c r="V1774" s="1"/>
      <c r="W1774" s="9"/>
      <c r="Z1774" s="9"/>
      <c r="AC1774" s="9"/>
      <c r="AE1774" s="1"/>
      <c r="AK1774" s="9"/>
      <c r="AN1774" s="9"/>
      <c r="AQ1774" s="9"/>
      <c r="AS1774" s="1"/>
      <c r="AY1774" s="9"/>
      <c r="BB1774" s="9"/>
      <c r="BE1774" s="1"/>
      <c r="BF1774" s="9"/>
      <c r="BH1774" s="1"/>
      <c r="BM1774" s="1"/>
      <c r="BN1774" s="1"/>
    </row>
    <row r="1775" spans="1:66">
      <c r="A1775" s="1"/>
      <c r="B1775" s="1"/>
      <c r="C1775" s="1"/>
      <c r="D1775" s="1"/>
      <c r="E1775" s="1"/>
      <c r="F1775" s="1"/>
      <c r="G1775" s="1"/>
      <c r="H1775" s="1"/>
      <c r="I1775" s="9"/>
      <c r="L1775" s="1"/>
      <c r="O1775" s="9"/>
      <c r="Q1775" s="1"/>
      <c r="R1775" s="1"/>
      <c r="S1775" s="1"/>
      <c r="T1775" s="1"/>
      <c r="U1775" s="1"/>
      <c r="V1775" s="1"/>
      <c r="W1775" s="9"/>
      <c r="Z1775" s="9"/>
      <c r="AC1775" s="9"/>
      <c r="AE1775" s="1"/>
      <c r="AK1775" s="9"/>
      <c r="AN1775" s="9"/>
      <c r="AQ1775" s="9"/>
      <c r="AS1775" s="1"/>
      <c r="AY1775" s="9"/>
      <c r="BB1775" s="9"/>
      <c r="BE1775" s="1"/>
      <c r="BF1775" s="9"/>
      <c r="BH1775" s="1"/>
      <c r="BM1775" s="1"/>
      <c r="BN1775" s="1"/>
    </row>
    <row r="1776" spans="1:66">
      <c r="A1776" s="1"/>
      <c r="B1776" s="1"/>
      <c r="C1776" s="1"/>
      <c r="D1776" s="1"/>
      <c r="E1776" s="1"/>
      <c r="F1776" s="1"/>
      <c r="G1776" s="1"/>
      <c r="H1776" s="1"/>
      <c r="I1776" s="9"/>
      <c r="L1776" s="1"/>
      <c r="O1776" s="9"/>
      <c r="Q1776" s="1"/>
      <c r="R1776" s="1"/>
      <c r="S1776" s="1"/>
      <c r="T1776" s="1"/>
      <c r="U1776" s="1"/>
      <c r="V1776" s="1"/>
      <c r="W1776" s="9"/>
      <c r="Z1776" s="9"/>
      <c r="AC1776" s="9"/>
      <c r="AE1776" s="1"/>
      <c r="AK1776" s="9"/>
      <c r="AN1776" s="9"/>
      <c r="AQ1776" s="9"/>
      <c r="AS1776" s="1"/>
      <c r="AY1776" s="9"/>
      <c r="BB1776" s="9"/>
      <c r="BE1776" s="1"/>
      <c r="BF1776" s="9"/>
      <c r="BH1776" s="1"/>
      <c r="BM1776" s="1"/>
      <c r="BN1776" s="1"/>
    </row>
    <row r="1777" spans="1:66">
      <c r="A1777" s="1"/>
      <c r="B1777" s="1"/>
      <c r="C1777" s="1"/>
      <c r="D1777" s="1"/>
      <c r="E1777" s="1"/>
      <c r="F1777" s="1"/>
      <c r="G1777" s="1"/>
      <c r="H1777" s="1"/>
      <c r="I1777" s="9"/>
      <c r="L1777" s="1"/>
      <c r="O1777" s="9"/>
      <c r="Q1777" s="1"/>
      <c r="R1777" s="1"/>
      <c r="S1777" s="1"/>
      <c r="T1777" s="1"/>
      <c r="U1777" s="1"/>
      <c r="V1777" s="1"/>
      <c r="W1777" s="9"/>
      <c r="Z1777" s="9"/>
      <c r="AC1777" s="9"/>
      <c r="AE1777" s="1"/>
      <c r="AK1777" s="9"/>
      <c r="AN1777" s="9"/>
      <c r="AQ1777" s="9"/>
      <c r="AS1777" s="1"/>
      <c r="AY1777" s="9"/>
      <c r="BB1777" s="9"/>
      <c r="BE1777" s="1"/>
      <c r="BF1777" s="9"/>
      <c r="BH1777" s="1"/>
      <c r="BM1777" s="1"/>
      <c r="BN1777" s="1"/>
    </row>
    <row r="1778" spans="1:66">
      <c r="A1778" s="1"/>
      <c r="B1778" s="1"/>
      <c r="C1778" s="1"/>
      <c r="D1778" s="1"/>
      <c r="E1778" s="1"/>
      <c r="F1778" s="1"/>
      <c r="G1778" s="1"/>
      <c r="H1778" s="1"/>
      <c r="I1778" s="9"/>
      <c r="L1778" s="1"/>
      <c r="O1778" s="9"/>
      <c r="Q1778" s="1"/>
      <c r="R1778" s="1"/>
      <c r="S1778" s="1"/>
      <c r="T1778" s="1"/>
      <c r="U1778" s="1"/>
      <c r="V1778" s="1"/>
      <c r="W1778" s="9"/>
      <c r="Z1778" s="9"/>
      <c r="AC1778" s="9"/>
      <c r="AE1778" s="1"/>
      <c r="AK1778" s="9"/>
      <c r="AN1778" s="9"/>
      <c r="AQ1778" s="9"/>
      <c r="AS1778" s="1"/>
      <c r="AY1778" s="9"/>
      <c r="BB1778" s="9"/>
      <c r="BE1778" s="1"/>
      <c r="BF1778" s="9"/>
      <c r="BH1778" s="1"/>
      <c r="BM1778" s="1"/>
      <c r="BN1778" s="1"/>
    </row>
    <row r="1779" spans="1:66">
      <c r="A1779" s="1"/>
      <c r="B1779" s="1"/>
      <c r="C1779" s="1"/>
      <c r="D1779" s="1"/>
      <c r="E1779" s="1"/>
      <c r="F1779" s="1"/>
      <c r="G1779" s="1"/>
      <c r="H1779" s="1"/>
      <c r="I1779" s="9"/>
      <c r="L1779" s="1"/>
      <c r="O1779" s="9"/>
      <c r="Q1779" s="1"/>
      <c r="R1779" s="1"/>
      <c r="S1779" s="1"/>
      <c r="T1779" s="1"/>
      <c r="U1779" s="1"/>
      <c r="V1779" s="1"/>
      <c r="W1779" s="9"/>
      <c r="Z1779" s="9"/>
      <c r="AC1779" s="9"/>
      <c r="AE1779" s="1"/>
      <c r="AK1779" s="9"/>
      <c r="AN1779" s="9"/>
      <c r="AQ1779" s="9"/>
      <c r="AS1779" s="1"/>
      <c r="AY1779" s="9"/>
      <c r="BB1779" s="9"/>
      <c r="BE1779" s="1"/>
      <c r="BF1779" s="9"/>
      <c r="BH1779" s="1"/>
      <c r="BM1779" s="1"/>
      <c r="BN1779" s="1"/>
    </row>
    <row r="1780" spans="1:66">
      <c r="A1780" s="1"/>
      <c r="B1780" s="1"/>
      <c r="C1780" s="1"/>
      <c r="D1780" s="1"/>
      <c r="E1780" s="1"/>
      <c r="F1780" s="1"/>
      <c r="G1780" s="1"/>
      <c r="H1780" s="1"/>
      <c r="I1780" s="9"/>
      <c r="L1780" s="1"/>
      <c r="O1780" s="9"/>
      <c r="Q1780" s="1"/>
      <c r="R1780" s="1"/>
      <c r="S1780" s="1"/>
      <c r="T1780" s="1"/>
      <c r="U1780" s="1"/>
      <c r="V1780" s="1"/>
      <c r="W1780" s="9"/>
      <c r="Z1780" s="9"/>
      <c r="AC1780" s="9"/>
      <c r="AE1780" s="1"/>
      <c r="AK1780" s="9"/>
      <c r="AN1780" s="9"/>
      <c r="AQ1780" s="9"/>
      <c r="AS1780" s="1"/>
      <c r="AY1780" s="9"/>
      <c r="BB1780" s="9"/>
      <c r="BE1780" s="1"/>
      <c r="BF1780" s="9"/>
      <c r="BH1780" s="1"/>
      <c r="BM1780" s="1"/>
      <c r="BN1780" s="1"/>
    </row>
    <row r="1781" spans="1:66">
      <c r="A1781" s="1"/>
      <c r="B1781" s="1"/>
      <c r="C1781" s="1"/>
      <c r="D1781" s="1"/>
      <c r="E1781" s="1"/>
      <c r="F1781" s="1"/>
      <c r="G1781" s="1"/>
      <c r="H1781" s="1"/>
      <c r="I1781" s="9"/>
      <c r="L1781" s="1"/>
      <c r="O1781" s="9"/>
      <c r="Q1781" s="1"/>
      <c r="R1781" s="1"/>
      <c r="S1781" s="1"/>
      <c r="T1781" s="1"/>
      <c r="U1781" s="1"/>
      <c r="V1781" s="1"/>
      <c r="W1781" s="9"/>
      <c r="Z1781" s="9"/>
      <c r="AC1781" s="9"/>
      <c r="AE1781" s="1"/>
      <c r="AK1781" s="9"/>
      <c r="AN1781" s="9"/>
      <c r="AQ1781" s="9"/>
      <c r="AS1781" s="1"/>
      <c r="AY1781" s="9"/>
      <c r="BB1781" s="9"/>
      <c r="BE1781" s="1"/>
      <c r="BF1781" s="9"/>
      <c r="BH1781" s="1"/>
      <c r="BM1781" s="1"/>
      <c r="BN1781" s="1"/>
    </row>
    <row r="1782" spans="1:66">
      <c r="A1782" s="1"/>
      <c r="B1782" s="1"/>
      <c r="C1782" s="1"/>
      <c r="D1782" s="1"/>
      <c r="E1782" s="1"/>
      <c r="F1782" s="1"/>
      <c r="G1782" s="1"/>
      <c r="H1782" s="1"/>
      <c r="I1782" s="9"/>
      <c r="L1782" s="1"/>
      <c r="O1782" s="9"/>
      <c r="Q1782" s="1"/>
      <c r="R1782" s="1"/>
      <c r="S1782" s="1"/>
      <c r="T1782" s="1"/>
      <c r="U1782" s="1"/>
      <c r="V1782" s="1"/>
      <c r="W1782" s="9"/>
      <c r="Z1782" s="9"/>
      <c r="AC1782" s="9"/>
      <c r="AE1782" s="1"/>
      <c r="AK1782" s="9"/>
      <c r="AN1782" s="9"/>
      <c r="AQ1782" s="9"/>
      <c r="AS1782" s="1"/>
      <c r="AY1782" s="9"/>
      <c r="BB1782" s="9"/>
      <c r="BE1782" s="1"/>
      <c r="BF1782" s="9"/>
      <c r="BH1782" s="1"/>
      <c r="BM1782" s="1"/>
      <c r="BN1782" s="1"/>
    </row>
    <row r="1783" spans="1:66">
      <c r="A1783" s="1"/>
      <c r="B1783" s="1"/>
      <c r="C1783" s="1"/>
      <c r="D1783" s="1"/>
      <c r="E1783" s="1"/>
      <c r="F1783" s="1"/>
      <c r="G1783" s="1"/>
      <c r="H1783" s="1"/>
      <c r="I1783" s="9"/>
      <c r="L1783" s="1"/>
      <c r="O1783" s="9"/>
      <c r="Q1783" s="1"/>
      <c r="R1783" s="1"/>
      <c r="S1783" s="1"/>
      <c r="T1783" s="1"/>
      <c r="U1783" s="1"/>
      <c r="V1783" s="1"/>
      <c r="W1783" s="9"/>
      <c r="Z1783" s="9"/>
      <c r="AC1783" s="9"/>
      <c r="AE1783" s="1"/>
      <c r="AK1783" s="9"/>
      <c r="AN1783" s="9"/>
      <c r="AQ1783" s="9"/>
      <c r="AS1783" s="1"/>
      <c r="AY1783" s="9"/>
      <c r="BB1783" s="9"/>
      <c r="BE1783" s="1"/>
      <c r="BF1783" s="9"/>
      <c r="BH1783" s="1"/>
      <c r="BM1783" s="1"/>
      <c r="BN1783" s="1"/>
    </row>
    <row r="1784" spans="1:66">
      <c r="A1784" s="1"/>
      <c r="B1784" s="1"/>
      <c r="C1784" s="1"/>
      <c r="D1784" s="1"/>
      <c r="E1784" s="1"/>
      <c r="F1784" s="1"/>
      <c r="G1784" s="1"/>
      <c r="H1784" s="1"/>
      <c r="I1784" s="9"/>
      <c r="L1784" s="1"/>
      <c r="O1784" s="9"/>
      <c r="Q1784" s="1"/>
      <c r="R1784" s="1"/>
      <c r="S1784" s="1"/>
      <c r="T1784" s="1"/>
      <c r="U1784" s="1"/>
      <c r="V1784" s="1"/>
      <c r="W1784" s="9"/>
      <c r="Z1784" s="9"/>
      <c r="AC1784" s="9"/>
      <c r="AE1784" s="1"/>
      <c r="AK1784" s="9"/>
      <c r="AN1784" s="9"/>
      <c r="AQ1784" s="9"/>
      <c r="AS1784" s="1"/>
      <c r="AY1784" s="9"/>
      <c r="BB1784" s="9"/>
      <c r="BE1784" s="1"/>
      <c r="BF1784" s="9"/>
      <c r="BH1784" s="1"/>
      <c r="BM1784" s="1"/>
      <c r="BN1784" s="1"/>
    </row>
    <row r="1785" spans="1:66">
      <c r="A1785" s="1"/>
      <c r="B1785" s="1"/>
      <c r="C1785" s="1"/>
      <c r="D1785" s="1"/>
      <c r="E1785" s="1"/>
      <c r="F1785" s="1"/>
      <c r="G1785" s="1"/>
      <c r="H1785" s="1"/>
      <c r="I1785" s="9"/>
      <c r="L1785" s="1"/>
      <c r="O1785" s="9"/>
      <c r="Q1785" s="1"/>
      <c r="R1785" s="1"/>
      <c r="S1785" s="1"/>
      <c r="T1785" s="1"/>
      <c r="U1785" s="1"/>
      <c r="V1785" s="1"/>
      <c r="W1785" s="9"/>
      <c r="Z1785" s="9"/>
      <c r="AC1785" s="9"/>
      <c r="AE1785" s="1"/>
      <c r="AK1785" s="9"/>
      <c r="AN1785" s="9"/>
      <c r="AQ1785" s="9"/>
      <c r="AS1785" s="1"/>
      <c r="AY1785" s="9"/>
      <c r="BB1785" s="9"/>
      <c r="BE1785" s="1"/>
      <c r="BF1785" s="9"/>
      <c r="BH1785" s="1"/>
      <c r="BM1785" s="1"/>
      <c r="BN1785" s="1"/>
    </row>
    <row r="1786" spans="1:66">
      <c r="A1786" s="1"/>
      <c r="B1786" s="1"/>
      <c r="C1786" s="1"/>
      <c r="D1786" s="1"/>
      <c r="E1786" s="1"/>
      <c r="F1786" s="1"/>
      <c r="G1786" s="1"/>
      <c r="H1786" s="1"/>
      <c r="I1786" s="9"/>
      <c r="L1786" s="1"/>
      <c r="O1786" s="9"/>
      <c r="Q1786" s="1"/>
      <c r="R1786" s="1"/>
      <c r="S1786" s="1"/>
      <c r="T1786" s="1"/>
      <c r="U1786" s="1"/>
      <c r="V1786" s="1"/>
      <c r="W1786" s="9"/>
      <c r="Z1786" s="9"/>
      <c r="AC1786" s="9"/>
      <c r="AE1786" s="1"/>
      <c r="AK1786" s="9"/>
      <c r="AN1786" s="9"/>
      <c r="AQ1786" s="9"/>
      <c r="AS1786" s="1"/>
      <c r="AY1786" s="9"/>
      <c r="BB1786" s="9"/>
      <c r="BE1786" s="1"/>
      <c r="BF1786" s="9"/>
      <c r="BH1786" s="1"/>
      <c r="BM1786" s="1"/>
      <c r="BN1786" s="1"/>
    </row>
    <row r="1787" spans="1:66">
      <c r="A1787" s="1"/>
      <c r="B1787" s="1"/>
      <c r="C1787" s="1"/>
      <c r="D1787" s="1"/>
      <c r="E1787" s="1"/>
      <c r="F1787" s="1"/>
      <c r="G1787" s="1"/>
      <c r="H1787" s="1"/>
      <c r="I1787" s="9"/>
      <c r="L1787" s="1"/>
      <c r="O1787" s="9"/>
      <c r="Q1787" s="1"/>
      <c r="R1787" s="1"/>
      <c r="S1787" s="1"/>
      <c r="T1787" s="1"/>
      <c r="U1787" s="1"/>
      <c r="V1787" s="1"/>
      <c r="W1787" s="9"/>
      <c r="Z1787" s="9"/>
      <c r="AC1787" s="9"/>
      <c r="AE1787" s="1"/>
      <c r="AK1787" s="9"/>
      <c r="AN1787" s="9"/>
      <c r="AQ1787" s="9"/>
      <c r="AS1787" s="1"/>
      <c r="AY1787" s="9"/>
      <c r="BB1787" s="9"/>
      <c r="BE1787" s="1"/>
      <c r="BF1787" s="9"/>
      <c r="BH1787" s="1"/>
      <c r="BM1787" s="1"/>
      <c r="BN1787" s="1"/>
    </row>
    <row r="1788" spans="1:66">
      <c r="A1788" s="1"/>
      <c r="B1788" s="1"/>
      <c r="C1788" s="1"/>
      <c r="D1788" s="1"/>
      <c r="E1788" s="1"/>
      <c r="F1788" s="1"/>
      <c r="G1788" s="1"/>
      <c r="H1788" s="1"/>
      <c r="I1788" s="9"/>
      <c r="L1788" s="1"/>
      <c r="O1788" s="9"/>
      <c r="Q1788" s="1"/>
      <c r="R1788" s="1"/>
      <c r="S1788" s="1"/>
      <c r="T1788" s="1"/>
      <c r="U1788" s="1"/>
      <c r="V1788" s="1"/>
      <c r="W1788" s="9"/>
      <c r="Z1788" s="9"/>
      <c r="AC1788" s="9"/>
      <c r="AE1788" s="1"/>
      <c r="AK1788" s="9"/>
      <c r="AN1788" s="9"/>
      <c r="AQ1788" s="9"/>
      <c r="AS1788" s="1"/>
      <c r="AY1788" s="9"/>
      <c r="BB1788" s="9"/>
      <c r="BE1788" s="1"/>
      <c r="BF1788" s="9"/>
      <c r="BH1788" s="1"/>
      <c r="BM1788" s="1"/>
      <c r="BN1788" s="1"/>
    </row>
    <row r="1789" spans="1:66">
      <c r="A1789" s="1"/>
      <c r="B1789" s="1"/>
      <c r="C1789" s="1"/>
      <c r="D1789" s="1"/>
      <c r="E1789" s="1"/>
      <c r="F1789" s="1"/>
      <c r="G1789" s="1"/>
      <c r="H1789" s="1"/>
      <c r="I1789" s="9"/>
      <c r="L1789" s="1"/>
      <c r="O1789" s="9"/>
      <c r="Q1789" s="1"/>
      <c r="R1789" s="1"/>
      <c r="S1789" s="1"/>
      <c r="T1789" s="1"/>
      <c r="U1789" s="1"/>
      <c r="V1789" s="1"/>
      <c r="W1789" s="9"/>
      <c r="Z1789" s="9"/>
      <c r="AC1789" s="9"/>
      <c r="AE1789" s="1"/>
      <c r="AK1789" s="9"/>
      <c r="AN1789" s="9"/>
      <c r="AQ1789" s="9"/>
      <c r="AS1789" s="1"/>
      <c r="AY1789" s="9"/>
      <c r="BB1789" s="9"/>
      <c r="BE1789" s="1"/>
      <c r="BF1789" s="9"/>
      <c r="BH1789" s="1"/>
      <c r="BM1789" s="1"/>
      <c r="BN1789" s="1"/>
    </row>
    <row r="1790" spans="1:66">
      <c r="A1790" s="1"/>
      <c r="B1790" s="1"/>
      <c r="C1790" s="1"/>
      <c r="D1790" s="1"/>
      <c r="E1790" s="1"/>
      <c r="F1790" s="1"/>
      <c r="G1790" s="1"/>
      <c r="H1790" s="1"/>
      <c r="I1790" s="9"/>
      <c r="L1790" s="1"/>
      <c r="O1790" s="9"/>
      <c r="Q1790" s="1"/>
      <c r="R1790" s="1"/>
      <c r="S1790" s="1"/>
      <c r="T1790" s="1"/>
      <c r="U1790" s="1"/>
      <c r="V1790" s="1"/>
      <c r="W1790" s="9"/>
      <c r="Z1790" s="9"/>
      <c r="AC1790" s="9"/>
      <c r="AE1790" s="1"/>
      <c r="AK1790" s="9"/>
      <c r="AN1790" s="9"/>
      <c r="AQ1790" s="9"/>
      <c r="AS1790" s="1"/>
      <c r="AY1790" s="9"/>
      <c r="BB1790" s="9"/>
      <c r="BE1790" s="1"/>
      <c r="BF1790" s="9"/>
      <c r="BH1790" s="1"/>
      <c r="BM1790" s="1"/>
      <c r="BN1790" s="1"/>
    </row>
    <row r="1791" spans="1:66">
      <c r="A1791" s="1"/>
      <c r="B1791" s="1"/>
      <c r="C1791" s="1"/>
      <c r="D1791" s="1"/>
      <c r="E1791" s="1"/>
      <c r="F1791" s="1"/>
      <c r="G1791" s="1"/>
      <c r="H1791" s="1"/>
      <c r="I1791" s="9"/>
      <c r="L1791" s="1"/>
      <c r="O1791" s="9"/>
      <c r="Q1791" s="1"/>
      <c r="R1791" s="1"/>
      <c r="S1791" s="1"/>
      <c r="T1791" s="1"/>
      <c r="U1791" s="1"/>
      <c r="V1791" s="1"/>
      <c r="W1791" s="9"/>
      <c r="Z1791" s="9"/>
      <c r="AC1791" s="9"/>
      <c r="AE1791" s="1"/>
      <c r="AK1791" s="9"/>
      <c r="AN1791" s="9"/>
      <c r="AQ1791" s="9"/>
      <c r="AS1791" s="1"/>
      <c r="AY1791" s="9"/>
      <c r="BB1791" s="9"/>
      <c r="BE1791" s="1"/>
      <c r="BF1791" s="9"/>
      <c r="BH1791" s="1"/>
      <c r="BM1791" s="1"/>
      <c r="BN1791" s="1"/>
    </row>
    <row r="1792" spans="1:66">
      <c r="A1792" s="1"/>
      <c r="B1792" s="1"/>
      <c r="C1792" s="1"/>
      <c r="D1792" s="1"/>
      <c r="E1792" s="1"/>
      <c r="F1792" s="1"/>
      <c r="G1792" s="1"/>
      <c r="H1792" s="1"/>
      <c r="I1792" s="9"/>
      <c r="L1792" s="1"/>
      <c r="O1792" s="9"/>
      <c r="Q1792" s="1"/>
      <c r="R1792" s="1"/>
      <c r="S1792" s="1"/>
      <c r="T1792" s="1"/>
      <c r="U1792" s="1"/>
      <c r="V1792" s="1"/>
      <c r="W1792" s="9"/>
      <c r="Z1792" s="9"/>
      <c r="AC1792" s="9"/>
      <c r="AE1792" s="1"/>
      <c r="AK1792" s="9"/>
      <c r="AN1792" s="9"/>
      <c r="AQ1792" s="9"/>
      <c r="AS1792" s="1"/>
      <c r="AY1792" s="9"/>
      <c r="BB1792" s="9"/>
      <c r="BE1792" s="1"/>
      <c r="BF1792" s="9"/>
      <c r="BH1792" s="1"/>
      <c r="BM1792" s="1"/>
      <c r="BN1792" s="1"/>
    </row>
    <row r="1793" spans="1:66">
      <c r="A1793" s="1"/>
      <c r="B1793" s="1"/>
      <c r="C1793" s="1"/>
      <c r="D1793" s="1"/>
      <c r="E1793" s="1"/>
      <c r="F1793" s="1"/>
      <c r="G1793" s="1"/>
      <c r="H1793" s="1"/>
      <c r="I1793" s="9"/>
      <c r="L1793" s="1"/>
      <c r="O1793" s="9"/>
      <c r="Q1793" s="1"/>
      <c r="R1793" s="1"/>
      <c r="S1793" s="1"/>
      <c r="T1793" s="1"/>
      <c r="U1793" s="1"/>
      <c r="V1793" s="1"/>
      <c r="W1793" s="9"/>
      <c r="Z1793" s="9"/>
      <c r="AC1793" s="9"/>
      <c r="AE1793" s="1"/>
      <c r="AK1793" s="9"/>
      <c r="AN1793" s="9"/>
      <c r="AQ1793" s="9"/>
      <c r="AS1793" s="1"/>
      <c r="AY1793" s="9"/>
      <c r="BB1793" s="9"/>
      <c r="BE1793" s="1"/>
      <c r="BF1793" s="9"/>
      <c r="BH1793" s="1"/>
      <c r="BM1793" s="1"/>
      <c r="BN1793" s="1"/>
    </row>
    <row r="1794" spans="1:66">
      <c r="A1794" s="1"/>
      <c r="B1794" s="1"/>
      <c r="C1794" s="1"/>
      <c r="D1794" s="1"/>
      <c r="E1794" s="1"/>
      <c r="F1794" s="1"/>
      <c r="G1794" s="1"/>
      <c r="H1794" s="1"/>
      <c r="I1794" s="9"/>
      <c r="L1794" s="1"/>
      <c r="O1794" s="9"/>
      <c r="Q1794" s="1"/>
      <c r="R1794" s="1"/>
      <c r="S1794" s="1"/>
      <c r="T1794" s="1"/>
      <c r="U1794" s="1"/>
      <c r="V1794" s="1"/>
      <c r="W1794" s="9"/>
      <c r="Z1794" s="9"/>
      <c r="AC1794" s="9"/>
      <c r="AE1794" s="1"/>
      <c r="AK1794" s="9"/>
      <c r="AN1794" s="9"/>
      <c r="AQ1794" s="9"/>
      <c r="AS1794" s="1"/>
      <c r="AY1794" s="9"/>
      <c r="BB1794" s="9"/>
      <c r="BE1794" s="1"/>
      <c r="BF1794" s="9"/>
      <c r="BH1794" s="1"/>
      <c r="BM1794" s="1"/>
      <c r="BN1794" s="1"/>
    </row>
    <row r="1795" spans="1:66">
      <c r="A1795" s="1"/>
      <c r="B1795" s="1"/>
      <c r="C1795" s="1"/>
      <c r="D1795" s="1"/>
      <c r="E1795" s="1"/>
      <c r="F1795" s="1"/>
      <c r="G1795" s="1"/>
      <c r="H1795" s="1"/>
      <c r="I1795" s="9"/>
      <c r="L1795" s="1"/>
      <c r="O1795" s="9"/>
      <c r="Q1795" s="1"/>
      <c r="R1795" s="1"/>
      <c r="S1795" s="1"/>
      <c r="T1795" s="1"/>
      <c r="U1795" s="1"/>
      <c r="V1795" s="1"/>
      <c r="W1795" s="9"/>
      <c r="Z1795" s="9"/>
      <c r="AC1795" s="9"/>
      <c r="AE1795" s="1"/>
      <c r="AK1795" s="9"/>
      <c r="AN1795" s="9"/>
      <c r="AQ1795" s="9"/>
      <c r="AS1795" s="1"/>
      <c r="AY1795" s="9"/>
      <c r="BB1795" s="9"/>
      <c r="BE1795" s="1"/>
      <c r="BF1795" s="9"/>
      <c r="BH1795" s="1"/>
      <c r="BM1795" s="1"/>
      <c r="BN1795" s="1"/>
    </row>
    <row r="1796" spans="1:66">
      <c r="A1796" s="1"/>
      <c r="B1796" s="1"/>
      <c r="C1796" s="1"/>
      <c r="D1796" s="1"/>
      <c r="E1796" s="1"/>
      <c r="F1796" s="1"/>
      <c r="G1796" s="1"/>
      <c r="H1796" s="1"/>
      <c r="I1796" s="9"/>
      <c r="L1796" s="1"/>
      <c r="O1796" s="9"/>
      <c r="Q1796" s="1"/>
      <c r="R1796" s="1"/>
      <c r="S1796" s="1"/>
      <c r="T1796" s="1"/>
      <c r="U1796" s="1"/>
      <c r="V1796" s="1"/>
      <c r="W1796" s="9"/>
      <c r="Z1796" s="9"/>
      <c r="AC1796" s="9"/>
      <c r="AE1796" s="1"/>
      <c r="AK1796" s="9"/>
      <c r="AN1796" s="9"/>
      <c r="AQ1796" s="9"/>
      <c r="AS1796" s="1"/>
      <c r="AY1796" s="9"/>
      <c r="BB1796" s="9"/>
      <c r="BE1796" s="1"/>
      <c r="BF1796" s="9"/>
      <c r="BH1796" s="1"/>
      <c r="BM1796" s="1"/>
      <c r="BN1796" s="1"/>
    </row>
    <row r="1797" spans="1:66">
      <c r="A1797" s="1"/>
      <c r="B1797" s="1"/>
      <c r="C1797" s="1"/>
      <c r="D1797" s="1"/>
      <c r="E1797" s="1"/>
      <c r="F1797" s="1"/>
      <c r="G1797" s="1"/>
      <c r="H1797" s="1"/>
      <c r="I1797" s="9"/>
      <c r="L1797" s="1"/>
      <c r="O1797" s="9"/>
      <c r="Q1797" s="1"/>
      <c r="R1797" s="1"/>
      <c r="S1797" s="1"/>
      <c r="T1797" s="1"/>
      <c r="U1797" s="1"/>
      <c r="V1797" s="1"/>
      <c r="W1797" s="9"/>
      <c r="Z1797" s="9"/>
      <c r="AC1797" s="9"/>
      <c r="AE1797" s="1"/>
      <c r="AK1797" s="9"/>
      <c r="AN1797" s="9"/>
      <c r="AQ1797" s="9"/>
      <c r="AS1797" s="1"/>
      <c r="AY1797" s="9"/>
      <c r="BB1797" s="9"/>
      <c r="BE1797" s="1"/>
      <c r="BF1797" s="9"/>
      <c r="BH1797" s="1"/>
      <c r="BM1797" s="1"/>
      <c r="BN1797" s="1"/>
    </row>
    <row r="1798" spans="1:66">
      <c r="A1798" s="1"/>
      <c r="B1798" s="1"/>
      <c r="C1798" s="1"/>
      <c r="D1798" s="1"/>
      <c r="E1798" s="1"/>
      <c r="F1798" s="1"/>
      <c r="G1798" s="1"/>
      <c r="H1798" s="1"/>
      <c r="I1798" s="9"/>
      <c r="L1798" s="1"/>
      <c r="O1798" s="9"/>
      <c r="Q1798" s="1"/>
      <c r="R1798" s="1"/>
      <c r="S1798" s="1"/>
      <c r="T1798" s="1"/>
      <c r="U1798" s="1"/>
      <c r="V1798" s="1"/>
      <c r="W1798" s="9"/>
      <c r="Z1798" s="9"/>
      <c r="AC1798" s="9"/>
      <c r="AE1798" s="1"/>
      <c r="AK1798" s="9"/>
      <c r="AN1798" s="9"/>
      <c r="AQ1798" s="9"/>
      <c r="AS1798" s="1"/>
      <c r="AY1798" s="9"/>
      <c r="BB1798" s="9"/>
      <c r="BE1798" s="1"/>
      <c r="BF1798" s="9"/>
      <c r="BH1798" s="1"/>
      <c r="BM1798" s="1"/>
      <c r="BN1798" s="1"/>
    </row>
    <row r="1799" spans="1:66">
      <c r="A1799" s="1"/>
      <c r="B1799" s="1"/>
      <c r="C1799" s="1"/>
      <c r="D1799" s="1"/>
      <c r="E1799" s="1"/>
      <c r="F1799" s="1"/>
      <c r="G1799" s="1"/>
      <c r="H1799" s="1"/>
      <c r="I1799" s="9"/>
      <c r="L1799" s="1"/>
      <c r="O1799" s="9"/>
      <c r="Q1799" s="1"/>
      <c r="R1799" s="1"/>
      <c r="S1799" s="1"/>
      <c r="T1799" s="1"/>
      <c r="U1799" s="1"/>
      <c r="V1799" s="1"/>
      <c r="W1799" s="9"/>
      <c r="Z1799" s="9"/>
      <c r="AC1799" s="9"/>
      <c r="AE1799" s="1"/>
      <c r="AK1799" s="9"/>
      <c r="AN1799" s="9"/>
      <c r="AQ1799" s="9"/>
      <c r="AS1799" s="1"/>
      <c r="AY1799" s="9"/>
      <c r="BB1799" s="9"/>
      <c r="BE1799" s="1"/>
      <c r="BF1799" s="9"/>
      <c r="BH1799" s="1"/>
      <c r="BM1799" s="1"/>
      <c r="BN1799" s="1"/>
    </row>
    <row r="1800" spans="1:66">
      <c r="A1800" s="1"/>
      <c r="B1800" s="1"/>
      <c r="C1800" s="1"/>
      <c r="D1800" s="1"/>
      <c r="E1800" s="1"/>
      <c r="F1800" s="1"/>
      <c r="G1800" s="1"/>
      <c r="H1800" s="1"/>
      <c r="I1800" s="9"/>
      <c r="L1800" s="1"/>
      <c r="O1800" s="9"/>
      <c r="Q1800" s="1"/>
      <c r="R1800" s="1"/>
      <c r="S1800" s="1"/>
      <c r="T1800" s="1"/>
      <c r="U1800" s="1"/>
      <c r="V1800" s="1"/>
      <c r="W1800" s="9"/>
      <c r="Z1800" s="9"/>
      <c r="AC1800" s="9"/>
      <c r="AE1800" s="1"/>
      <c r="AK1800" s="9"/>
      <c r="AN1800" s="9"/>
      <c r="AQ1800" s="9"/>
      <c r="AS1800" s="1"/>
      <c r="AY1800" s="9"/>
      <c r="BB1800" s="9"/>
      <c r="BE1800" s="1"/>
      <c r="BF1800" s="9"/>
      <c r="BH1800" s="1"/>
      <c r="BM1800" s="1"/>
      <c r="BN1800" s="1"/>
    </row>
    <row r="1801" spans="1:66">
      <c r="A1801" s="1"/>
      <c r="B1801" s="1"/>
      <c r="C1801" s="1"/>
      <c r="D1801" s="1"/>
      <c r="E1801" s="1"/>
      <c r="F1801" s="1"/>
      <c r="G1801" s="1"/>
      <c r="H1801" s="1"/>
      <c r="I1801" s="9"/>
      <c r="L1801" s="1"/>
      <c r="O1801" s="9"/>
      <c r="Q1801" s="1"/>
      <c r="R1801" s="1"/>
      <c r="S1801" s="1"/>
      <c r="T1801" s="1"/>
      <c r="U1801" s="1"/>
      <c r="V1801" s="1"/>
      <c r="W1801" s="9"/>
      <c r="Z1801" s="9"/>
      <c r="AC1801" s="9"/>
      <c r="AE1801" s="1"/>
      <c r="AK1801" s="9"/>
      <c r="AN1801" s="9"/>
      <c r="AQ1801" s="9"/>
      <c r="AS1801" s="1"/>
      <c r="AY1801" s="9"/>
      <c r="BB1801" s="9"/>
      <c r="BE1801" s="1"/>
      <c r="BF1801" s="9"/>
      <c r="BH1801" s="1"/>
      <c r="BM1801" s="1"/>
      <c r="BN1801" s="1"/>
    </row>
    <row r="1802" spans="1:66">
      <c r="A1802" s="1"/>
      <c r="B1802" s="1"/>
      <c r="C1802" s="1"/>
      <c r="D1802" s="1"/>
      <c r="E1802" s="1"/>
      <c r="F1802" s="1"/>
      <c r="G1802" s="1"/>
      <c r="H1802" s="1"/>
      <c r="I1802" s="9"/>
      <c r="L1802" s="1"/>
      <c r="O1802" s="9"/>
      <c r="Q1802" s="1"/>
      <c r="R1802" s="1"/>
      <c r="S1802" s="1"/>
      <c r="T1802" s="1"/>
      <c r="U1802" s="1"/>
      <c r="V1802" s="1"/>
      <c r="W1802" s="9"/>
      <c r="Z1802" s="9"/>
      <c r="AC1802" s="9"/>
      <c r="AE1802" s="1"/>
      <c r="AK1802" s="9"/>
      <c r="AN1802" s="9"/>
      <c r="AQ1802" s="9"/>
      <c r="AS1802" s="1"/>
      <c r="AY1802" s="9"/>
      <c r="BB1802" s="9"/>
      <c r="BE1802" s="1"/>
      <c r="BF1802" s="9"/>
      <c r="BH1802" s="1"/>
      <c r="BM1802" s="1"/>
      <c r="BN1802" s="1"/>
    </row>
    <row r="1803" spans="1:66">
      <c r="A1803" s="1"/>
      <c r="B1803" s="1"/>
      <c r="C1803" s="1"/>
      <c r="D1803" s="1"/>
      <c r="E1803" s="1"/>
      <c r="F1803" s="1"/>
      <c r="G1803" s="1"/>
      <c r="H1803" s="1"/>
      <c r="I1803" s="9"/>
      <c r="L1803" s="1"/>
      <c r="O1803" s="9"/>
      <c r="Q1803" s="1"/>
      <c r="R1803" s="1"/>
      <c r="S1803" s="1"/>
      <c r="T1803" s="1"/>
      <c r="U1803" s="1"/>
      <c r="V1803" s="1"/>
      <c r="W1803" s="9"/>
      <c r="Z1803" s="9"/>
      <c r="AC1803" s="9"/>
      <c r="AE1803" s="1"/>
      <c r="AK1803" s="9"/>
      <c r="AN1803" s="9"/>
      <c r="AQ1803" s="9"/>
      <c r="AS1803" s="1"/>
      <c r="AY1803" s="9"/>
      <c r="BB1803" s="9"/>
      <c r="BE1803" s="1"/>
      <c r="BF1803" s="9"/>
      <c r="BH1803" s="1"/>
      <c r="BM1803" s="1"/>
      <c r="BN1803" s="1"/>
    </row>
    <row r="1804" spans="1:66">
      <c r="A1804" s="1"/>
      <c r="B1804" s="1"/>
      <c r="C1804" s="1"/>
      <c r="D1804" s="1"/>
      <c r="E1804" s="1"/>
      <c r="F1804" s="1"/>
      <c r="G1804" s="1"/>
      <c r="H1804" s="1"/>
      <c r="I1804" s="9"/>
      <c r="L1804" s="1"/>
      <c r="O1804" s="9"/>
      <c r="Q1804" s="1"/>
      <c r="R1804" s="1"/>
      <c r="S1804" s="1"/>
      <c r="T1804" s="1"/>
      <c r="U1804" s="1"/>
      <c r="V1804" s="1"/>
      <c r="W1804" s="9"/>
      <c r="Z1804" s="9"/>
      <c r="AC1804" s="9"/>
      <c r="AE1804" s="1"/>
      <c r="AK1804" s="9"/>
      <c r="AN1804" s="9"/>
      <c r="AQ1804" s="9"/>
      <c r="AS1804" s="1"/>
      <c r="AY1804" s="9"/>
      <c r="BB1804" s="9"/>
      <c r="BE1804" s="1"/>
      <c r="BF1804" s="9"/>
      <c r="BH1804" s="1"/>
      <c r="BM1804" s="1"/>
      <c r="BN1804" s="1"/>
    </row>
    <row r="1805" spans="1:66">
      <c r="A1805" s="1"/>
      <c r="B1805" s="1"/>
      <c r="C1805" s="1"/>
      <c r="D1805" s="1"/>
      <c r="E1805" s="1"/>
      <c r="F1805" s="1"/>
      <c r="G1805" s="1"/>
      <c r="H1805" s="1"/>
      <c r="I1805" s="9"/>
      <c r="L1805" s="1"/>
      <c r="O1805" s="9"/>
      <c r="Q1805" s="1"/>
      <c r="R1805" s="1"/>
      <c r="S1805" s="1"/>
      <c r="T1805" s="1"/>
      <c r="U1805" s="1"/>
      <c r="V1805" s="1"/>
      <c r="W1805" s="9"/>
      <c r="Z1805" s="9"/>
      <c r="AC1805" s="9"/>
      <c r="AE1805" s="1"/>
      <c r="AK1805" s="9"/>
      <c r="AN1805" s="9"/>
      <c r="AQ1805" s="9"/>
      <c r="AS1805" s="1"/>
      <c r="AY1805" s="9"/>
      <c r="BB1805" s="9"/>
      <c r="BE1805" s="1"/>
      <c r="BF1805" s="9"/>
      <c r="BH1805" s="1"/>
      <c r="BM1805" s="1"/>
      <c r="BN1805" s="1"/>
    </row>
    <row r="1806" spans="1:66">
      <c r="A1806" s="1"/>
      <c r="B1806" s="1"/>
      <c r="C1806" s="1"/>
      <c r="D1806" s="1"/>
      <c r="E1806" s="1"/>
      <c r="F1806" s="1"/>
      <c r="G1806" s="1"/>
      <c r="H1806" s="1"/>
      <c r="I1806" s="9"/>
      <c r="L1806" s="1"/>
      <c r="O1806" s="9"/>
      <c r="Q1806" s="1"/>
      <c r="R1806" s="1"/>
      <c r="S1806" s="1"/>
      <c r="T1806" s="1"/>
      <c r="U1806" s="1"/>
      <c r="V1806" s="1"/>
      <c r="W1806" s="9"/>
      <c r="Z1806" s="9"/>
      <c r="AC1806" s="9"/>
      <c r="AE1806" s="1"/>
      <c r="AK1806" s="9"/>
      <c r="AN1806" s="9"/>
      <c r="AQ1806" s="9"/>
      <c r="AS1806" s="1"/>
      <c r="AY1806" s="9"/>
      <c r="BB1806" s="9"/>
      <c r="BE1806" s="1"/>
      <c r="BF1806" s="9"/>
      <c r="BH1806" s="1"/>
      <c r="BM1806" s="1"/>
      <c r="BN1806" s="1"/>
    </row>
    <row r="1807" spans="1:66">
      <c r="A1807" s="1"/>
      <c r="B1807" s="1"/>
      <c r="C1807" s="1"/>
      <c r="D1807" s="1"/>
      <c r="E1807" s="1"/>
      <c r="F1807" s="1"/>
      <c r="G1807" s="1"/>
      <c r="H1807" s="1"/>
      <c r="I1807" s="9"/>
      <c r="L1807" s="1"/>
      <c r="O1807" s="9"/>
      <c r="Q1807" s="1"/>
      <c r="R1807" s="1"/>
      <c r="S1807" s="1"/>
      <c r="T1807" s="1"/>
      <c r="U1807" s="1"/>
      <c r="V1807" s="1"/>
      <c r="W1807" s="9"/>
      <c r="Z1807" s="9"/>
      <c r="AC1807" s="9"/>
      <c r="AE1807" s="1"/>
      <c r="AK1807" s="9"/>
      <c r="AN1807" s="9"/>
      <c r="AQ1807" s="9"/>
      <c r="AS1807" s="1"/>
      <c r="AY1807" s="9"/>
      <c r="BB1807" s="9"/>
      <c r="BE1807" s="1"/>
      <c r="BF1807" s="9"/>
      <c r="BH1807" s="1"/>
      <c r="BM1807" s="1"/>
      <c r="BN1807" s="1"/>
    </row>
    <row r="1808" spans="1:66">
      <c r="A1808" s="1"/>
      <c r="B1808" s="1"/>
      <c r="C1808" s="1"/>
      <c r="D1808" s="1"/>
      <c r="E1808" s="1"/>
      <c r="F1808" s="1"/>
      <c r="G1808" s="1"/>
      <c r="H1808" s="1"/>
      <c r="I1808" s="9"/>
      <c r="L1808" s="1"/>
      <c r="O1808" s="9"/>
      <c r="Q1808" s="1"/>
      <c r="R1808" s="1"/>
      <c r="S1808" s="1"/>
      <c r="T1808" s="1"/>
      <c r="U1808" s="1"/>
      <c r="V1808" s="1"/>
      <c r="W1808" s="9"/>
      <c r="Z1808" s="9"/>
      <c r="AC1808" s="9"/>
      <c r="AE1808" s="1"/>
      <c r="AK1808" s="9"/>
      <c r="AN1808" s="9"/>
      <c r="AQ1808" s="9"/>
      <c r="AS1808" s="1"/>
      <c r="AY1808" s="9"/>
      <c r="BB1808" s="9"/>
      <c r="BE1808" s="1"/>
      <c r="BF1808" s="9"/>
      <c r="BH1808" s="1"/>
      <c r="BM1808" s="1"/>
      <c r="BN1808" s="1"/>
    </row>
    <row r="1809" spans="1:66">
      <c r="A1809" s="1"/>
      <c r="B1809" s="1"/>
      <c r="C1809" s="1"/>
      <c r="D1809" s="1"/>
      <c r="E1809" s="1"/>
      <c r="F1809" s="1"/>
      <c r="G1809" s="1"/>
      <c r="H1809" s="1"/>
      <c r="I1809" s="9"/>
      <c r="L1809" s="1"/>
      <c r="O1809" s="9"/>
      <c r="Q1809" s="1"/>
      <c r="R1809" s="1"/>
      <c r="S1809" s="1"/>
      <c r="T1809" s="1"/>
      <c r="U1809" s="1"/>
      <c r="V1809" s="1"/>
      <c r="W1809" s="9"/>
      <c r="Z1809" s="9"/>
      <c r="AC1809" s="9"/>
      <c r="AE1809" s="1"/>
      <c r="AK1809" s="9"/>
      <c r="AN1809" s="9"/>
      <c r="AQ1809" s="9"/>
      <c r="AS1809" s="1"/>
      <c r="AY1809" s="9"/>
      <c r="BB1809" s="9"/>
      <c r="BE1809" s="1"/>
      <c r="BF1809" s="9"/>
      <c r="BH1809" s="1"/>
      <c r="BM1809" s="1"/>
      <c r="BN1809" s="1"/>
    </row>
    <row r="1810" spans="1:66">
      <c r="A1810" s="1"/>
      <c r="B1810" s="1"/>
      <c r="C1810" s="1"/>
      <c r="D1810" s="1"/>
      <c r="E1810" s="1"/>
      <c r="F1810" s="1"/>
      <c r="G1810" s="1"/>
      <c r="H1810" s="1"/>
      <c r="I1810" s="9"/>
      <c r="L1810" s="1"/>
      <c r="O1810" s="9"/>
      <c r="Q1810" s="1"/>
      <c r="R1810" s="1"/>
      <c r="S1810" s="1"/>
      <c r="T1810" s="1"/>
      <c r="U1810" s="1"/>
      <c r="V1810" s="1"/>
      <c r="W1810" s="9"/>
      <c r="Z1810" s="9"/>
      <c r="AC1810" s="9"/>
      <c r="AE1810" s="1"/>
      <c r="AK1810" s="9"/>
      <c r="AN1810" s="9"/>
      <c r="AQ1810" s="9"/>
      <c r="AS1810" s="1"/>
      <c r="AY1810" s="9"/>
      <c r="BB1810" s="9"/>
      <c r="BE1810" s="1"/>
      <c r="BF1810" s="9"/>
      <c r="BH1810" s="1"/>
      <c r="BM1810" s="1"/>
      <c r="BN1810" s="1"/>
    </row>
    <row r="1811" spans="1:66">
      <c r="A1811" s="1"/>
      <c r="B1811" s="1"/>
      <c r="C1811" s="1"/>
      <c r="D1811" s="1"/>
      <c r="E1811" s="1"/>
      <c r="F1811" s="1"/>
      <c r="G1811" s="1"/>
      <c r="H1811" s="1"/>
      <c r="I1811" s="9"/>
      <c r="L1811" s="1"/>
      <c r="O1811" s="9"/>
      <c r="Q1811" s="1"/>
      <c r="R1811" s="1"/>
      <c r="S1811" s="1"/>
      <c r="T1811" s="1"/>
      <c r="U1811" s="1"/>
      <c r="V1811" s="1"/>
      <c r="W1811" s="9"/>
      <c r="Z1811" s="9"/>
      <c r="AC1811" s="9"/>
      <c r="AE1811" s="1"/>
      <c r="AK1811" s="9"/>
      <c r="AN1811" s="9"/>
      <c r="AQ1811" s="9"/>
      <c r="AS1811" s="1"/>
      <c r="AY1811" s="9"/>
      <c r="BB1811" s="9"/>
      <c r="BE1811" s="1"/>
      <c r="BF1811" s="9"/>
      <c r="BH1811" s="1"/>
      <c r="BM1811" s="1"/>
      <c r="BN1811" s="1"/>
    </row>
    <row r="1812" spans="1:66">
      <c r="A1812" s="1"/>
      <c r="B1812" s="1"/>
      <c r="C1812" s="1"/>
      <c r="D1812" s="1"/>
      <c r="E1812" s="1"/>
      <c r="F1812" s="1"/>
      <c r="G1812" s="1"/>
      <c r="H1812" s="1"/>
      <c r="I1812" s="9"/>
      <c r="L1812" s="1"/>
      <c r="O1812" s="9"/>
      <c r="Q1812" s="1"/>
      <c r="R1812" s="1"/>
      <c r="S1812" s="1"/>
      <c r="T1812" s="1"/>
      <c r="U1812" s="1"/>
      <c r="V1812" s="1"/>
      <c r="W1812" s="9"/>
      <c r="Z1812" s="9"/>
      <c r="AC1812" s="9"/>
      <c r="AE1812" s="1"/>
      <c r="AK1812" s="9"/>
      <c r="AN1812" s="9"/>
      <c r="AQ1812" s="9"/>
      <c r="AS1812" s="1"/>
      <c r="AY1812" s="9"/>
      <c r="BB1812" s="9"/>
      <c r="BE1812" s="1"/>
      <c r="BF1812" s="9"/>
      <c r="BH1812" s="1"/>
      <c r="BM1812" s="1"/>
      <c r="BN1812" s="1"/>
    </row>
    <row r="1813" spans="1:66">
      <c r="A1813" s="1"/>
      <c r="B1813" s="1"/>
      <c r="C1813" s="1"/>
      <c r="D1813" s="1"/>
      <c r="E1813" s="1"/>
      <c r="F1813" s="1"/>
      <c r="G1813" s="1"/>
      <c r="H1813" s="1"/>
      <c r="I1813" s="9"/>
      <c r="L1813" s="1"/>
      <c r="O1813" s="9"/>
      <c r="Q1813" s="1"/>
      <c r="R1813" s="1"/>
      <c r="S1813" s="1"/>
      <c r="T1813" s="1"/>
      <c r="U1813" s="1"/>
      <c r="V1813" s="1"/>
      <c r="W1813" s="9"/>
      <c r="Z1813" s="9"/>
      <c r="AC1813" s="9"/>
      <c r="AE1813" s="1"/>
      <c r="AK1813" s="9"/>
      <c r="AN1813" s="9"/>
      <c r="AQ1813" s="9"/>
      <c r="AS1813" s="1"/>
      <c r="AY1813" s="9"/>
      <c r="BB1813" s="9"/>
      <c r="BE1813" s="1"/>
      <c r="BF1813" s="9"/>
      <c r="BH1813" s="1"/>
      <c r="BM1813" s="1"/>
      <c r="BN1813" s="1"/>
    </row>
    <row r="1814" spans="1:66">
      <c r="A1814" s="1"/>
      <c r="B1814" s="1"/>
      <c r="C1814" s="1"/>
      <c r="D1814" s="1"/>
      <c r="E1814" s="1"/>
      <c r="F1814" s="1"/>
      <c r="G1814" s="1"/>
      <c r="H1814" s="1"/>
      <c r="I1814" s="9"/>
      <c r="L1814" s="1"/>
      <c r="O1814" s="9"/>
      <c r="Q1814" s="1"/>
      <c r="R1814" s="1"/>
      <c r="S1814" s="1"/>
      <c r="T1814" s="1"/>
      <c r="U1814" s="1"/>
      <c r="V1814" s="1"/>
      <c r="W1814" s="9"/>
      <c r="Z1814" s="9"/>
      <c r="AC1814" s="9"/>
      <c r="AE1814" s="1"/>
      <c r="AK1814" s="9"/>
      <c r="AN1814" s="9"/>
      <c r="AQ1814" s="9"/>
      <c r="AS1814" s="1"/>
      <c r="AY1814" s="9"/>
      <c r="BB1814" s="9"/>
      <c r="BE1814" s="1"/>
      <c r="BF1814" s="9"/>
      <c r="BH1814" s="1"/>
      <c r="BM1814" s="1"/>
      <c r="BN1814" s="1"/>
    </row>
    <row r="1815" spans="1:66">
      <c r="A1815" s="1"/>
      <c r="B1815" s="1"/>
      <c r="C1815" s="1"/>
      <c r="D1815" s="1"/>
      <c r="E1815" s="1"/>
      <c r="F1815" s="1"/>
      <c r="G1815" s="1"/>
      <c r="H1815" s="1"/>
      <c r="I1815" s="9"/>
      <c r="L1815" s="1"/>
      <c r="O1815" s="9"/>
      <c r="Q1815" s="1"/>
      <c r="R1815" s="1"/>
      <c r="S1815" s="1"/>
      <c r="T1815" s="1"/>
      <c r="U1815" s="1"/>
      <c r="V1815" s="1"/>
      <c r="W1815" s="9"/>
      <c r="Z1815" s="9"/>
      <c r="AC1815" s="9"/>
      <c r="AE1815" s="1"/>
      <c r="AK1815" s="9"/>
      <c r="AN1815" s="9"/>
      <c r="AQ1815" s="9"/>
      <c r="AS1815" s="1"/>
      <c r="AY1815" s="9"/>
      <c r="BB1815" s="9"/>
      <c r="BE1815" s="1"/>
      <c r="BF1815" s="9"/>
      <c r="BH1815" s="1"/>
      <c r="BM1815" s="1"/>
      <c r="BN1815" s="1"/>
    </row>
    <row r="1816" spans="1:66">
      <c r="A1816" s="1"/>
      <c r="B1816" s="1"/>
      <c r="C1816" s="1"/>
      <c r="D1816" s="1"/>
      <c r="E1816" s="1"/>
      <c r="F1816" s="1"/>
      <c r="G1816" s="1"/>
      <c r="H1816" s="1"/>
      <c r="I1816" s="9"/>
      <c r="L1816" s="1"/>
      <c r="O1816" s="9"/>
      <c r="Q1816" s="1"/>
      <c r="R1816" s="1"/>
      <c r="S1816" s="1"/>
      <c r="T1816" s="1"/>
      <c r="U1816" s="1"/>
      <c r="V1816" s="1"/>
      <c r="W1816" s="9"/>
      <c r="Z1816" s="9"/>
      <c r="AC1816" s="9"/>
      <c r="AE1816" s="1"/>
      <c r="AK1816" s="9"/>
      <c r="AN1816" s="9"/>
      <c r="AQ1816" s="9"/>
      <c r="AS1816" s="1"/>
      <c r="AY1816" s="9"/>
      <c r="BB1816" s="9"/>
      <c r="BE1816" s="1"/>
      <c r="BF1816" s="9"/>
      <c r="BH1816" s="1"/>
      <c r="BM1816" s="1"/>
      <c r="BN1816" s="1"/>
    </row>
    <row r="1817" spans="1:66">
      <c r="A1817" s="1"/>
      <c r="B1817" s="1"/>
      <c r="C1817" s="1"/>
      <c r="D1817" s="1"/>
      <c r="E1817" s="1"/>
      <c r="F1817" s="1"/>
      <c r="G1817" s="1"/>
      <c r="H1817" s="1"/>
      <c r="I1817" s="9"/>
      <c r="L1817" s="1"/>
      <c r="O1817" s="9"/>
      <c r="Q1817" s="1"/>
      <c r="R1817" s="1"/>
      <c r="S1817" s="1"/>
      <c r="T1817" s="1"/>
      <c r="U1817" s="1"/>
      <c r="V1817" s="1"/>
      <c r="W1817" s="9"/>
      <c r="Z1817" s="9"/>
      <c r="AC1817" s="9"/>
      <c r="AE1817" s="1"/>
      <c r="AK1817" s="9"/>
      <c r="AN1817" s="9"/>
      <c r="AQ1817" s="9"/>
      <c r="AS1817" s="1"/>
      <c r="AY1817" s="9"/>
      <c r="BB1817" s="9"/>
      <c r="BE1817" s="1"/>
      <c r="BF1817" s="9"/>
      <c r="BH1817" s="1"/>
      <c r="BM1817" s="1"/>
      <c r="BN1817" s="1"/>
    </row>
    <row r="1818" spans="1:66">
      <c r="A1818" s="1"/>
      <c r="B1818" s="1"/>
      <c r="C1818" s="1"/>
      <c r="D1818" s="1"/>
      <c r="E1818" s="1"/>
      <c r="F1818" s="1"/>
      <c r="G1818" s="1"/>
      <c r="H1818" s="1"/>
      <c r="I1818" s="9"/>
      <c r="L1818" s="1"/>
      <c r="O1818" s="9"/>
      <c r="Q1818" s="1"/>
      <c r="R1818" s="1"/>
      <c r="S1818" s="1"/>
      <c r="T1818" s="1"/>
      <c r="U1818" s="1"/>
      <c r="V1818" s="1"/>
      <c r="W1818" s="9"/>
      <c r="Z1818" s="9"/>
      <c r="AC1818" s="9"/>
      <c r="AE1818" s="1"/>
      <c r="AK1818" s="9"/>
      <c r="AN1818" s="9"/>
      <c r="AQ1818" s="9"/>
      <c r="AS1818" s="1"/>
      <c r="AY1818" s="9"/>
      <c r="BB1818" s="9"/>
      <c r="BE1818" s="1"/>
      <c r="BF1818" s="9"/>
      <c r="BH1818" s="1"/>
      <c r="BM1818" s="1"/>
      <c r="BN1818" s="1"/>
    </row>
    <row r="1819" spans="1:66">
      <c r="A1819" s="1"/>
      <c r="B1819" s="1"/>
      <c r="C1819" s="1"/>
      <c r="D1819" s="1"/>
      <c r="E1819" s="1"/>
      <c r="F1819" s="1"/>
      <c r="G1819" s="1"/>
      <c r="H1819" s="1"/>
      <c r="I1819" s="9"/>
      <c r="L1819" s="1"/>
      <c r="O1819" s="9"/>
      <c r="Q1819" s="1"/>
      <c r="R1819" s="1"/>
      <c r="S1819" s="1"/>
      <c r="T1819" s="1"/>
      <c r="U1819" s="1"/>
      <c r="V1819" s="1"/>
      <c r="W1819" s="9"/>
      <c r="Z1819" s="9"/>
      <c r="AC1819" s="9"/>
      <c r="AE1819" s="1"/>
      <c r="AK1819" s="9"/>
      <c r="AN1819" s="9"/>
      <c r="AQ1819" s="9"/>
      <c r="AS1819" s="1"/>
      <c r="AY1819" s="9"/>
      <c r="BB1819" s="9"/>
      <c r="BE1819" s="1"/>
      <c r="BF1819" s="9"/>
      <c r="BH1819" s="1"/>
      <c r="BM1819" s="1"/>
      <c r="BN1819" s="1"/>
    </row>
    <row r="1820" spans="1:66">
      <c r="A1820" s="1"/>
      <c r="B1820" s="1"/>
      <c r="C1820" s="1"/>
      <c r="D1820" s="1"/>
      <c r="E1820" s="1"/>
      <c r="F1820" s="1"/>
      <c r="G1820" s="1"/>
      <c r="H1820" s="1"/>
      <c r="I1820" s="9"/>
      <c r="L1820" s="1"/>
      <c r="O1820" s="9"/>
      <c r="Q1820" s="1"/>
      <c r="R1820" s="1"/>
      <c r="S1820" s="1"/>
      <c r="T1820" s="1"/>
      <c r="U1820" s="1"/>
      <c r="V1820" s="1"/>
      <c r="W1820" s="9"/>
      <c r="Z1820" s="9"/>
      <c r="AC1820" s="9"/>
      <c r="AE1820" s="1"/>
      <c r="AK1820" s="9"/>
      <c r="AN1820" s="9"/>
      <c r="AQ1820" s="9"/>
      <c r="AS1820" s="1"/>
      <c r="AY1820" s="9"/>
      <c r="BB1820" s="9"/>
      <c r="BE1820" s="1"/>
      <c r="BF1820" s="9"/>
      <c r="BH1820" s="1"/>
      <c r="BM1820" s="1"/>
      <c r="BN1820" s="1"/>
    </row>
    <row r="1821" spans="1:66">
      <c r="A1821" s="1"/>
      <c r="B1821" s="1"/>
      <c r="C1821" s="1"/>
      <c r="D1821" s="1"/>
      <c r="E1821" s="1"/>
      <c r="F1821" s="1"/>
      <c r="G1821" s="1"/>
      <c r="H1821" s="1"/>
      <c r="I1821" s="9"/>
      <c r="L1821" s="1"/>
      <c r="O1821" s="9"/>
      <c r="Q1821" s="1"/>
      <c r="R1821" s="1"/>
      <c r="S1821" s="1"/>
      <c r="T1821" s="1"/>
      <c r="U1821" s="1"/>
      <c r="V1821" s="1"/>
      <c r="W1821" s="9"/>
      <c r="Z1821" s="9"/>
      <c r="AC1821" s="9"/>
      <c r="AE1821" s="1"/>
      <c r="AK1821" s="9"/>
      <c r="AN1821" s="9"/>
      <c r="AQ1821" s="9"/>
      <c r="AS1821" s="1"/>
      <c r="AY1821" s="9"/>
      <c r="BB1821" s="9"/>
      <c r="BE1821" s="1"/>
      <c r="BF1821" s="9"/>
      <c r="BH1821" s="1"/>
      <c r="BM1821" s="1"/>
      <c r="BN1821" s="1"/>
    </row>
    <row r="1822" spans="1:66">
      <c r="A1822" s="1"/>
      <c r="B1822" s="1"/>
      <c r="C1822" s="1"/>
      <c r="D1822" s="1"/>
      <c r="E1822" s="1"/>
      <c r="F1822" s="1"/>
      <c r="G1822" s="1"/>
      <c r="H1822" s="1"/>
      <c r="I1822" s="9"/>
      <c r="L1822" s="1"/>
      <c r="O1822" s="9"/>
      <c r="Q1822" s="1"/>
      <c r="R1822" s="1"/>
      <c r="S1822" s="1"/>
      <c r="T1822" s="1"/>
      <c r="U1822" s="1"/>
      <c r="V1822" s="1"/>
      <c r="W1822" s="9"/>
      <c r="Z1822" s="9"/>
      <c r="AC1822" s="9"/>
      <c r="AE1822" s="1"/>
      <c r="AK1822" s="9"/>
      <c r="AN1822" s="9"/>
      <c r="AQ1822" s="9"/>
      <c r="AS1822" s="1"/>
      <c r="AY1822" s="9"/>
      <c r="BB1822" s="9"/>
      <c r="BE1822" s="1"/>
      <c r="BF1822" s="9"/>
      <c r="BH1822" s="1"/>
      <c r="BM1822" s="1"/>
      <c r="BN1822" s="1"/>
    </row>
    <row r="1823" spans="1:66">
      <c r="A1823" s="1"/>
      <c r="B1823" s="1"/>
      <c r="C1823" s="1"/>
      <c r="D1823" s="1"/>
      <c r="E1823" s="1"/>
      <c r="F1823" s="1"/>
      <c r="G1823" s="1"/>
      <c r="H1823" s="1"/>
      <c r="I1823" s="9"/>
      <c r="L1823" s="1"/>
      <c r="O1823" s="9"/>
      <c r="Q1823" s="1"/>
      <c r="R1823" s="1"/>
      <c r="S1823" s="1"/>
      <c r="T1823" s="1"/>
      <c r="U1823" s="1"/>
      <c r="V1823" s="1"/>
      <c r="W1823" s="9"/>
      <c r="Z1823" s="9"/>
      <c r="AC1823" s="9"/>
      <c r="AE1823" s="1"/>
      <c r="AK1823" s="9"/>
      <c r="AN1823" s="9"/>
      <c r="AQ1823" s="9"/>
      <c r="AS1823" s="1"/>
      <c r="AY1823" s="9"/>
      <c r="BB1823" s="9"/>
      <c r="BE1823" s="1"/>
      <c r="BF1823" s="9"/>
      <c r="BH1823" s="1"/>
      <c r="BM1823" s="1"/>
      <c r="BN1823" s="1"/>
    </row>
    <row r="1824" spans="1:66">
      <c r="A1824" s="1"/>
      <c r="B1824" s="1"/>
      <c r="C1824" s="1"/>
      <c r="D1824" s="1"/>
      <c r="E1824" s="1"/>
      <c r="F1824" s="1"/>
      <c r="G1824" s="1"/>
      <c r="H1824" s="1"/>
      <c r="I1824" s="9"/>
      <c r="L1824" s="1"/>
      <c r="O1824" s="9"/>
      <c r="Q1824" s="1"/>
      <c r="R1824" s="1"/>
      <c r="S1824" s="1"/>
      <c r="T1824" s="1"/>
      <c r="U1824" s="1"/>
      <c r="V1824" s="1"/>
      <c r="W1824" s="9"/>
      <c r="Z1824" s="9"/>
      <c r="AC1824" s="9"/>
      <c r="AE1824" s="1"/>
      <c r="AK1824" s="9"/>
      <c r="AN1824" s="9"/>
      <c r="AQ1824" s="9"/>
      <c r="AS1824" s="1"/>
      <c r="AY1824" s="9"/>
      <c r="BB1824" s="9"/>
      <c r="BE1824" s="1"/>
      <c r="BF1824" s="9"/>
      <c r="BH1824" s="1"/>
      <c r="BM1824" s="1"/>
      <c r="BN1824" s="1"/>
    </row>
    <row r="1825" spans="1:66">
      <c r="A1825" s="1"/>
      <c r="B1825" s="1"/>
      <c r="C1825" s="1"/>
      <c r="D1825" s="1"/>
      <c r="E1825" s="1"/>
      <c r="F1825" s="1"/>
      <c r="G1825" s="1"/>
      <c r="H1825" s="1"/>
      <c r="I1825" s="9"/>
      <c r="L1825" s="1"/>
      <c r="O1825" s="9"/>
      <c r="Q1825" s="1"/>
      <c r="R1825" s="1"/>
      <c r="S1825" s="1"/>
      <c r="T1825" s="1"/>
      <c r="U1825" s="1"/>
      <c r="V1825" s="1"/>
      <c r="W1825" s="9"/>
      <c r="Z1825" s="9"/>
      <c r="AC1825" s="9"/>
      <c r="AE1825" s="1"/>
      <c r="AK1825" s="9"/>
      <c r="AN1825" s="9"/>
      <c r="AQ1825" s="9"/>
      <c r="AS1825" s="1"/>
      <c r="AY1825" s="9"/>
      <c r="BB1825" s="9"/>
      <c r="BE1825" s="1"/>
      <c r="BF1825" s="9"/>
      <c r="BH1825" s="1"/>
      <c r="BM1825" s="1"/>
      <c r="BN1825" s="1"/>
    </row>
    <row r="1826" spans="1:66">
      <c r="A1826" s="1"/>
      <c r="B1826" s="1"/>
      <c r="C1826" s="1"/>
      <c r="D1826" s="1"/>
      <c r="E1826" s="1"/>
      <c r="F1826" s="1"/>
      <c r="G1826" s="1"/>
      <c r="H1826" s="1"/>
      <c r="I1826" s="9"/>
      <c r="L1826" s="1"/>
      <c r="O1826" s="9"/>
      <c r="Q1826" s="1"/>
      <c r="R1826" s="1"/>
      <c r="S1826" s="1"/>
      <c r="T1826" s="1"/>
      <c r="U1826" s="1"/>
      <c r="V1826" s="1"/>
      <c r="W1826" s="9"/>
      <c r="Z1826" s="9"/>
      <c r="AC1826" s="9"/>
      <c r="AE1826" s="1"/>
      <c r="AK1826" s="9"/>
      <c r="AN1826" s="9"/>
      <c r="AQ1826" s="9"/>
      <c r="AS1826" s="1"/>
      <c r="AY1826" s="9"/>
      <c r="BB1826" s="9"/>
      <c r="BE1826" s="1"/>
      <c r="BF1826" s="9"/>
      <c r="BH1826" s="1"/>
      <c r="BM1826" s="1"/>
      <c r="BN1826" s="1"/>
    </row>
    <row r="1827" spans="1:66">
      <c r="A1827" s="1"/>
      <c r="B1827" s="1"/>
      <c r="C1827" s="1"/>
      <c r="D1827" s="1"/>
      <c r="E1827" s="1"/>
      <c r="F1827" s="1"/>
      <c r="G1827" s="1"/>
      <c r="H1827" s="1"/>
      <c r="I1827" s="9"/>
      <c r="L1827" s="1"/>
      <c r="O1827" s="9"/>
      <c r="Q1827" s="1"/>
      <c r="R1827" s="1"/>
      <c r="S1827" s="1"/>
      <c r="T1827" s="1"/>
      <c r="U1827" s="1"/>
      <c r="V1827" s="1"/>
      <c r="W1827" s="9"/>
      <c r="Z1827" s="9"/>
      <c r="AC1827" s="9"/>
      <c r="AE1827" s="1"/>
      <c r="AK1827" s="9"/>
      <c r="AN1827" s="9"/>
      <c r="AQ1827" s="9"/>
      <c r="AS1827" s="1"/>
      <c r="AY1827" s="9"/>
      <c r="BB1827" s="9"/>
      <c r="BE1827" s="1"/>
      <c r="BF1827" s="9"/>
      <c r="BH1827" s="1"/>
      <c r="BM1827" s="1"/>
      <c r="BN1827" s="1"/>
    </row>
    <row r="1828" spans="1:66">
      <c r="A1828" s="1"/>
      <c r="B1828" s="1"/>
      <c r="C1828" s="1"/>
      <c r="D1828" s="1"/>
      <c r="E1828" s="1"/>
      <c r="F1828" s="1"/>
      <c r="G1828" s="1"/>
      <c r="H1828" s="1"/>
      <c r="I1828" s="9"/>
      <c r="L1828" s="1"/>
      <c r="O1828" s="9"/>
      <c r="Q1828" s="1"/>
      <c r="R1828" s="1"/>
      <c r="S1828" s="1"/>
      <c r="T1828" s="1"/>
      <c r="U1828" s="1"/>
      <c r="V1828" s="1"/>
      <c r="W1828" s="9"/>
      <c r="Z1828" s="9"/>
      <c r="AC1828" s="9"/>
      <c r="AE1828" s="1"/>
      <c r="AK1828" s="9"/>
      <c r="AN1828" s="9"/>
      <c r="AQ1828" s="9"/>
      <c r="AS1828" s="1"/>
      <c r="AY1828" s="9"/>
      <c r="BB1828" s="9"/>
      <c r="BE1828" s="1"/>
      <c r="BF1828" s="9"/>
      <c r="BH1828" s="1"/>
      <c r="BM1828" s="1"/>
      <c r="BN1828" s="1"/>
    </row>
    <row r="1829" spans="1:66">
      <c r="A1829" s="1"/>
      <c r="B1829" s="1"/>
      <c r="C1829" s="1"/>
      <c r="D1829" s="1"/>
      <c r="E1829" s="1"/>
      <c r="F1829" s="1"/>
      <c r="G1829" s="1"/>
      <c r="H1829" s="1"/>
      <c r="I1829" s="9"/>
      <c r="L1829" s="1"/>
      <c r="O1829" s="9"/>
      <c r="Q1829" s="1"/>
      <c r="R1829" s="1"/>
      <c r="S1829" s="1"/>
      <c r="T1829" s="1"/>
      <c r="U1829" s="1"/>
      <c r="V1829" s="1"/>
      <c r="W1829" s="9"/>
      <c r="Z1829" s="9"/>
      <c r="AC1829" s="9"/>
      <c r="AE1829" s="1"/>
      <c r="AK1829" s="9"/>
      <c r="AN1829" s="9"/>
      <c r="AQ1829" s="9"/>
      <c r="AS1829" s="1"/>
      <c r="AY1829" s="9"/>
      <c r="BB1829" s="9"/>
      <c r="BE1829" s="1"/>
      <c r="BF1829" s="9"/>
      <c r="BH1829" s="1"/>
      <c r="BM1829" s="1"/>
      <c r="BN1829" s="1"/>
    </row>
    <row r="1830" spans="1:66">
      <c r="A1830" s="1"/>
      <c r="B1830" s="1"/>
      <c r="C1830" s="1"/>
      <c r="D1830" s="1"/>
      <c r="E1830" s="1"/>
      <c r="F1830" s="1"/>
      <c r="G1830" s="1"/>
      <c r="H1830" s="1"/>
      <c r="I1830" s="9"/>
      <c r="L1830" s="1"/>
      <c r="O1830" s="9"/>
      <c r="Q1830" s="1"/>
      <c r="R1830" s="1"/>
      <c r="S1830" s="1"/>
      <c r="T1830" s="1"/>
      <c r="U1830" s="1"/>
      <c r="V1830" s="1"/>
      <c r="W1830" s="9"/>
      <c r="Z1830" s="9"/>
      <c r="AC1830" s="9"/>
      <c r="AE1830" s="1"/>
      <c r="AK1830" s="9"/>
      <c r="AN1830" s="9"/>
      <c r="AQ1830" s="9"/>
      <c r="AS1830" s="1"/>
      <c r="AY1830" s="9"/>
      <c r="BB1830" s="9"/>
      <c r="BE1830" s="1"/>
      <c r="BF1830" s="9"/>
      <c r="BH1830" s="1"/>
      <c r="BM1830" s="1"/>
      <c r="BN1830" s="1"/>
    </row>
    <row r="1831" spans="1:66">
      <c r="A1831" s="1"/>
      <c r="B1831" s="1"/>
      <c r="C1831" s="1"/>
      <c r="D1831" s="1"/>
      <c r="E1831" s="1"/>
      <c r="F1831" s="1"/>
      <c r="G1831" s="1"/>
      <c r="H1831" s="1"/>
      <c r="I1831" s="9"/>
      <c r="L1831" s="1"/>
      <c r="O1831" s="9"/>
      <c r="Q1831" s="1"/>
      <c r="R1831" s="1"/>
      <c r="S1831" s="1"/>
      <c r="T1831" s="1"/>
      <c r="U1831" s="1"/>
      <c r="V1831" s="1"/>
      <c r="W1831" s="9"/>
      <c r="Z1831" s="9"/>
      <c r="AC1831" s="9"/>
      <c r="AE1831" s="1"/>
      <c r="AK1831" s="9"/>
      <c r="AN1831" s="9"/>
      <c r="AQ1831" s="9"/>
      <c r="AS1831" s="1"/>
      <c r="AY1831" s="9"/>
      <c r="BB1831" s="9"/>
      <c r="BE1831" s="1"/>
      <c r="BF1831" s="9"/>
      <c r="BH1831" s="1"/>
      <c r="BM1831" s="1"/>
      <c r="BN1831" s="1"/>
    </row>
    <row r="1832" spans="1:66">
      <c r="A1832" s="1"/>
      <c r="B1832" s="1"/>
      <c r="C1832" s="1"/>
      <c r="D1832" s="1"/>
      <c r="E1832" s="1"/>
      <c r="F1832" s="1"/>
      <c r="G1832" s="1"/>
      <c r="H1832" s="1"/>
      <c r="I1832" s="9"/>
      <c r="L1832" s="1"/>
      <c r="O1832" s="9"/>
      <c r="Q1832" s="1"/>
      <c r="R1832" s="1"/>
      <c r="S1832" s="1"/>
      <c r="T1832" s="1"/>
      <c r="U1832" s="1"/>
      <c r="V1832" s="1"/>
      <c r="W1832" s="9"/>
      <c r="Z1832" s="9"/>
      <c r="AC1832" s="9"/>
      <c r="AE1832" s="1"/>
      <c r="AK1832" s="9"/>
      <c r="AN1832" s="9"/>
      <c r="AQ1832" s="9"/>
      <c r="AS1832" s="1"/>
      <c r="AY1832" s="9"/>
      <c r="BB1832" s="9"/>
      <c r="BE1832" s="1"/>
      <c r="BF1832" s="9"/>
      <c r="BH1832" s="1"/>
      <c r="BM1832" s="1"/>
      <c r="BN1832" s="1"/>
    </row>
    <row r="1833" spans="1:66">
      <c r="A1833" s="1"/>
      <c r="B1833" s="1"/>
      <c r="C1833" s="1"/>
      <c r="D1833" s="1"/>
      <c r="E1833" s="1"/>
      <c r="F1833" s="1"/>
      <c r="G1833" s="1"/>
      <c r="H1833" s="1"/>
      <c r="I1833" s="9"/>
      <c r="L1833" s="1"/>
      <c r="O1833" s="9"/>
      <c r="Q1833" s="1"/>
      <c r="R1833" s="1"/>
      <c r="S1833" s="1"/>
      <c r="T1833" s="1"/>
      <c r="U1833" s="1"/>
      <c r="V1833" s="1"/>
      <c r="W1833" s="9"/>
      <c r="Z1833" s="9"/>
      <c r="AC1833" s="9"/>
      <c r="AE1833" s="1"/>
      <c r="AK1833" s="9"/>
      <c r="AN1833" s="9"/>
      <c r="AQ1833" s="9"/>
      <c r="AS1833" s="1"/>
      <c r="AY1833" s="9"/>
      <c r="BB1833" s="9"/>
      <c r="BE1833" s="1"/>
      <c r="BF1833" s="9"/>
      <c r="BH1833" s="1"/>
      <c r="BM1833" s="1"/>
      <c r="BN1833" s="1"/>
    </row>
    <row r="1834" spans="1:66">
      <c r="A1834" s="1"/>
      <c r="B1834" s="1"/>
      <c r="C1834" s="1"/>
      <c r="D1834" s="1"/>
      <c r="E1834" s="1"/>
      <c r="F1834" s="1"/>
      <c r="G1834" s="1"/>
      <c r="H1834" s="1"/>
      <c r="I1834" s="9"/>
      <c r="L1834" s="1"/>
      <c r="O1834" s="9"/>
      <c r="Q1834" s="1"/>
      <c r="R1834" s="1"/>
      <c r="S1834" s="1"/>
      <c r="T1834" s="1"/>
      <c r="U1834" s="1"/>
      <c r="V1834" s="1"/>
      <c r="W1834" s="9"/>
      <c r="Z1834" s="9"/>
      <c r="AC1834" s="9"/>
      <c r="AE1834" s="1"/>
      <c r="AK1834" s="9"/>
      <c r="AN1834" s="9"/>
      <c r="AQ1834" s="9"/>
      <c r="AS1834" s="1"/>
      <c r="AY1834" s="9"/>
      <c r="BB1834" s="9"/>
      <c r="BE1834" s="1"/>
      <c r="BF1834" s="9"/>
      <c r="BH1834" s="1"/>
      <c r="BM1834" s="1"/>
      <c r="BN1834" s="1"/>
    </row>
    <row r="1835" spans="1:66">
      <c r="A1835" s="1"/>
      <c r="B1835" s="1"/>
      <c r="C1835" s="1"/>
      <c r="D1835" s="1"/>
      <c r="E1835" s="1"/>
      <c r="F1835" s="1"/>
      <c r="G1835" s="1"/>
      <c r="H1835" s="1"/>
      <c r="I1835" s="9"/>
      <c r="L1835" s="1"/>
      <c r="O1835" s="9"/>
      <c r="Q1835" s="1"/>
      <c r="R1835" s="1"/>
      <c r="S1835" s="1"/>
      <c r="T1835" s="1"/>
      <c r="U1835" s="1"/>
      <c r="V1835" s="1"/>
      <c r="W1835" s="9"/>
      <c r="Z1835" s="9"/>
      <c r="AC1835" s="9"/>
      <c r="AE1835" s="1"/>
      <c r="AK1835" s="9"/>
      <c r="AN1835" s="9"/>
      <c r="AQ1835" s="9"/>
      <c r="AS1835" s="1"/>
      <c r="AY1835" s="9"/>
      <c r="BB1835" s="9"/>
      <c r="BE1835" s="1"/>
      <c r="BF1835" s="9"/>
      <c r="BH1835" s="1"/>
      <c r="BM1835" s="1"/>
      <c r="BN1835" s="1"/>
    </row>
    <row r="1836" spans="1:66">
      <c r="A1836" s="1"/>
      <c r="B1836" s="1"/>
      <c r="C1836" s="1"/>
      <c r="D1836" s="1"/>
      <c r="E1836" s="1"/>
      <c r="F1836" s="1"/>
      <c r="G1836" s="1"/>
      <c r="H1836" s="1"/>
      <c r="I1836" s="9"/>
      <c r="L1836" s="1"/>
      <c r="O1836" s="9"/>
      <c r="Q1836" s="1"/>
      <c r="R1836" s="1"/>
      <c r="S1836" s="1"/>
      <c r="T1836" s="1"/>
      <c r="U1836" s="1"/>
      <c r="V1836" s="1"/>
      <c r="W1836" s="9"/>
      <c r="Z1836" s="9"/>
      <c r="AC1836" s="9"/>
      <c r="AE1836" s="1"/>
      <c r="AK1836" s="9"/>
      <c r="AN1836" s="9"/>
      <c r="AQ1836" s="9"/>
      <c r="AS1836" s="1"/>
      <c r="AY1836" s="9"/>
      <c r="BB1836" s="9"/>
      <c r="BE1836" s="1"/>
      <c r="BF1836" s="9"/>
      <c r="BH1836" s="1"/>
      <c r="BM1836" s="1"/>
      <c r="BN1836" s="1"/>
    </row>
    <row r="1837" spans="1:66">
      <c r="A1837" s="1"/>
      <c r="B1837" s="1"/>
      <c r="C1837" s="1"/>
      <c r="D1837" s="1"/>
      <c r="E1837" s="1"/>
      <c r="F1837" s="1"/>
      <c r="G1837" s="1"/>
      <c r="H1837" s="1"/>
      <c r="I1837" s="9"/>
      <c r="L1837" s="1"/>
      <c r="O1837" s="9"/>
      <c r="Q1837" s="1"/>
      <c r="R1837" s="1"/>
      <c r="S1837" s="1"/>
      <c r="T1837" s="1"/>
      <c r="U1837" s="1"/>
      <c r="V1837" s="1"/>
      <c r="W1837" s="9"/>
      <c r="Z1837" s="9"/>
      <c r="AC1837" s="9"/>
      <c r="AE1837" s="1"/>
      <c r="AK1837" s="9"/>
      <c r="AN1837" s="9"/>
      <c r="AQ1837" s="9"/>
      <c r="AS1837" s="1"/>
      <c r="AY1837" s="9"/>
      <c r="BB1837" s="9"/>
      <c r="BE1837" s="1"/>
      <c r="BF1837" s="9"/>
      <c r="BH1837" s="1"/>
      <c r="BM1837" s="1"/>
      <c r="BN1837" s="1"/>
    </row>
    <row r="1838" spans="1:66">
      <c r="A1838" s="1"/>
      <c r="B1838" s="1"/>
      <c r="C1838" s="1"/>
      <c r="D1838" s="1"/>
      <c r="E1838" s="1"/>
      <c r="F1838" s="1"/>
      <c r="G1838" s="1"/>
      <c r="H1838" s="1"/>
      <c r="I1838" s="9"/>
      <c r="L1838" s="1"/>
      <c r="O1838" s="9"/>
      <c r="Q1838" s="1"/>
      <c r="R1838" s="1"/>
      <c r="S1838" s="1"/>
      <c r="T1838" s="1"/>
      <c r="U1838" s="1"/>
      <c r="V1838" s="1"/>
      <c r="W1838" s="9"/>
      <c r="Z1838" s="9"/>
      <c r="AC1838" s="9"/>
      <c r="AE1838" s="1"/>
      <c r="AK1838" s="9"/>
      <c r="AN1838" s="9"/>
      <c r="AQ1838" s="9"/>
      <c r="AS1838" s="1"/>
      <c r="AY1838" s="9"/>
      <c r="BB1838" s="9"/>
      <c r="BE1838" s="1"/>
      <c r="BF1838" s="9"/>
      <c r="BH1838" s="1"/>
      <c r="BM1838" s="1"/>
      <c r="BN1838" s="1"/>
    </row>
    <row r="1839" spans="1:66">
      <c r="A1839" s="1"/>
      <c r="B1839" s="1"/>
      <c r="C1839" s="1"/>
      <c r="D1839" s="1"/>
      <c r="E1839" s="1"/>
      <c r="F1839" s="1"/>
      <c r="G1839" s="1"/>
      <c r="H1839" s="1"/>
      <c r="I1839" s="9"/>
      <c r="L1839" s="1"/>
      <c r="O1839" s="9"/>
      <c r="Q1839" s="1"/>
      <c r="R1839" s="1"/>
      <c r="S1839" s="1"/>
      <c r="T1839" s="1"/>
      <c r="U1839" s="1"/>
      <c r="V1839" s="1"/>
      <c r="W1839" s="9"/>
      <c r="Z1839" s="9"/>
      <c r="AC1839" s="9"/>
      <c r="AE1839" s="1"/>
      <c r="AK1839" s="9"/>
      <c r="AN1839" s="9"/>
      <c r="AQ1839" s="9"/>
      <c r="AS1839" s="1"/>
      <c r="AY1839" s="9"/>
      <c r="BB1839" s="9"/>
      <c r="BE1839" s="1"/>
      <c r="BF1839" s="9"/>
      <c r="BH1839" s="1"/>
      <c r="BM1839" s="1"/>
      <c r="BN1839" s="1"/>
    </row>
    <row r="1840" spans="1:66">
      <c r="A1840" s="1"/>
      <c r="B1840" s="1"/>
      <c r="C1840" s="1"/>
      <c r="D1840" s="1"/>
      <c r="E1840" s="1"/>
      <c r="F1840" s="1"/>
      <c r="G1840" s="1"/>
      <c r="H1840" s="1"/>
      <c r="I1840" s="9"/>
      <c r="L1840" s="1"/>
      <c r="O1840" s="9"/>
      <c r="Q1840" s="1"/>
      <c r="R1840" s="1"/>
      <c r="S1840" s="1"/>
      <c r="T1840" s="1"/>
      <c r="U1840" s="1"/>
      <c r="V1840" s="1"/>
      <c r="W1840" s="9"/>
      <c r="Z1840" s="9"/>
      <c r="AC1840" s="9"/>
      <c r="AE1840" s="1"/>
      <c r="AK1840" s="9"/>
      <c r="AN1840" s="9"/>
      <c r="AQ1840" s="9"/>
      <c r="AS1840" s="1"/>
      <c r="AY1840" s="9"/>
      <c r="BB1840" s="9"/>
      <c r="BE1840" s="1"/>
      <c r="BF1840" s="9"/>
      <c r="BH1840" s="1"/>
      <c r="BM1840" s="1"/>
      <c r="BN1840" s="1"/>
    </row>
    <row r="1841" spans="1:66">
      <c r="A1841" s="1"/>
      <c r="B1841" s="1"/>
      <c r="C1841" s="1"/>
      <c r="D1841" s="1"/>
      <c r="E1841" s="1"/>
      <c r="F1841" s="1"/>
      <c r="G1841" s="1"/>
      <c r="H1841" s="1"/>
      <c r="I1841" s="9"/>
      <c r="L1841" s="1"/>
      <c r="O1841" s="9"/>
      <c r="Q1841" s="1"/>
      <c r="R1841" s="1"/>
      <c r="S1841" s="1"/>
      <c r="T1841" s="1"/>
      <c r="U1841" s="1"/>
      <c r="V1841" s="1"/>
      <c r="W1841" s="9"/>
      <c r="Z1841" s="9"/>
      <c r="AC1841" s="9"/>
      <c r="AE1841" s="1"/>
      <c r="AK1841" s="9"/>
      <c r="AN1841" s="9"/>
      <c r="AQ1841" s="9"/>
      <c r="AS1841" s="1"/>
      <c r="AY1841" s="9"/>
      <c r="BB1841" s="9"/>
      <c r="BE1841" s="1"/>
      <c r="BF1841" s="9"/>
      <c r="BH1841" s="1"/>
      <c r="BM1841" s="1"/>
      <c r="BN1841" s="1"/>
    </row>
    <row r="1842" spans="1:66">
      <c r="A1842" s="1"/>
      <c r="B1842" s="1"/>
      <c r="C1842" s="1"/>
      <c r="D1842" s="1"/>
      <c r="E1842" s="1"/>
      <c r="F1842" s="1"/>
      <c r="G1842" s="1"/>
      <c r="H1842" s="1"/>
      <c r="I1842" s="9"/>
      <c r="L1842" s="1"/>
      <c r="O1842" s="9"/>
      <c r="Q1842" s="1"/>
      <c r="R1842" s="1"/>
      <c r="S1842" s="1"/>
      <c r="T1842" s="1"/>
      <c r="U1842" s="1"/>
      <c r="V1842" s="1"/>
      <c r="W1842" s="9"/>
      <c r="Z1842" s="9"/>
      <c r="AC1842" s="9"/>
      <c r="AE1842" s="1"/>
      <c r="AK1842" s="9"/>
      <c r="AN1842" s="9"/>
      <c r="AQ1842" s="9"/>
      <c r="AS1842" s="1"/>
      <c r="AY1842" s="9"/>
      <c r="BB1842" s="9"/>
      <c r="BE1842" s="1"/>
      <c r="BF1842" s="9"/>
      <c r="BH1842" s="1"/>
      <c r="BM1842" s="1"/>
      <c r="BN1842" s="1"/>
    </row>
    <row r="1843" spans="1:66">
      <c r="A1843" s="1"/>
      <c r="B1843" s="1"/>
      <c r="C1843" s="1"/>
      <c r="D1843" s="1"/>
      <c r="E1843" s="1"/>
      <c r="F1843" s="1"/>
      <c r="G1843" s="1"/>
      <c r="H1843" s="1"/>
      <c r="I1843" s="9"/>
      <c r="L1843" s="1"/>
      <c r="O1843" s="9"/>
      <c r="Q1843" s="1"/>
      <c r="R1843" s="1"/>
      <c r="S1843" s="1"/>
      <c r="T1843" s="1"/>
      <c r="U1843" s="1"/>
      <c r="V1843" s="1"/>
      <c r="W1843" s="9"/>
      <c r="Z1843" s="9"/>
      <c r="AC1843" s="9"/>
      <c r="AE1843" s="1"/>
      <c r="AK1843" s="9"/>
      <c r="AN1843" s="9"/>
      <c r="AQ1843" s="9"/>
      <c r="AS1843" s="1"/>
      <c r="AY1843" s="9"/>
      <c r="BB1843" s="9"/>
      <c r="BE1843" s="1"/>
      <c r="BF1843" s="9"/>
      <c r="BH1843" s="1"/>
      <c r="BM1843" s="1"/>
      <c r="BN1843" s="1"/>
    </row>
    <row r="1844" spans="1:66">
      <c r="A1844" s="1"/>
      <c r="B1844" s="1"/>
      <c r="C1844" s="1"/>
      <c r="D1844" s="1"/>
      <c r="E1844" s="1"/>
      <c r="F1844" s="1"/>
      <c r="G1844" s="1"/>
      <c r="H1844" s="1"/>
      <c r="I1844" s="9"/>
      <c r="L1844" s="1"/>
      <c r="O1844" s="9"/>
      <c r="Q1844" s="1"/>
      <c r="R1844" s="1"/>
      <c r="S1844" s="1"/>
      <c r="T1844" s="1"/>
      <c r="U1844" s="1"/>
      <c r="V1844" s="1"/>
      <c r="W1844" s="9"/>
      <c r="Z1844" s="9"/>
      <c r="AC1844" s="9"/>
      <c r="AE1844" s="1"/>
      <c r="AK1844" s="9"/>
      <c r="AN1844" s="9"/>
      <c r="AQ1844" s="9"/>
      <c r="AS1844" s="1"/>
      <c r="AY1844" s="9"/>
      <c r="BB1844" s="9"/>
      <c r="BE1844" s="1"/>
      <c r="BF1844" s="9"/>
      <c r="BH1844" s="1"/>
      <c r="BM1844" s="1"/>
      <c r="BN1844" s="1"/>
    </row>
    <row r="1845" spans="1:66">
      <c r="A1845" s="1"/>
      <c r="B1845" s="1"/>
      <c r="C1845" s="1"/>
      <c r="D1845" s="1"/>
      <c r="E1845" s="1"/>
      <c r="F1845" s="1"/>
      <c r="G1845" s="1"/>
      <c r="H1845" s="1"/>
      <c r="I1845" s="9"/>
      <c r="L1845" s="1"/>
      <c r="O1845" s="9"/>
      <c r="Q1845" s="1"/>
      <c r="R1845" s="1"/>
      <c r="S1845" s="1"/>
      <c r="T1845" s="1"/>
      <c r="U1845" s="1"/>
      <c r="V1845" s="1"/>
      <c r="W1845" s="9"/>
      <c r="Z1845" s="9"/>
      <c r="AC1845" s="9"/>
      <c r="AE1845" s="1"/>
      <c r="AK1845" s="9"/>
      <c r="AN1845" s="9"/>
      <c r="AQ1845" s="9"/>
      <c r="AS1845" s="1"/>
      <c r="AY1845" s="9"/>
      <c r="BB1845" s="9"/>
      <c r="BE1845" s="1"/>
      <c r="BF1845" s="9"/>
      <c r="BH1845" s="1"/>
      <c r="BM1845" s="1"/>
      <c r="BN1845" s="1"/>
    </row>
    <row r="1846" spans="1:66">
      <c r="A1846" s="1"/>
      <c r="B1846" s="1"/>
      <c r="C1846" s="1"/>
      <c r="D1846" s="1"/>
      <c r="E1846" s="1"/>
      <c r="F1846" s="1"/>
      <c r="G1846" s="1"/>
      <c r="H1846" s="1"/>
      <c r="I1846" s="9"/>
      <c r="L1846" s="1"/>
      <c r="O1846" s="9"/>
      <c r="Q1846" s="1"/>
      <c r="R1846" s="1"/>
      <c r="S1846" s="1"/>
      <c r="T1846" s="1"/>
      <c r="U1846" s="1"/>
      <c r="V1846" s="1"/>
      <c r="W1846" s="9"/>
      <c r="Z1846" s="9"/>
      <c r="AC1846" s="9"/>
      <c r="AE1846" s="1"/>
      <c r="AK1846" s="9"/>
      <c r="AN1846" s="9"/>
      <c r="AQ1846" s="9"/>
      <c r="AS1846" s="1"/>
      <c r="AY1846" s="9"/>
      <c r="BB1846" s="9"/>
      <c r="BE1846" s="1"/>
      <c r="BF1846" s="9"/>
      <c r="BH1846" s="1"/>
      <c r="BM1846" s="1"/>
      <c r="BN1846" s="1"/>
    </row>
    <row r="1847" spans="1:66">
      <c r="A1847" s="1"/>
      <c r="B1847" s="1"/>
      <c r="C1847" s="1"/>
      <c r="D1847" s="1"/>
      <c r="E1847" s="1"/>
      <c r="F1847" s="1"/>
      <c r="G1847" s="1"/>
      <c r="H1847" s="1"/>
      <c r="I1847" s="9"/>
      <c r="L1847" s="1"/>
      <c r="O1847" s="9"/>
      <c r="Q1847" s="1"/>
      <c r="R1847" s="1"/>
      <c r="S1847" s="1"/>
      <c r="T1847" s="1"/>
      <c r="U1847" s="1"/>
      <c r="V1847" s="1"/>
      <c r="W1847" s="9"/>
      <c r="Z1847" s="9"/>
      <c r="AC1847" s="9"/>
      <c r="AE1847" s="1"/>
      <c r="AK1847" s="9"/>
      <c r="AN1847" s="9"/>
      <c r="AQ1847" s="9"/>
      <c r="AS1847" s="1"/>
      <c r="AY1847" s="9"/>
      <c r="BB1847" s="9"/>
      <c r="BE1847" s="1"/>
      <c r="BF1847" s="9"/>
      <c r="BH1847" s="1"/>
      <c r="BM1847" s="1"/>
      <c r="BN1847" s="1"/>
    </row>
    <row r="1848" spans="1:66">
      <c r="A1848" s="1"/>
      <c r="B1848" s="1"/>
      <c r="C1848" s="1"/>
      <c r="D1848" s="1"/>
      <c r="E1848" s="1"/>
      <c r="F1848" s="1"/>
      <c r="G1848" s="1"/>
      <c r="H1848" s="1"/>
      <c r="I1848" s="9"/>
      <c r="L1848" s="1"/>
      <c r="O1848" s="9"/>
      <c r="Q1848" s="1"/>
      <c r="R1848" s="1"/>
      <c r="S1848" s="1"/>
      <c r="T1848" s="1"/>
      <c r="U1848" s="1"/>
      <c r="V1848" s="1"/>
      <c r="W1848" s="9"/>
      <c r="Z1848" s="9"/>
      <c r="AC1848" s="9"/>
      <c r="AE1848" s="1"/>
      <c r="AK1848" s="9"/>
      <c r="AN1848" s="9"/>
      <c r="AQ1848" s="9"/>
      <c r="AS1848" s="1"/>
      <c r="AY1848" s="9"/>
      <c r="BB1848" s="9"/>
      <c r="BE1848" s="1"/>
      <c r="BF1848" s="9"/>
      <c r="BH1848" s="1"/>
      <c r="BM1848" s="1"/>
      <c r="BN1848" s="1"/>
    </row>
    <row r="1849" spans="1:66">
      <c r="A1849" s="1"/>
      <c r="B1849" s="1"/>
      <c r="C1849" s="1"/>
      <c r="D1849" s="1"/>
      <c r="E1849" s="1"/>
      <c r="F1849" s="1"/>
      <c r="G1849" s="1"/>
      <c r="H1849" s="1"/>
      <c r="I1849" s="9"/>
      <c r="L1849" s="1"/>
      <c r="O1849" s="9"/>
      <c r="Q1849" s="1"/>
      <c r="R1849" s="1"/>
      <c r="S1849" s="1"/>
      <c r="T1849" s="1"/>
      <c r="U1849" s="1"/>
      <c r="V1849" s="1"/>
      <c r="W1849" s="9"/>
      <c r="Z1849" s="9"/>
      <c r="AC1849" s="9"/>
      <c r="AE1849" s="1"/>
      <c r="AK1849" s="9"/>
      <c r="AN1849" s="9"/>
      <c r="AQ1849" s="9"/>
      <c r="AS1849" s="1"/>
      <c r="AY1849" s="9"/>
      <c r="BB1849" s="9"/>
      <c r="BE1849" s="1"/>
      <c r="BF1849" s="9"/>
      <c r="BH1849" s="1"/>
      <c r="BM1849" s="1"/>
      <c r="BN1849" s="1"/>
    </row>
    <row r="1850" spans="1:66">
      <c r="A1850" s="1"/>
      <c r="B1850" s="1"/>
      <c r="C1850" s="1"/>
      <c r="D1850" s="1"/>
      <c r="E1850" s="1"/>
      <c r="F1850" s="1"/>
      <c r="G1850" s="1"/>
      <c r="H1850" s="1"/>
      <c r="I1850" s="9"/>
      <c r="L1850" s="1"/>
      <c r="O1850" s="9"/>
      <c r="Q1850" s="1"/>
      <c r="R1850" s="1"/>
      <c r="S1850" s="1"/>
      <c r="T1850" s="1"/>
      <c r="U1850" s="1"/>
      <c r="V1850" s="1"/>
      <c r="W1850" s="9"/>
      <c r="Z1850" s="9"/>
      <c r="AC1850" s="9"/>
      <c r="AE1850" s="1"/>
      <c r="AK1850" s="9"/>
      <c r="AN1850" s="9"/>
      <c r="AQ1850" s="9"/>
      <c r="AS1850" s="1"/>
      <c r="AY1850" s="9"/>
      <c r="BB1850" s="9"/>
      <c r="BE1850" s="1"/>
      <c r="BF1850" s="9"/>
      <c r="BH1850" s="1"/>
      <c r="BM1850" s="1"/>
      <c r="BN1850" s="1"/>
    </row>
    <row r="1851" spans="1:66">
      <c r="A1851" s="1"/>
      <c r="B1851" s="1"/>
      <c r="C1851" s="1"/>
      <c r="D1851" s="1"/>
      <c r="E1851" s="1"/>
      <c r="F1851" s="1"/>
      <c r="G1851" s="1"/>
      <c r="H1851" s="1"/>
      <c r="I1851" s="9"/>
      <c r="L1851" s="1"/>
      <c r="O1851" s="9"/>
      <c r="Q1851" s="1"/>
      <c r="R1851" s="1"/>
      <c r="S1851" s="1"/>
      <c r="T1851" s="1"/>
      <c r="U1851" s="1"/>
      <c r="V1851" s="1"/>
      <c r="W1851" s="9"/>
      <c r="Z1851" s="9"/>
      <c r="AC1851" s="9"/>
      <c r="AE1851" s="1"/>
      <c r="AK1851" s="9"/>
      <c r="AN1851" s="9"/>
      <c r="AQ1851" s="9"/>
      <c r="AS1851" s="1"/>
      <c r="AY1851" s="9"/>
      <c r="BB1851" s="9"/>
      <c r="BE1851" s="1"/>
      <c r="BF1851" s="9"/>
      <c r="BH1851" s="1"/>
      <c r="BM1851" s="1"/>
      <c r="BN1851" s="1"/>
    </row>
    <row r="1852" spans="1:66">
      <c r="A1852" s="1"/>
      <c r="B1852" s="1"/>
      <c r="C1852" s="1"/>
      <c r="D1852" s="1"/>
      <c r="E1852" s="1"/>
      <c r="F1852" s="1"/>
      <c r="G1852" s="1"/>
      <c r="H1852" s="1"/>
      <c r="I1852" s="9"/>
      <c r="L1852" s="1"/>
      <c r="O1852" s="9"/>
      <c r="Q1852" s="1"/>
      <c r="R1852" s="1"/>
      <c r="S1852" s="1"/>
      <c r="T1852" s="1"/>
      <c r="U1852" s="1"/>
      <c r="V1852" s="1"/>
      <c r="W1852" s="9"/>
      <c r="Z1852" s="9"/>
      <c r="AC1852" s="9"/>
      <c r="AE1852" s="1"/>
      <c r="AK1852" s="9"/>
      <c r="AN1852" s="9"/>
      <c r="AQ1852" s="9"/>
      <c r="AS1852" s="1"/>
      <c r="AY1852" s="9"/>
      <c r="BB1852" s="9"/>
      <c r="BE1852" s="1"/>
      <c r="BF1852" s="9"/>
      <c r="BH1852" s="1"/>
      <c r="BM1852" s="1"/>
      <c r="BN1852" s="1"/>
    </row>
    <row r="1853" spans="1:66">
      <c r="A1853" s="1"/>
      <c r="B1853" s="1"/>
      <c r="C1853" s="1"/>
      <c r="D1853" s="1"/>
      <c r="E1853" s="1"/>
      <c r="F1853" s="1"/>
      <c r="G1853" s="1"/>
      <c r="H1853" s="1"/>
      <c r="I1853" s="9"/>
      <c r="L1853" s="1"/>
      <c r="O1853" s="9"/>
      <c r="Q1853" s="1"/>
      <c r="R1853" s="1"/>
      <c r="S1853" s="1"/>
      <c r="T1853" s="1"/>
      <c r="U1853" s="1"/>
      <c r="V1853" s="1"/>
      <c r="W1853" s="9"/>
      <c r="Z1853" s="9"/>
      <c r="AC1853" s="9"/>
      <c r="AE1853" s="1"/>
      <c r="AK1853" s="9"/>
      <c r="AN1853" s="9"/>
      <c r="AQ1853" s="9"/>
      <c r="AS1853" s="1"/>
      <c r="AY1853" s="9"/>
      <c r="BB1853" s="9"/>
      <c r="BE1853" s="1"/>
      <c r="BF1853" s="9"/>
      <c r="BH1853" s="1"/>
      <c r="BM1853" s="1"/>
      <c r="BN1853" s="1"/>
    </row>
    <row r="1854" spans="1:66">
      <c r="A1854" s="1"/>
      <c r="B1854" s="1"/>
      <c r="C1854" s="1"/>
      <c r="D1854" s="1"/>
      <c r="E1854" s="1"/>
      <c r="F1854" s="1"/>
      <c r="G1854" s="1"/>
      <c r="H1854" s="1"/>
      <c r="I1854" s="9"/>
      <c r="L1854" s="1"/>
      <c r="O1854" s="9"/>
      <c r="Q1854" s="1"/>
      <c r="R1854" s="1"/>
      <c r="S1854" s="1"/>
      <c r="T1854" s="1"/>
      <c r="U1854" s="1"/>
      <c r="V1854" s="1"/>
      <c r="W1854" s="9"/>
      <c r="Z1854" s="9"/>
      <c r="AC1854" s="9"/>
      <c r="AE1854" s="1"/>
      <c r="AK1854" s="9"/>
      <c r="AN1854" s="9"/>
      <c r="AQ1854" s="9"/>
      <c r="AS1854" s="1"/>
      <c r="AY1854" s="9"/>
      <c r="BB1854" s="9"/>
      <c r="BE1854" s="1"/>
      <c r="BF1854" s="9"/>
      <c r="BH1854" s="1"/>
      <c r="BM1854" s="1"/>
      <c r="BN1854" s="1"/>
    </row>
    <row r="1855" spans="1:66">
      <c r="A1855" s="1"/>
      <c r="B1855" s="1"/>
      <c r="C1855" s="1"/>
      <c r="D1855" s="1"/>
      <c r="E1855" s="1"/>
      <c r="F1855" s="1"/>
      <c r="G1855" s="1"/>
      <c r="H1855" s="1"/>
      <c r="I1855" s="9"/>
      <c r="L1855" s="1"/>
      <c r="O1855" s="9"/>
      <c r="Q1855" s="1"/>
      <c r="R1855" s="1"/>
      <c r="S1855" s="1"/>
      <c r="T1855" s="1"/>
      <c r="U1855" s="1"/>
      <c r="V1855" s="1"/>
      <c r="W1855" s="9"/>
      <c r="Z1855" s="9"/>
      <c r="AC1855" s="9"/>
      <c r="AE1855" s="1"/>
      <c r="AK1855" s="9"/>
      <c r="AN1855" s="9"/>
      <c r="AQ1855" s="9"/>
      <c r="AS1855" s="1"/>
      <c r="AY1855" s="9"/>
      <c r="BB1855" s="9"/>
      <c r="BE1855" s="1"/>
      <c r="BF1855" s="9"/>
      <c r="BH1855" s="1"/>
      <c r="BM1855" s="1"/>
      <c r="BN1855" s="1"/>
    </row>
    <row r="1856" spans="1:66">
      <c r="A1856" s="1"/>
      <c r="B1856" s="1"/>
      <c r="C1856" s="1"/>
      <c r="D1856" s="1"/>
      <c r="E1856" s="1"/>
      <c r="F1856" s="1"/>
      <c r="G1856" s="1"/>
      <c r="H1856" s="1"/>
      <c r="I1856" s="9"/>
      <c r="L1856" s="1"/>
      <c r="O1856" s="9"/>
      <c r="Q1856" s="1"/>
      <c r="R1856" s="1"/>
      <c r="S1856" s="1"/>
      <c r="T1856" s="1"/>
      <c r="U1856" s="1"/>
      <c r="V1856" s="1"/>
      <c r="W1856" s="9"/>
      <c r="Z1856" s="9"/>
      <c r="AC1856" s="9"/>
      <c r="AE1856" s="1"/>
      <c r="AK1856" s="9"/>
      <c r="AN1856" s="9"/>
      <c r="AQ1856" s="9"/>
      <c r="AS1856" s="1"/>
      <c r="AY1856" s="9"/>
      <c r="BB1856" s="9"/>
      <c r="BE1856" s="1"/>
      <c r="BF1856" s="9"/>
      <c r="BH1856" s="1"/>
      <c r="BM1856" s="1"/>
      <c r="BN1856" s="1"/>
    </row>
    <row r="1857" spans="1:66">
      <c r="A1857" s="1"/>
      <c r="B1857" s="1"/>
      <c r="C1857" s="1"/>
      <c r="D1857" s="1"/>
      <c r="E1857" s="1"/>
      <c r="F1857" s="1"/>
      <c r="G1857" s="1"/>
      <c r="H1857" s="1"/>
      <c r="I1857" s="9"/>
      <c r="L1857" s="1"/>
      <c r="O1857" s="9"/>
      <c r="Q1857" s="1"/>
      <c r="R1857" s="1"/>
      <c r="S1857" s="1"/>
      <c r="T1857" s="1"/>
      <c r="U1857" s="1"/>
      <c r="V1857" s="1"/>
      <c r="W1857" s="9"/>
      <c r="Z1857" s="9"/>
      <c r="AC1857" s="9"/>
      <c r="AE1857" s="1"/>
      <c r="AK1857" s="9"/>
      <c r="AN1857" s="9"/>
      <c r="AQ1857" s="9"/>
      <c r="AS1857" s="1"/>
      <c r="AY1857" s="9"/>
      <c r="BB1857" s="9"/>
      <c r="BE1857" s="1"/>
      <c r="BF1857" s="9"/>
      <c r="BH1857" s="1"/>
      <c r="BM1857" s="1"/>
      <c r="BN1857" s="1"/>
    </row>
    <row r="1858" spans="1:66">
      <c r="A1858" s="1"/>
      <c r="B1858" s="1"/>
      <c r="C1858" s="1"/>
      <c r="D1858" s="1"/>
      <c r="E1858" s="1"/>
      <c r="F1858" s="1"/>
      <c r="G1858" s="1"/>
      <c r="H1858" s="1"/>
      <c r="I1858" s="9"/>
      <c r="L1858" s="1"/>
      <c r="O1858" s="9"/>
      <c r="Q1858" s="1"/>
      <c r="R1858" s="1"/>
      <c r="S1858" s="1"/>
      <c r="T1858" s="1"/>
      <c r="U1858" s="1"/>
      <c r="V1858" s="1"/>
      <c r="W1858" s="9"/>
      <c r="Z1858" s="9"/>
      <c r="AC1858" s="9"/>
      <c r="AE1858" s="1"/>
      <c r="AK1858" s="9"/>
      <c r="AN1858" s="9"/>
      <c r="AQ1858" s="9"/>
      <c r="AS1858" s="1"/>
      <c r="AY1858" s="9"/>
      <c r="BB1858" s="9"/>
      <c r="BE1858" s="1"/>
      <c r="BF1858" s="9"/>
      <c r="BH1858" s="1"/>
      <c r="BM1858" s="1"/>
      <c r="BN1858" s="1"/>
    </row>
    <row r="1859" spans="1:66">
      <c r="A1859" s="1"/>
      <c r="B1859" s="1"/>
      <c r="C1859" s="1"/>
      <c r="D1859" s="1"/>
      <c r="E1859" s="1"/>
      <c r="F1859" s="1"/>
      <c r="G1859" s="1"/>
      <c r="H1859" s="1"/>
      <c r="I1859" s="9"/>
      <c r="L1859" s="1"/>
      <c r="O1859" s="9"/>
      <c r="Q1859" s="1"/>
      <c r="R1859" s="1"/>
      <c r="S1859" s="1"/>
      <c r="T1859" s="1"/>
      <c r="U1859" s="1"/>
      <c r="V1859" s="1"/>
      <c r="W1859" s="9"/>
      <c r="Z1859" s="9"/>
      <c r="AC1859" s="9"/>
      <c r="AE1859" s="1"/>
      <c r="AK1859" s="9"/>
      <c r="AN1859" s="9"/>
      <c r="AQ1859" s="9"/>
      <c r="AS1859" s="1"/>
      <c r="AY1859" s="9"/>
      <c r="BB1859" s="9"/>
      <c r="BE1859" s="1"/>
      <c r="BF1859" s="9"/>
      <c r="BH1859" s="1"/>
      <c r="BM1859" s="1"/>
      <c r="BN1859" s="1"/>
    </row>
    <row r="1860" spans="1:66">
      <c r="A1860" s="1"/>
      <c r="B1860" s="1"/>
      <c r="C1860" s="1"/>
      <c r="D1860" s="1"/>
      <c r="E1860" s="1"/>
      <c r="F1860" s="1"/>
      <c r="G1860" s="1"/>
      <c r="H1860" s="1"/>
      <c r="I1860" s="9"/>
      <c r="L1860" s="1"/>
      <c r="O1860" s="9"/>
      <c r="Q1860" s="1"/>
      <c r="R1860" s="1"/>
      <c r="S1860" s="1"/>
      <c r="T1860" s="1"/>
      <c r="U1860" s="1"/>
      <c r="V1860" s="1"/>
      <c r="W1860" s="9"/>
      <c r="Z1860" s="9"/>
      <c r="AC1860" s="9"/>
      <c r="AE1860" s="1"/>
      <c r="AK1860" s="9"/>
      <c r="AN1860" s="9"/>
      <c r="AQ1860" s="9"/>
      <c r="AS1860" s="1"/>
      <c r="AY1860" s="9"/>
      <c r="BB1860" s="9"/>
      <c r="BE1860" s="1"/>
      <c r="BF1860" s="9"/>
      <c r="BH1860" s="1"/>
      <c r="BM1860" s="1"/>
      <c r="BN1860" s="1"/>
    </row>
    <row r="1861" spans="1:66">
      <c r="A1861" s="1"/>
      <c r="B1861" s="1"/>
      <c r="C1861" s="1"/>
      <c r="D1861" s="1"/>
      <c r="E1861" s="1"/>
      <c r="F1861" s="1"/>
      <c r="G1861" s="1"/>
      <c r="H1861" s="1"/>
      <c r="I1861" s="9"/>
      <c r="L1861" s="1"/>
      <c r="O1861" s="9"/>
      <c r="Q1861" s="1"/>
      <c r="R1861" s="1"/>
      <c r="S1861" s="1"/>
      <c r="T1861" s="1"/>
      <c r="U1861" s="1"/>
      <c r="V1861" s="1"/>
      <c r="W1861" s="9"/>
      <c r="Z1861" s="9"/>
      <c r="AC1861" s="9"/>
      <c r="AE1861" s="1"/>
      <c r="AK1861" s="9"/>
      <c r="AN1861" s="9"/>
      <c r="AQ1861" s="9"/>
      <c r="AS1861" s="1"/>
      <c r="AY1861" s="9"/>
      <c r="BB1861" s="9"/>
      <c r="BE1861" s="1"/>
      <c r="BF1861" s="9"/>
      <c r="BH1861" s="1"/>
      <c r="BM1861" s="1"/>
      <c r="BN1861" s="1"/>
    </row>
    <row r="1862" spans="1:66">
      <c r="A1862" s="1"/>
      <c r="B1862" s="1"/>
      <c r="C1862" s="1"/>
      <c r="D1862" s="1"/>
      <c r="E1862" s="1"/>
      <c r="F1862" s="1"/>
      <c r="G1862" s="1"/>
      <c r="H1862" s="1"/>
      <c r="I1862" s="9"/>
      <c r="L1862" s="1"/>
      <c r="O1862" s="9"/>
      <c r="Q1862" s="1"/>
      <c r="R1862" s="1"/>
      <c r="S1862" s="1"/>
      <c r="T1862" s="1"/>
      <c r="U1862" s="1"/>
      <c r="V1862" s="1"/>
      <c r="W1862" s="9"/>
      <c r="Z1862" s="9"/>
      <c r="AC1862" s="9"/>
      <c r="AE1862" s="1"/>
      <c r="AK1862" s="9"/>
      <c r="AN1862" s="9"/>
      <c r="AQ1862" s="9"/>
      <c r="AS1862" s="1"/>
      <c r="AY1862" s="9"/>
      <c r="BB1862" s="9"/>
      <c r="BE1862" s="1"/>
      <c r="BF1862" s="9"/>
      <c r="BH1862" s="1"/>
      <c r="BM1862" s="1"/>
      <c r="BN1862" s="1"/>
    </row>
    <row r="1863" spans="1:66">
      <c r="A1863" s="1"/>
      <c r="B1863" s="1"/>
      <c r="C1863" s="1"/>
      <c r="D1863" s="1"/>
      <c r="E1863" s="1"/>
      <c r="F1863" s="1"/>
      <c r="G1863" s="1"/>
      <c r="H1863" s="1"/>
      <c r="I1863" s="9"/>
      <c r="L1863" s="1"/>
      <c r="O1863" s="9"/>
      <c r="Q1863" s="1"/>
      <c r="R1863" s="1"/>
      <c r="S1863" s="1"/>
      <c r="T1863" s="1"/>
      <c r="U1863" s="1"/>
      <c r="V1863" s="1"/>
      <c r="W1863" s="9"/>
      <c r="Z1863" s="9"/>
      <c r="AC1863" s="9"/>
      <c r="AE1863" s="1"/>
      <c r="AK1863" s="9"/>
      <c r="AN1863" s="9"/>
      <c r="AQ1863" s="9"/>
      <c r="AS1863" s="1"/>
      <c r="AY1863" s="9"/>
      <c r="BB1863" s="9"/>
      <c r="BE1863" s="1"/>
      <c r="BF1863" s="9"/>
      <c r="BH1863" s="1"/>
      <c r="BM1863" s="1"/>
      <c r="BN1863" s="1"/>
    </row>
    <row r="1864" spans="1:66">
      <c r="A1864" s="1"/>
      <c r="B1864" s="1"/>
      <c r="C1864" s="1"/>
      <c r="D1864" s="1"/>
      <c r="E1864" s="1"/>
      <c r="F1864" s="1"/>
      <c r="G1864" s="1"/>
      <c r="H1864" s="1"/>
      <c r="I1864" s="9"/>
      <c r="L1864" s="1"/>
      <c r="O1864" s="9"/>
      <c r="Q1864" s="1"/>
      <c r="R1864" s="1"/>
      <c r="S1864" s="1"/>
      <c r="T1864" s="1"/>
      <c r="U1864" s="1"/>
      <c r="V1864" s="1"/>
      <c r="W1864" s="9"/>
      <c r="Z1864" s="9"/>
      <c r="AC1864" s="9"/>
      <c r="AE1864" s="1"/>
      <c r="AK1864" s="9"/>
      <c r="AN1864" s="9"/>
      <c r="AQ1864" s="9"/>
      <c r="AS1864" s="1"/>
      <c r="AY1864" s="9"/>
      <c r="BB1864" s="9"/>
      <c r="BE1864" s="1"/>
      <c r="BF1864" s="9"/>
      <c r="BH1864" s="1"/>
      <c r="BM1864" s="1"/>
      <c r="BN1864" s="1"/>
    </row>
    <row r="1865" spans="1:66">
      <c r="A1865" s="1"/>
      <c r="B1865" s="1"/>
      <c r="C1865" s="1"/>
      <c r="D1865" s="1"/>
      <c r="E1865" s="1"/>
      <c r="F1865" s="1"/>
      <c r="G1865" s="1"/>
      <c r="H1865" s="1"/>
      <c r="I1865" s="9"/>
      <c r="L1865" s="1"/>
      <c r="O1865" s="9"/>
      <c r="Q1865" s="1"/>
      <c r="R1865" s="1"/>
      <c r="S1865" s="1"/>
      <c r="T1865" s="1"/>
      <c r="U1865" s="1"/>
      <c r="V1865" s="1"/>
      <c r="W1865" s="9"/>
      <c r="Z1865" s="9"/>
      <c r="AC1865" s="9"/>
      <c r="AE1865" s="1"/>
      <c r="AK1865" s="9"/>
      <c r="AN1865" s="9"/>
      <c r="AQ1865" s="9"/>
      <c r="AS1865" s="1"/>
      <c r="AY1865" s="9"/>
      <c r="BB1865" s="9"/>
      <c r="BE1865" s="1"/>
      <c r="BF1865" s="9"/>
      <c r="BH1865" s="1"/>
      <c r="BM1865" s="1"/>
      <c r="BN1865" s="1"/>
    </row>
    <row r="1866" spans="1:66">
      <c r="A1866" s="1"/>
      <c r="B1866" s="1"/>
      <c r="C1866" s="1"/>
      <c r="D1866" s="1"/>
      <c r="E1866" s="1"/>
      <c r="F1866" s="1"/>
      <c r="G1866" s="1"/>
      <c r="H1866" s="1"/>
      <c r="I1866" s="9"/>
      <c r="L1866" s="1"/>
      <c r="O1866" s="9"/>
      <c r="Q1866" s="1"/>
      <c r="R1866" s="1"/>
      <c r="S1866" s="1"/>
      <c r="T1866" s="1"/>
      <c r="U1866" s="1"/>
      <c r="V1866" s="1"/>
      <c r="W1866" s="9"/>
      <c r="Z1866" s="9"/>
      <c r="AC1866" s="9"/>
      <c r="AE1866" s="1"/>
      <c r="AK1866" s="9"/>
      <c r="AN1866" s="9"/>
      <c r="AQ1866" s="9"/>
      <c r="AS1866" s="1"/>
      <c r="AY1866" s="9"/>
      <c r="BB1866" s="9"/>
      <c r="BE1866" s="1"/>
      <c r="BF1866" s="9"/>
      <c r="BH1866" s="1"/>
      <c r="BM1866" s="1"/>
      <c r="BN1866" s="1"/>
    </row>
    <row r="1867" spans="1:66">
      <c r="A1867" s="1"/>
      <c r="B1867" s="1"/>
      <c r="C1867" s="1"/>
      <c r="D1867" s="1"/>
      <c r="E1867" s="1"/>
      <c r="F1867" s="1"/>
      <c r="G1867" s="1"/>
      <c r="H1867" s="1"/>
      <c r="I1867" s="9"/>
      <c r="L1867" s="1"/>
      <c r="O1867" s="9"/>
      <c r="Q1867" s="1"/>
      <c r="R1867" s="1"/>
      <c r="S1867" s="1"/>
      <c r="T1867" s="1"/>
      <c r="U1867" s="1"/>
      <c r="V1867" s="1"/>
      <c r="W1867" s="9"/>
      <c r="Z1867" s="9"/>
      <c r="AC1867" s="9"/>
      <c r="AE1867" s="1"/>
      <c r="AK1867" s="9"/>
      <c r="AN1867" s="9"/>
      <c r="AQ1867" s="9"/>
      <c r="AS1867" s="1"/>
      <c r="AY1867" s="9"/>
      <c r="BB1867" s="9"/>
      <c r="BE1867" s="1"/>
      <c r="BF1867" s="9"/>
      <c r="BH1867" s="1"/>
      <c r="BM1867" s="1"/>
      <c r="BN1867" s="1"/>
    </row>
    <row r="1868" spans="1:66">
      <c r="A1868" s="1"/>
      <c r="B1868" s="1"/>
      <c r="C1868" s="1"/>
      <c r="D1868" s="1"/>
      <c r="E1868" s="1"/>
      <c r="F1868" s="1"/>
      <c r="G1868" s="1"/>
      <c r="H1868" s="1"/>
      <c r="I1868" s="9"/>
      <c r="L1868" s="1"/>
      <c r="O1868" s="9"/>
      <c r="Q1868" s="1"/>
      <c r="R1868" s="1"/>
      <c r="S1868" s="1"/>
      <c r="T1868" s="1"/>
      <c r="U1868" s="1"/>
      <c r="V1868" s="1"/>
      <c r="W1868" s="9"/>
      <c r="Z1868" s="9"/>
      <c r="AC1868" s="9"/>
      <c r="AE1868" s="1"/>
      <c r="AK1868" s="9"/>
      <c r="AN1868" s="9"/>
      <c r="AQ1868" s="9"/>
      <c r="AS1868" s="1"/>
      <c r="AY1868" s="9"/>
      <c r="BB1868" s="9"/>
      <c r="BE1868" s="1"/>
      <c r="BF1868" s="9"/>
      <c r="BH1868" s="1"/>
      <c r="BM1868" s="1"/>
      <c r="BN1868" s="1"/>
    </row>
    <row r="1869" spans="1:66">
      <c r="A1869" s="1"/>
      <c r="B1869" s="1"/>
      <c r="C1869" s="1"/>
      <c r="D1869" s="1"/>
      <c r="E1869" s="1"/>
      <c r="F1869" s="1"/>
      <c r="G1869" s="1"/>
      <c r="H1869" s="1"/>
      <c r="I1869" s="9"/>
      <c r="L1869" s="1"/>
      <c r="O1869" s="9"/>
      <c r="Q1869" s="1"/>
      <c r="R1869" s="1"/>
      <c r="S1869" s="1"/>
      <c r="T1869" s="1"/>
      <c r="U1869" s="1"/>
      <c r="V1869" s="1"/>
      <c r="W1869" s="9"/>
      <c r="Z1869" s="9"/>
      <c r="AC1869" s="9"/>
      <c r="AE1869" s="1"/>
      <c r="AK1869" s="9"/>
      <c r="AN1869" s="9"/>
      <c r="AQ1869" s="9"/>
      <c r="AS1869" s="1"/>
      <c r="AY1869" s="9"/>
      <c r="BB1869" s="9"/>
      <c r="BE1869" s="1"/>
      <c r="BF1869" s="9"/>
      <c r="BH1869" s="1"/>
      <c r="BM1869" s="1"/>
      <c r="BN1869" s="1"/>
    </row>
    <row r="1870" spans="1:66">
      <c r="A1870" s="1"/>
      <c r="B1870" s="1"/>
      <c r="C1870" s="1"/>
      <c r="D1870" s="1"/>
      <c r="E1870" s="1"/>
      <c r="F1870" s="1"/>
      <c r="G1870" s="1"/>
      <c r="H1870" s="1"/>
      <c r="I1870" s="9"/>
      <c r="L1870" s="1"/>
      <c r="O1870" s="9"/>
      <c r="Q1870" s="1"/>
      <c r="R1870" s="1"/>
      <c r="S1870" s="1"/>
      <c r="T1870" s="1"/>
      <c r="U1870" s="1"/>
      <c r="V1870" s="1"/>
      <c r="W1870" s="9"/>
      <c r="Z1870" s="9"/>
      <c r="AC1870" s="9"/>
      <c r="AE1870" s="1"/>
      <c r="AK1870" s="9"/>
      <c r="AN1870" s="9"/>
      <c r="AQ1870" s="9"/>
      <c r="AS1870" s="1"/>
      <c r="AY1870" s="9"/>
      <c r="BB1870" s="9"/>
      <c r="BE1870" s="1"/>
      <c r="BF1870" s="9"/>
      <c r="BH1870" s="1"/>
      <c r="BM1870" s="1"/>
      <c r="BN1870" s="1"/>
    </row>
    <row r="1871" spans="1:66">
      <c r="A1871" s="1"/>
      <c r="B1871" s="1"/>
      <c r="C1871" s="1"/>
      <c r="D1871" s="1"/>
      <c r="E1871" s="1"/>
      <c r="F1871" s="1"/>
      <c r="G1871" s="1"/>
      <c r="H1871" s="1"/>
      <c r="I1871" s="9"/>
      <c r="L1871" s="1"/>
      <c r="O1871" s="9"/>
      <c r="Q1871" s="1"/>
      <c r="R1871" s="1"/>
      <c r="S1871" s="1"/>
      <c r="T1871" s="1"/>
      <c r="U1871" s="1"/>
      <c r="V1871" s="1"/>
      <c r="W1871" s="9"/>
      <c r="Z1871" s="9"/>
      <c r="AC1871" s="9"/>
      <c r="AE1871" s="1"/>
      <c r="AK1871" s="9"/>
      <c r="AN1871" s="9"/>
      <c r="AQ1871" s="9"/>
      <c r="AS1871" s="1"/>
      <c r="AY1871" s="9"/>
      <c r="BB1871" s="9"/>
      <c r="BE1871" s="1"/>
      <c r="BF1871" s="9"/>
      <c r="BH1871" s="1"/>
      <c r="BM1871" s="1"/>
      <c r="BN1871" s="1"/>
    </row>
    <row r="1872" spans="1:66">
      <c r="A1872" s="1"/>
      <c r="B1872" s="1"/>
      <c r="C1872" s="1"/>
      <c r="D1872" s="1"/>
      <c r="E1872" s="1"/>
      <c r="F1872" s="1"/>
      <c r="G1872" s="1"/>
      <c r="H1872" s="1"/>
      <c r="I1872" s="9"/>
      <c r="L1872" s="1"/>
      <c r="O1872" s="9"/>
      <c r="Q1872" s="1"/>
      <c r="R1872" s="1"/>
      <c r="S1872" s="1"/>
      <c r="T1872" s="1"/>
      <c r="U1872" s="1"/>
      <c r="V1872" s="1"/>
      <c r="W1872" s="9"/>
      <c r="Z1872" s="9"/>
      <c r="AC1872" s="9"/>
      <c r="AE1872" s="1"/>
      <c r="AK1872" s="9"/>
      <c r="AN1872" s="9"/>
      <c r="AQ1872" s="9"/>
      <c r="AS1872" s="1"/>
      <c r="AY1872" s="9"/>
      <c r="BB1872" s="9"/>
      <c r="BE1872" s="1"/>
      <c r="BF1872" s="9"/>
      <c r="BH1872" s="1"/>
      <c r="BM1872" s="1"/>
      <c r="BN1872" s="1"/>
    </row>
    <row r="1873" spans="1:66">
      <c r="A1873" s="1"/>
      <c r="B1873" s="1"/>
      <c r="C1873" s="1"/>
      <c r="D1873" s="1"/>
      <c r="E1873" s="1"/>
      <c r="F1873" s="1"/>
      <c r="G1873" s="1"/>
      <c r="H1873" s="1"/>
      <c r="I1873" s="9"/>
      <c r="L1873" s="1"/>
      <c r="O1873" s="9"/>
      <c r="Q1873" s="1"/>
      <c r="R1873" s="1"/>
      <c r="S1873" s="1"/>
      <c r="T1873" s="1"/>
      <c r="U1873" s="1"/>
      <c r="V1873" s="1"/>
      <c r="W1873" s="9"/>
      <c r="Z1873" s="9"/>
      <c r="AC1873" s="9"/>
      <c r="AE1873" s="1"/>
      <c r="AK1873" s="9"/>
      <c r="AN1873" s="9"/>
      <c r="AQ1873" s="9"/>
      <c r="AS1873" s="1"/>
      <c r="AY1873" s="9"/>
      <c r="BB1873" s="9"/>
      <c r="BE1873" s="1"/>
      <c r="BF1873" s="9"/>
      <c r="BH1873" s="1"/>
      <c r="BM1873" s="1"/>
      <c r="BN1873" s="1"/>
    </row>
    <row r="1874" spans="1:66">
      <c r="A1874" s="1"/>
      <c r="B1874" s="1"/>
      <c r="C1874" s="1"/>
      <c r="D1874" s="1"/>
      <c r="E1874" s="1"/>
      <c r="F1874" s="1"/>
      <c r="G1874" s="1"/>
      <c r="H1874" s="1"/>
      <c r="I1874" s="9"/>
      <c r="L1874" s="1"/>
      <c r="O1874" s="9"/>
      <c r="Q1874" s="1"/>
      <c r="R1874" s="1"/>
      <c r="S1874" s="1"/>
      <c r="T1874" s="1"/>
      <c r="U1874" s="1"/>
      <c r="V1874" s="1"/>
      <c r="W1874" s="9"/>
      <c r="Z1874" s="9"/>
      <c r="AC1874" s="9"/>
      <c r="AE1874" s="1"/>
      <c r="AK1874" s="9"/>
      <c r="AN1874" s="9"/>
      <c r="AQ1874" s="9"/>
      <c r="AS1874" s="1"/>
      <c r="AY1874" s="9"/>
      <c r="BB1874" s="9"/>
      <c r="BE1874" s="1"/>
      <c r="BF1874" s="9"/>
      <c r="BH1874" s="1"/>
      <c r="BM1874" s="1"/>
      <c r="BN1874" s="1"/>
    </row>
    <row r="1875" spans="1:66">
      <c r="A1875" s="1"/>
      <c r="B1875" s="1"/>
      <c r="C1875" s="1"/>
      <c r="D1875" s="1"/>
      <c r="E1875" s="1"/>
      <c r="F1875" s="1"/>
      <c r="G1875" s="1"/>
      <c r="H1875" s="1"/>
      <c r="I1875" s="9"/>
      <c r="L1875" s="1"/>
      <c r="O1875" s="9"/>
      <c r="Q1875" s="1"/>
      <c r="R1875" s="1"/>
      <c r="S1875" s="1"/>
      <c r="T1875" s="1"/>
      <c r="U1875" s="1"/>
      <c r="V1875" s="1"/>
      <c r="W1875" s="9"/>
      <c r="Z1875" s="9"/>
      <c r="AC1875" s="9"/>
      <c r="AE1875" s="1"/>
      <c r="AK1875" s="9"/>
      <c r="AN1875" s="9"/>
      <c r="AQ1875" s="9"/>
      <c r="AS1875" s="1"/>
      <c r="AY1875" s="9"/>
      <c r="BB1875" s="9"/>
      <c r="BE1875" s="1"/>
      <c r="BF1875" s="9"/>
      <c r="BH1875" s="1"/>
      <c r="BM1875" s="1"/>
      <c r="BN1875" s="1"/>
    </row>
    <row r="1876" spans="1:66">
      <c r="A1876" s="1"/>
      <c r="B1876" s="1"/>
      <c r="C1876" s="1"/>
      <c r="D1876" s="1"/>
      <c r="E1876" s="1"/>
      <c r="F1876" s="1"/>
      <c r="G1876" s="1"/>
      <c r="H1876" s="1"/>
      <c r="I1876" s="9"/>
      <c r="L1876" s="1"/>
      <c r="O1876" s="9"/>
      <c r="Q1876" s="1"/>
      <c r="R1876" s="1"/>
      <c r="S1876" s="1"/>
      <c r="T1876" s="1"/>
      <c r="U1876" s="1"/>
      <c r="V1876" s="1"/>
      <c r="W1876" s="9"/>
      <c r="Z1876" s="9"/>
      <c r="AC1876" s="9"/>
      <c r="AE1876" s="1"/>
      <c r="AK1876" s="9"/>
      <c r="AN1876" s="9"/>
      <c r="AQ1876" s="9"/>
      <c r="AS1876" s="1"/>
      <c r="AY1876" s="9"/>
      <c r="BB1876" s="9"/>
      <c r="BE1876" s="1"/>
      <c r="BF1876" s="9"/>
      <c r="BH1876" s="1"/>
      <c r="BM1876" s="1"/>
      <c r="BN1876" s="1"/>
    </row>
    <row r="1877" spans="1:66">
      <c r="A1877" s="1"/>
      <c r="B1877" s="1"/>
      <c r="C1877" s="1"/>
      <c r="D1877" s="1"/>
      <c r="E1877" s="1"/>
      <c r="F1877" s="1"/>
      <c r="G1877" s="1"/>
      <c r="H1877" s="1"/>
      <c r="I1877" s="9"/>
      <c r="L1877" s="1"/>
      <c r="O1877" s="9"/>
      <c r="Q1877" s="1"/>
      <c r="R1877" s="1"/>
      <c r="S1877" s="1"/>
      <c r="T1877" s="1"/>
      <c r="U1877" s="1"/>
      <c r="V1877" s="1"/>
      <c r="W1877" s="9"/>
      <c r="Z1877" s="9"/>
      <c r="AC1877" s="9"/>
      <c r="AE1877" s="1"/>
      <c r="AK1877" s="9"/>
      <c r="AN1877" s="9"/>
      <c r="AQ1877" s="9"/>
      <c r="AS1877" s="1"/>
      <c r="AY1877" s="9"/>
      <c r="BB1877" s="9"/>
      <c r="BE1877" s="1"/>
      <c r="BF1877" s="9"/>
      <c r="BH1877" s="1"/>
      <c r="BM1877" s="1"/>
      <c r="BN1877" s="1"/>
    </row>
    <row r="1878" spans="1:66">
      <c r="A1878" s="1"/>
      <c r="B1878" s="1"/>
      <c r="C1878" s="1"/>
      <c r="D1878" s="1"/>
      <c r="E1878" s="1"/>
      <c r="F1878" s="1"/>
      <c r="G1878" s="1"/>
      <c r="H1878" s="1"/>
      <c r="I1878" s="9"/>
      <c r="L1878" s="1"/>
      <c r="O1878" s="9"/>
      <c r="Q1878" s="1"/>
      <c r="R1878" s="1"/>
      <c r="S1878" s="1"/>
      <c r="T1878" s="1"/>
      <c r="U1878" s="1"/>
      <c r="V1878" s="1"/>
      <c r="W1878" s="9"/>
      <c r="Z1878" s="9"/>
      <c r="AC1878" s="9"/>
      <c r="AE1878" s="1"/>
      <c r="AK1878" s="9"/>
      <c r="AN1878" s="9"/>
      <c r="AQ1878" s="9"/>
      <c r="AS1878" s="1"/>
      <c r="AY1878" s="9"/>
      <c r="BB1878" s="9"/>
      <c r="BE1878" s="1"/>
      <c r="BF1878" s="9"/>
      <c r="BH1878" s="1"/>
      <c r="BM1878" s="1"/>
      <c r="BN1878" s="1"/>
    </row>
    <row r="1879" spans="1:66">
      <c r="A1879" s="1"/>
      <c r="B1879" s="1"/>
      <c r="C1879" s="1"/>
      <c r="D1879" s="1"/>
      <c r="E1879" s="1"/>
      <c r="F1879" s="1"/>
      <c r="G1879" s="1"/>
      <c r="H1879" s="1"/>
      <c r="I1879" s="9"/>
      <c r="L1879" s="1"/>
      <c r="O1879" s="9"/>
      <c r="Q1879" s="1"/>
      <c r="R1879" s="1"/>
      <c r="S1879" s="1"/>
      <c r="T1879" s="1"/>
      <c r="U1879" s="1"/>
      <c r="V1879" s="1"/>
      <c r="W1879" s="9"/>
      <c r="Z1879" s="9"/>
      <c r="AC1879" s="9"/>
      <c r="AE1879" s="1"/>
      <c r="AK1879" s="9"/>
      <c r="AN1879" s="9"/>
      <c r="AQ1879" s="9"/>
      <c r="AS1879" s="1"/>
      <c r="AY1879" s="9"/>
      <c r="BB1879" s="9"/>
      <c r="BE1879" s="1"/>
      <c r="BF1879" s="9"/>
      <c r="BH1879" s="1"/>
      <c r="BM1879" s="1"/>
      <c r="BN1879" s="1"/>
    </row>
    <row r="1880" spans="1:66">
      <c r="A1880" s="1"/>
      <c r="B1880" s="1"/>
      <c r="C1880" s="1"/>
      <c r="D1880" s="1"/>
      <c r="E1880" s="1"/>
      <c r="F1880" s="1"/>
      <c r="G1880" s="1"/>
      <c r="H1880" s="1"/>
      <c r="I1880" s="9"/>
      <c r="L1880" s="1"/>
      <c r="O1880" s="9"/>
      <c r="Q1880" s="1"/>
      <c r="R1880" s="1"/>
      <c r="S1880" s="1"/>
      <c r="T1880" s="1"/>
      <c r="U1880" s="1"/>
      <c r="V1880" s="1"/>
      <c r="W1880" s="9"/>
      <c r="Z1880" s="9"/>
      <c r="AC1880" s="9"/>
      <c r="AE1880" s="1"/>
      <c r="AK1880" s="9"/>
      <c r="AN1880" s="9"/>
      <c r="AQ1880" s="9"/>
      <c r="AS1880" s="1"/>
      <c r="AY1880" s="9"/>
      <c r="BB1880" s="9"/>
      <c r="BE1880" s="1"/>
      <c r="BF1880" s="9"/>
      <c r="BH1880" s="1"/>
      <c r="BM1880" s="1"/>
      <c r="BN1880" s="1"/>
    </row>
    <row r="1881" spans="1:66">
      <c r="A1881" s="1"/>
      <c r="B1881" s="1"/>
      <c r="C1881" s="1"/>
      <c r="D1881" s="1"/>
      <c r="E1881" s="1"/>
      <c r="F1881" s="1"/>
      <c r="G1881" s="1"/>
      <c r="H1881" s="1"/>
      <c r="I1881" s="9"/>
      <c r="L1881" s="1"/>
      <c r="O1881" s="9"/>
      <c r="Q1881" s="1"/>
      <c r="R1881" s="1"/>
      <c r="S1881" s="1"/>
      <c r="T1881" s="1"/>
      <c r="U1881" s="1"/>
      <c r="V1881" s="1"/>
      <c r="W1881" s="9"/>
      <c r="Z1881" s="9"/>
      <c r="AC1881" s="9"/>
      <c r="AE1881" s="1"/>
      <c r="AK1881" s="9"/>
      <c r="AN1881" s="9"/>
      <c r="AQ1881" s="9"/>
      <c r="AS1881" s="1"/>
      <c r="AY1881" s="9"/>
      <c r="BB1881" s="9"/>
      <c r="BE1881" s="1"/>
      <c r="BF1881" s="9"/>
      <c r="BH1881" s="1"/>
      <c r="BM1881" s="1"/>
      <c r="BN1881" s="1"/>
    </row>
    <row r="1882" spans="1:66">
      <c r="A1882" s="1"/>
      <c r="B1882" s="1"/>
      <c r="C1882" s="1"/>
      <c r="D1882" s="1"/>
      <c r="E1882" s="1"/>
      <c r="F1882" s="1"/>
      <c r="G1882" s="1"/>
      <c r="H1882" s="1"/>
      <c r="I1882" s="9"/>
      <c r="L1882" s="1"/>
      <c r="O1882" s="9"/>
      <c r="Q1882" s="1"/>
      <c r="R1882" s="1"/>
      <c r="S1882" s="1"/>
      <c r="T1882" s="1"/>
      <c r="U1882" s="1"/>
      <c r="V1882" s="1"/>
      <c r="W1882" s="9"/>
      <c r="Z1882" s="9"/>
      <c r="AC1882" s="9"/>
      <c r="AE1882" s="1"/>
      <c r="AK1882" s="9"/>
      <c r="AN1882" s="9"/>
      <c r="AQ1882" s="9"/>
      <c r="AS1882" s="1"/>
      <c r="AY1882" s="9"/>
      <c r="BB1882" s="9"/>
      <c r="BE1882" s="1"/>
      <c r="BF1882" s="9"/>
      <c r="BH1882" s="1"/>
      <c r="BM1882" s="1"/>
      <c r="BN1882" s="1"/>
    </row>
    <row r="1883" spans="1:66">
      <c r="A1883" s="1"/>
      <c r="B1883" s="1"/>
      <c r="C1883" s="1"/>
      <c r="D1883" s="1"/>
      <c r="E1883" s="1"/>
      <c r="F1883" s="1"/>
      <c r="G1883" s="1"/>
      <c r="H1883" s="1"/>
      <c r="I1883" s="9"/>
      <c r="L1883" s="1"/>
      <c r="O1883" s="9"/>
      <c r="Q1883" s="1"/>
      <c r="R1883" s="1"/>
      <c r="S1883" s="1"/>
      <c r="T1883" s="1"/>
      <c r="U1883" s="1"/>
      <c r="V1883" s="1"/>
      <c r="W1883" s="9"/>
      <c r="Z1883" s="9"/>
      <c r="AC1883" s="9"/>
      <c r="AE1883" s="1"/>
      <c r="AK1883" s="9"/>
      <c r="AN1883" s="9"/>
      <c r="AQ1883" s="9"/>
      <c r="AS1883" s="1"/>
      <c r="AY1883" s="9"/>
      <c r="BB1883" s="9"/>
      <c r="BE1883" s="1"/>
      <c r="BF1883" s="9"/>
      <c r="BH1883" s="1"/>
      <c r="BM1883" s="1"/>
      <c r="BN1883" s="1"/>
    </row>
    <row r="1884" spans="1:66">
      <c r="A1884" s="1"/>
      <c r="B1884" s="1"/>
      <c r="C1884" s="1"/>
      <c r="D1884" s="1"/>
      <c r="E1884" s="1"/>
      <c r="F1884" s="1"/>
      <c r="G1884" s="1"/>
      <c r="H1884" s="1"/>
      <c r="I1884" s="9"/>
      <c r="L1884" s="1"/>
      <c r="O1884" s="9"/>
      <c r="Q1884" s="1"/>
      <c r="R1884" s="1"/>
      <c r="S1884" s="1"/>
      <c r="T1884" s="1"/>
      <c r="U1884" s="1"/>
      <c r="V1884" s="1"/>
      <c r="W1884" s="9"/>
      <c r="Z1884" s="9"/>
      <c r="AC1884" s="9"/>
      <c r="AE1884" s="1"/>
      <c r="AK1884" s="9"/>
      <c r="AN1884" s="9"/>
      <c r="AQ1884" s="9"/>
      <c r="AS1884" s="1"/>
      <c r="AY1884" s="9"/>
      <c r="BB1884" s="9"/>
      <c r="BE1884" s="1"/>
      <c r="BF1884" s="9"/>
      <c r="BH1884" s="1"/>
      <c r="BM1884" s="1"/>
      <c r="BN1884" s="1"/>
    </row>
    <row r="1885" spans="1:66">
      <c r="A1885" s="1"/>
      <c r="B1885" s="1"/>
      <c r="C1885" s="1"/>
      <c r="D1885" s="1"/>
      <c r="E1885" s="1"/>
      <c r="F1885" s="1"/>
      <c r="G1885" s="1"/>
      <c r="H1885" s="1"/>
      <c r="I1885" s="9"/>
      <c r="L1885" s="1"/>
      <c r="O1885" s="9"/>
      <c r="Q1885" s="1"/>
      <c r="R1885" s="1"/>
      <c r="S1885" s="1"/>
      <c r="T1885" s="1"/>
      <c r="U1885" s="1"/>
      <c r="V1885" s="1"/>
      <c r="W1885" s="9"/>
      <c r="Z1885" s="9"/>
      <c r="AC1885" s="9"/>
      <c r="AE1885" s="1"/>
      <c r="AK1885" s="9"/>
      <c r="AN1885" s="9"/>
      <c r="AQ1885" s="9"/>
      <c r="AS1885" s="1"/>
      <c r="AY1885" s="9"/>
      <c r="BB1885" s="9"/>
      <c r="BE1885" s="1"/>
      <c r="BF1885" s="9"/>
      <c r="BH1885" s="1"/>
      <c r="BM1885" s="1"/>
      <c r="BN1885" s="1"/>
    </row>
    <row r="1886" spans="1:66">
      <c r="A1886" s="1"/>
      <c r="B1886" s="1"/>
      <c r="C1886" s="1"/>
      <c r="D1886" s="1"/>
      <c r="E1886" s="1"/>
      <c r="F1886" s="1"/>
      <c r="G1886" s="1"/>
      <c r="H1886" s="1"/>
      <c r="I1886" s="9"/>
      <c r="L1886" s="1"/>
      <c r="O1886" s="9"/>
      <c r="Q1886" s="1"/>
      <c r="R1886" s="1"/>
      <c r="S1886" s="1"/>
      <c r="T1886" s="1"/>
      <c r="U1886" s="1"/>
      <c r="V1886" s="1"/>
      <c r="W1886" s="9"/>
      <c r="Z1886" s="9"/>
      <c r="AC1886" s="9"/>
      <c r="AE1886" s="1"/>
      <c r="AK1886" s="9"/>
      <c r="AN1886" s="9"/>
      <c r="AQ1886" s="9"/>
      <c r="AS1886" s="1"/>
      <c r="AY1886" s="9"/>
      <c r="BB1886" s="9"/>
      <c r="BE1886" s="1"/>
      <c r="BF1886" s="9"/>
      <c r="BH1886" s="1"/>
      <c r="BM1886" s="1"/>
      <c r="BN1886" s="1"/>
    </row>
    <row r="1887" spans="1:66">
      <c r="A1887" s="1"/>
      <c r="B1887" s="1"/>
      <c r="C1887" s="1"/>
      <c r="D1887" s="1"/>
      <c r="E1887" s="1"/>
      <c r="F1887" s="1"/>
      <c r="G1887" s="1"/>
      <c r="H1887" s="1"/>
      <c r="I1887" s="9"/>
      <c r="L1887" s="1"/>
      <c r="O1887" s="9"/>
      <c r="Q1887" s="1"/>
      <c r="R1887" s="1"/>
      <c r="S1887" s="1"/>
      <c r="T1887" s="1"/>
      <c r="U1887" s="1"/>
      <c r="V1887" s="1"/>
      <c r="W1887" s="9"/>
      <c r="Z1887" s="9"/>
      <c r="AC1887" s="9"/>
      <c r="AE1887" s="1"/>
      <c r="AK1887" s="9"/>
      <c r="AN1887" s="9"/>
      <c r="AQ1887" s="9"/>
      <c r="AS1887" s="1"/>
      <c r="AY1887" s="9"/>
      <c r="BB1887" s="9"/>
      <c r="BE1887" s="1"/>
      <c r="BF1887" s="9"/>
      <c r="BH1887" s="1"/>
      <c r="BM1887" s="1"/>
      <c r="BN1887" s="1"/>
    </row>
    <row r="1888" spans="1:66">
      <c r="A1888" s="1"/>
      <c r="B1888" s="1"/>
      <c r="C1888" s="1"/>
      <c r="D1888" s="1"/>
      <c r="E1888" s="1"/>
      <c r="F1888" s="1"/>
      <c r="G1888" s="1"/>
      <c r="H1888" s="1"/>
      <c r="I1888" s="9"/>
      <c r="L1888" s="1"/>
      <c r="O1888" s="9"/>
      <c r="Q1888" s="1"/>
      <c r="R1888" s="1"/>
      <c r="S1888" s="1"/>
      <c r="T1888" s="1"/>
      <c r="U1888" s="1"/>
      <c r="V1888" s="1"/>
      <c r="W1888" s="9"/>
      <c r="Z1888" s="9"/>
      <c r="AC1888" s="9"/>
      <c r="AE1888" s="1"/>
      <c r="AK1888" s="9"/>
      <c r="AN1888" s="9"/>
      <c r="AQ1888" s="9"/>
      <c r="AS1888" s="1"/>
      <c r="AY1888" s="9"/>
      <c r="BB1888" s="9"/>
      <c r="BE1888" s="1"/>
      <c r="BF1888" s="9"/>
      <c r="BH1888" s="1"/>
      <c r="BM1888" s="1"/>
      <c r="BN1888" s="1"/>
    </row>
    <row r="1889" spans="1:66">
      <c r="A1889" s="1"/>
      <c r="B1889" s="1"/>
      <c r="C1889" s="1"/>
      <c r="D1889" s="1"/>
      <c r="E1889" s="1"/>
      <c r="F1889" s="1"/>
      <c r="G1889" s="1"/>
      <c r="H1889" s="1"/>
      <c r="I1889" s="9"/>
      <c r="L1889" s="1"/>
      <c r="O1889" s="9"/>
      <c r="Q1889" s="1"/>
      <c r="R1889" s="1"/>
      <c r="S1889" s="1"/>
      <c r="T1889" s="1"/>
      <c r="U1889" s="1"/>
      <c r="V1889" s="1"/>
      <c r="W1889" s="9"/>
      <c r="Z1889" s="9"/>
      <c r="AC1889" s="9"/>
      <c r="AE1889" s="1"/>
      <c r="AK1889" s="9"/>
      <c r="AN1889" s="9"/>
      <c r="AQ1889" s="9"/>
      <c r="AS1889" s="1"/>
      <c r="AY1889" s="9"/>
      <c r="BB1889" s="9"/>
      <c r="BE1889" s="1"/>
      <c r="BF1889" s="9"/>
      <c r="BH1889" s="1"/>
      <c r="BM1889" s="1"/>
      <c r="BN1889" s="1"/>
    </row>
    <row r="1890" spans="1:66">
      <c r="A1890" s="1"/>
      <c r="B1890" s="1"/>
      <c r="C1890" s="1"/>
      <c r="D1890" s="1"/>
      <c r="E1890" s="1"/>
      <c r="F1890" s="1"/>
      <c r="G1890" s="1"/>
      <c r="H1890" s="1"/>
      <c r="I1890" s="9"/>
      <c r="L1890" s="1"/>
      <c r="O1890" s="9"/>
      <c r="Q1890" s="1"/>
      <c r="R1890" s="1"/>
      <c r="S1890" s="1"/>
      <c r="T1890" s="1"/>
      <c r="U1890" s="1"/>
      <c r="V1890" s="1"/>
      <c r="W1890" s="9"/>
      <c r="Z1890" s="9"/>
      <c r="AC1890" s="9"/>
      <c r="AE1890" s="1"/>
      <c r="AK1890" s="9"/>
      <c r="AN1890" s="9"/>
      <c r="AQ1890" s="9"/>
      <c r="AS1890" s="1"/>
      <c r="AY1890" s="9"/>
      <c r="BB1890" s="9"/>
      <c r="BE1890" s="1"/>
      <c r="BF1890" s="9"/>
      <c r="BH1890" s="1"/>
      <c r="BM1890" s="1"/>
      <c r="BN1890" s="1"/>
    </row>
    <row r="1891" spans="1:66">
      <c r="A1891" s="1"/>
      <c r="B1891" s="1"/>
      <c r="C1891" s="1"/>
      <c r="D1891" s="1"/>
      <c r="E1891" s="1"/>
      <c r="F1891" s="1"/>
      <c r="G1891" s="1"/>
      <c r="H1891" s="1"/>
      <c r="I1891" s="9"/>
      <c r="L1891" s="1"/>
      <c r="O1891" s="9"/>
      <c r="Q1891" s="1"/>
      <c r="R1891" s="1"/>
      <c r="S1891" s="1"/>
      <c r="T1891" s="1"/>
      <c r="U1891" s="1"/>
      <c r="V1891" s="1"/>
      <c r="W1891" s="9"/>
      <c r="Z1891" s="9"/>
      <c r="AC1891" s="9"/>
      <c r="AE1891" s="1"/>
      <c r="AK1891" s="9"/>
      <c r="AN1891" s="9"/>
      <c r="AQ1891" s="9"/>
      <c r="AS1891" s="1"/>
      <c r="AY1891" s="9"/>
      <c r="BB1891" s="9"/>
      <c r="BE1891" s="1"/>
      <c r="BF1891" s="9"/>
      <c r="BH1891" s="1"/>
      <c r="BM1891" s="1"/>
      <c r="BN1891" s="1"/>
    </row>
    <row r="1892" spans="1:66">
      <c r="A1892" s="1"/>
      <c r="B1892" s="1"/>
      <c r="C1892" s="1"/>
      <c r="D1892" s="1"/>
      <c r="E1892" s="1"/>
      <c r="F1892" s="1"/>
      <c r="G1892" s="1"/>
      <c r="H1892" s="1"/>
      <c r="I1892" s="9"/>
      <c r="L1892" s="1"/>
      <c r="O1892" s="9"/>
      <c r="Q1892" s="1"/>
      <c r="R1892" s="1"/>
      <c r="S1892" s="1"/>
      <c r="T1892" s="1"/>
      <c r="U1892" s="1"/>
      <c r="V1892" s="1"/>
      <c r="W1892" s="9"/>
      <c r="Z1892" s="9"/>
      <c r="AC1892" s="9"/>
      <c r="AE1892" s="1"/>
      <c r="AK1892" s="9"/>
      <c r="AN1892" s="9"/>
      <c r="AQ1892" s="9"/>
      <c r="AS1892" s="1"/>
      <c r="AY1892" s="9"/>
      <c r="BB1892" s="9"/>
      <c r="BE1892" s="1"/>
      <c r="BF1892" s="9"/>
      <c r="BH1892" s="1"/>
      <c r="BM1892" s="1"/>
      <c r="BN1892" s="1"/>
    </row>
    <row r="1893" spans="1:66">
      <c r="A1893" s="1"/>
      <c r="B1893" s="1"/>
      <c r="C1893" s="1"/>
      <c r="D1893" s="1"/>
      <c r="E1893" s="1"/>
      <c r="F1893" s="1"/>
      <c r="G1893" s="1"/>
      <c r="H1893" s="1"/>
      <c r="I1893" s="9"/>
      <c r="L1893" s="1"/>
      <c r="O1893" s="9"/>
      <c r="Q1893" s="1"/>
      <c r="R1893" s="1"/>
      <c r="S1893" s="1"/>
      <c r="T1893" s="1"/>
      <c r="U1893" s="1"/>
      <c r="V1893" s="1"/>
      <c r="W1893" s="9"/>
      <c r="Z1893" s="9"/>
      <c r="AC1893" s="9"/>
      <c r="AE1893" s="1"/>
      <c r="AK1893" s="9"/>
      <c r="AN1893" s="9"/>
      <c r="AQ1893" s="9"/>
      <c r="AS1893" s="1"/>
      <c r="AY1893" s="9"/>
      <c r="BB1893" s="9"/>
      <c r="BE1893" s="1"/>
      <c r="BF1893" s="9"/>
      <c r="BH1893" s="1"/>
      <c r="BM1893" s="1"/>
      <c r="BN1893" s="1"/>
    </row>
    <row r="1894" spans="1:66">
      <c r="A1894" s="1"/>
      <c r="B1894" s="1"/>
      <c r="C1894" s="1"/>
      <c r="D1894" s="1"/>
      <c r="E1894" s="1"/>
      <c r="F1894" s="1"/>
      <c r="G1894" s="1"/>
      <c r="H1894" s="1"/>
      <c r="I1894" s="9"/>
      <c r="L1894" s="1"/>
      <c r="O1894" s="9"/>
      <c r="Q1894" s="1"/>
      <c r="R1894" s="1"/>
      <c r="S1894" s="1"/>
      <c r="T1894" s="1"/>
      <c r="U1894" s="1"/>
      <c r="V1894" s="1"/>
      <c r="W1894" s="9"/>
      <c r="Z1894" s="9"/>
      <c r="AC1894" s="9"/>
      <c r="AE1894" s="1"/>
      <c r="AK1894" s="9"/>
      <c r="AN1894" s="9"/>
      <c r="AQ1894" s="9"/>
      <c r="AS1894" s="1"/>
      <c r="AY1894" s="9"/>
      <c r="BB1894" s="9"/>
      <c r="BE1894" s="1"/>
      <c r="BF1894" s="9"/>
      <c r="BH1894" s="1"/>
      <c r="BM1894" s="1"/>
      <c r="BN1894" s="1"/>
    </row>
    <row r="1895" spans="1:66">
      <c r="A1895" s="1"/>
      <c r="B1895" s="1"/>
      <c r="C1895" s="1"/>
      <c r="D1895" s="1"/>
      <c r="E1895" s="1"/>
      <c r="F1895" s="1"/>
      <c r="G1895" s="1"/>
      <c r="H1895" s="1"/>
      <c r="I1895" s="9"/>
      <c r="L1895" s="1"/>
      <c r="O1895" s="9"/>
      <c r="Q1895" s="1"/>
      <c r="R1895" s="1"/>
      <c r="S1895" s="1"/>
      <c r="T1895" s="1"/>
      <c r="U1895" s="1"/>
      <c r="V1895" s="1"/>
      <c r="W1895" s="9"/>
      <c r="Z1895" s="9"/>
      <c r="AC1895" s="9"/>
      <c r="AE1895" s="1"/>
      <c r="AK1895" s="9"/>
      <c r="AN1895" s="9"/>
      <c r="AQ1895" s="9"/>
      <c r="AS1895" s="1"/>
      <c r="AY1895" s="9"/>
      <c r="BB1895" s="9"/>
      <c r="BE1895" s="1"/>
      <c r="BF1895" s="9"/>
      <c r="BH1895" s="1"/>
      <c r="BM1895" s="1"/>
      <c r="BN1895" s="1"/>
    </row>
    <row r="1896" spans="1:66">
      <c r="A1896" s="1"/>
      <c r="B1896" s="1"/>
      <c r="C1896" s="1"/>
      <c r="D1896" s="1"/>
      <c r="E1896" s="1"/>
      <c r="F1896" s="1"/>
      <c r="G1896" s="1"/>
      <c r="H1896" s="1"/>
      <c r="I1896" s="9"/>
      <c r="L1896" s="1"/>
      <c r="O1896" s="9"/>
      <c r="Q1896" s="1"/>
      <c r="R1896" s="1"/>
      <c r="S1896" s="1"/>
      <c r="T1896" s="1"/>
      <c r="U1896" s="1"/>
      <c r="V1896" s="1"/>
      <c r="W1896" s="9"/>
      <c r="Z1896" s="9"/>
      <c r="AC1896" s="9"/>
      <c r="AE1896" s="1"/>
      <c r="AK1896" s="9"/>
      <c r="AN1896" s="9"/>
      <c r="AQ1896" s="9"/>
      <c r="AS1896" s="1"/>
      <c r="AY1896" s="9"/>
      <c r="BB1896" s="9"/>
      <c r="BE1896" s="1"/>
      <c r="BF1896" s="9"/>
      <c r="BH1896" s="1"/>
      <c r="BM1896" s="1"/>
      <c r="BN1896" s="1"/>
    </row>
    <row r="1897" spans="1:66">
      <c r="A1897" s="1"/>
      <c r="B1897" s="1"/>
      <c r="C1897" s="1"/>
      <c r="D1897" s="1"/>
      <c r="E1897" s="1"/>
      <c r="F1897" s="1"/>
      <c r="G1897" s="1"/>
      <c r="H1897" s="1"/>
      <c r="I1897" s="9"/>
      <c r="L1897" s="1"/>
      <c r="O1897" s="9"/>
      <c r="Q1897" s="1"/>
      <c r="R1897" s="1"/>
      <c r="S1897" s="1"/>
      <c r="T1897" s="1"/>
      <c r="U1897" s="1"/>
      <c r="V1897" s="1"/>
      <c r="W1897" s="9"/>
      <c r="Z1897" s="9"/>
      <c r="AC1897" s="9"/>
      <c r="AE1897" s="1"/>
      <c r="AK1897" s="9"/>
      <c r="AN1897" s="9"/>
      <c r="AQ1897" s="9"/>
      <c r="AS1897" s="1"/>
      <c r="AY1897" s="9"/>
      <c r="BB1897" s="9"/>
      <c r="BE1897" s="1"/>
      <c r="BF1897" s="9"/>
      <c r="BH1897" s="1"/>
      <c r="BM1897" s="1"/>
      <c r="BN1897" s="1"/>
    </row>
    <row r="1898" spans="1:66">
      <c r="A1898" s="1"/>
      <c r="B1898" s="1"/>
      <c r="C1898" s="1"/>
      <c r="D1898" s="1"/>
      <c r="E1898" s="1"/>
      <c r="F1898" s="1"/>
      <c r="G1898" s="1"/>
      <c r="H1898" s="1"/>
      <c r="I1898" s="9"/>
      <c r="L1898" s="1"/>
      <c r="O1898" s="9"/>
      <c r="Q1898" s="1"/>
      <c r="R1898" s="1"/>
      <c r="S1898" s="1"/>
      <c r="T1898" s="1"/>
      <c r="U1898" s="1"/>
      <c r="V1898" s="1"/>
      <c r="W1898" s="9"/>
      <c r="Z1898" s="9"/>
      <c r="AC1898" s="9"/>
      <c r="AE1898" s="1"/>
      <c r="AK1898" s="9"/>
      <c r="AN1898" s="9"/>
      <c r="AQ1898" s="9"/>
      <c r="AS1898" s="1"/>
      <c r="AY1898" s="9"/>
      <c r="BB1898" s="9"/>
      <c r="BE1898" s="1"/>
      <c r="BF1898" s="9"/>
      <c r="BH1898" s="1"/>
      <c r="BM1898" s="1"/>
      <c r="BN1898" s="1"/>
    </row>
    <row r="1899" spans="1:66">
      <c r="A1899" s="1"/>
      <c r="B1899" s="1"/>
      <c r="C1899" s="1"/>
      <c r="D1899" s="1"/>
      <c r="E1899" s="1"/>
      <c r="F1899" s="1"/>
      <c r="G1899" s="1"/>
      <c r="H1899" s="1"/>
      <c r="I1899" s="9"/>
      <c r="L1899" s="1"/>
      <c r="O1899" s="9"/>
      <c r="Q1899" s="1"/>
      <c r="R1899" s="1"/>
      <c r="S1899" s="1"/>
      <c r="T1899" s="1"/>
      <c r="U1899" s="1"/>
      <c r="V1899" s="1"/>
      <c r="W1899" s="9"/>
      <c r="Z1899" s="9"/>
      <c r="AC1899" s="9"/>
      <c r="AE1899" s="1"/>
      <c r="AK1899" s="9"/>
      <c r="AN1899" s="9"/>
      <c r="AQ1899" s="9"/>
      <c r="AS1899" s="1"/>
      <c r="AY1899" s="9"/>
      <c r="BB1899" s="9"/>
      <c r="BE1899" s="1"/>
      <c r="BF1899" s="9"/>
      <c r="BH1899" s="1"/>
      <c r="BM1899" s="1"/>
      <c r="BN1899" s="1"/>
    </row>
    <row r="1900" spans="1:66">
      <c r="A1900" s="1"/>
      <c r="B1900" s="1"/>
      <c r="C1900" s="1"/>
      <c r="D1900" s="1"/>
      <c r="E1900" s="1"/>
      <c r="F1900" s="1"/>
      <c r="G1900" s="1"/>
      <c r="H1900" s="1"/>
      <c r="I1900" s="9"/>
      <c r="L1900" s="1"/>
      <c r="O1900" s="9"/>
      <c r="Q1900" s="1"/>
      <c r="R1900" s="1"/>
      <c r="S1900" s="1"/>
      <c r="T1900" s="1"/>
      <c r="U1900" s="1"/>
      <c r="V1900" s="1"/>
      <c r="W1900" s="9"/>
      <c r="Z1900" s="9"/>
      <c r="AC1900" s="9"/>
      <c r="AE1900" s="1"/>
      <c r="AK1900" s="9"/>
      <c r="AN1900" s="9"/>
      <c r="AQ1900" s="9"/>
      <c r="AS1900" s="1"/>
      <c r="AY1900" s="9"/>
      <c r="BB1900" s="9"/>
      <c r="BE1900" s="1"/>
      <c r="BF1900" s="9"/>
      <c r="BH1900" s="1"/>
      <c r="BM1900" s="1"/>
      <c r="BN1900" s="1"/>
    </row>
    <row r="1901" spans="1:66">
      <c r="A1901" s="1"/>
      <c r="B1901" s="1"/>
      <c r="C1901" s="1"/>
      <c r="D1901" s="1"/>
      <c r="E1901" s="1"/>
      <c r="F1901" s="1"/>
      <c r="G1901" s="1"/>
      <c r="H1901" s="1"/>
      <c r="I1901" s="9"/>
      <c r="L1901" s="1"/>
      <c r="O1901" s="9"/>
      <c r="Q1901" s="1"/>
      <c r="R1901" s="1"/>
      <c r="S1901" s="1"/>
      <c r="T1901" s="1"/>
      <c r="U1901" s="1"/>
      <c r="V1901" s="1"/>
      <c r="W1901" s="9"/>
      <c r="Z1901" s="9"/>
      <c r="AC1901" s="9"/>
      <c r="AE1901" s="1"/>
      <c r="AK1901" s="9"/>
      <c r="AN1901" s="9"/>
      <c r="AQ1901" s="9"/>
      <c r="AS1901" s="1"/>
      <c r="AY1901" s="9"/>
      <c r="BB1901" s="9"/>
      <c r="BE1901" s="1"/>
      <c r="BF1901" s="9"/>
      <c r="BH1901" s="1"/>
      <c r="BM1901" s="1"/>
      <c r="BN1901" s="1"/>
    </row>
    <row r="1902" spans="1:66">
      <c r="A1902" s="1"/>
      <c r="B1902" s="1"/>
      <c r="C1902" s="1"/>
      <c r="D1902" s="1"/>
      <c r="E1902" s="1"/>
      <c r="F1902" s="1"/>
      <c r="G1902" s="1"/>
      <c r="H1902" s="1"/>
      <c r="I1902" s="9"/>
      <c r="L1902" s="1"/>
      <c r="O1902" s="9"/>
      <c r="Q1902" s="1"/>
      <c r="R1902" s="1"/>
      <c r="S1902" s="1"/>
      <c r="T1902" s="1"/>
      <c r="U1902" s="1"/>
      <c r="V1902" s="1"/>
      <c r="W1902" s="9"/>
      <c r="Z1902" s="9"/>
      <c r="AC1902" s="9"/>
      <c r="AE1902" s="1"/>
      <c r="AK1902" s="9"/>
      <c r="AN1902" s="9"/>
      <c r="AQ1902" s="9"/>
      <c r="AS1902" s="1"/>
      <c r="AY1902" s="9"/>
      <c r="BB1902" s="9"/>
      <c r="BE1902" s="1"/>
      <c r="BF1902" s="9"/>
      <c r="BH1902" s="1"/>
      <c r="BM1902" s="1"/>
      <c r="BN1902" s="1"/>
    </row>
    <row r="1903" spans="1:66">
      <c r="A1903" s="1"/>
      <c r="B1903" s="1"/>
      <c r="C1903" s="1"/>
      <c r="D1903" s="1"/>
      <c r="E1903" s="1"/>
      <c r="F1903" s="1"/>
      <c r="G1903" s="1"/>
      <c r="H1903" s="1"/>
      <c r="I1903" s="9"/>
      <c r="L1903" s="1"/>
      <c r="O1903" s="9"/>
      <c r="Q1903" s="1"/>
      <c r="R1903" s="1"/>
      <c r="S1903" s="1"/>
      <c r="T1903" s="1"/>
      <c r="U1903" s="1"/>
      <c r="V1903" s="1"/>
      <c r="W1903" s="9"/>
      <c r="Z1903" s="9"/>
      <c r="AC1903" s="9"/>
      <c r="AE1903" s="1"/>
      <c r="AK1903" s="9"/>
      <c r="AN1903" s="9"/>
      <c r="AQ1903" s="9"/>
      <c r="AS1903" s="1"/>
      <c r="AY1903" s="9"/>
      <c r="BB1903" s="9"/>
      <c r="BE1903" s="1"/>
      <c r="BF1903" s="9"/>
      <c r="BH1903" s="1"/>
      <c r="BM1903" s="1"/>
      <c r="BN1903" s="1"/>
    </row>
    <row r="1904" spans="1:66">
      <c r="A1904" s="1"/>
      <c r="B1904" s="1"/>
      <c r="C1904" s="1"/>
      <c r="D1904" s="1"/>
      <c r="E1904" s="1"/>
      <c r="F1904" s="1"/>
      <c r="G1904" s="1"/>
      <c r="H1904" s="1"/>
      <c r="I1904" s="9"/>
      <c r="L1904" s="1"/>
      <c r="O1904" s="9"/>
      <c r="Q1904" s="1"/>
      <c r="R1904" s="1"/>
      <c r="S1904" s="1"/>
      <c r="T1904" s="1"/>
      <c r="U1904" s="1"/>
      <c r="V1904" s="1"/>
      <c r="W1904" s="9"/>
      <c r="Z1904" s="9"/>
      <c r="AC1904" s="9"/>
      <c r="AE1904" s="1"/>
      <c r="AK1904" s="9"/>
      <c r="AN1904" s="9"/>
      <c r="AQ1904" s="9"/>
      <c r="AS1904" s="1"/>
      <c r="AY1904" s="9"/>
      <c r="BB1904" s="9"/>
      <c r="BE1904" s="1"/>
      <c r="BF1904" s="9"/>
      <c r="BH1904" s="1"/>
      <c r="BM1904" s="1"/>
      <c r="BN1904" s="1"/>
    </row>
    <row r="1905" spans="1:66">
      <c r="A1905" s="1"/>
      <c r="B1905" s="1"/>
      <c r="C1905" s="1"/>
      <c r="D1905" s="1"/>
      <c r="E1905" s="1"/>
      <c r="F1905" s="1"/>
      <c r="G1905" s="1"/>
      <c r="H1905" s="1"/>
      <c r="I1905" s="9"/>
      <c r="L1905" s="1"/>
      <c r="O1905" s="9"/>
      <c r="Q1905" s="1"/>
      <c r="R1905" s="1"/>
      <c r="S1905" s="1"/>
      <c r="T1905" s="1"/>
      <c r="U1905" s="1"/>
      <c r="V1905" s="1"/>
      <c r="W1905" s="9"/>
      <c r="Z1905" s="9"/>
      <c r="AC1905" s="9"/>
      <c r="AE1905" s="1"/>
      <c r="AK1905" s="9"/>
      <c r="AN1905" s="9"/>
      <c r="AQ1905" s="9"/>
      <c r="AS1905" s="1"/>
      <c r="AY1905" s="9"/>
      <c r="BB1905" s="9"/>
      <c r="BE1905" s="1"/>
      <c r="BF1905" s="9"/>
      <c r="BH1905" s="1"/>
      <c r="BM1905" s="1"/>
      <c r="BN1905" s="1"/>
    </row>
    <row r="1906" spans="1:66">
      <c r="A1906" s="1"/>
      <c r="B1906" s="1"/>
      <c r="C1906" s="1"/>
      <c r="D1906" s="1"/>
      <c r="E1906" s="1"/>
      <c r="F1906" s="1"/>
      <c r="G1906" s="1"/>
      <c r="H1906" s="1"/>
      <c r="I1906" s="9"/>
      <c r="L1906" s="1"/>
      <c r="O1906" s="9"/>
      <c r="Q1906" s="1"/>
      <c r="R1906" s="1"/>
      <c r="S1906" s="1"/>
      <c r="T1906" s="1"/>
      <c r="U1906" s="1"/>
      <c r="V1906" s="1"/>
      <c r="W1906" s="9"/>
      <c r="Z1906" s="9"/>
      <c r="AC1906" s="9"/>
      <c r="AE1906" s="1"/>
      <c r="AK1906" s="9"/>
      <c r="AN1906" s="9"/>
      <c r="AQ1906" s="9"/>
      <c r="AS1906" s="1"/>
      <c r="AY1906" s="9"/>
      <c r="BB1906" s="9"/>
      <c r="BE1906" s="1"/>
      <c r="BF1906" s="9"/>
      <c r="BH1906" s="1"/>
      <c r="BM1906" s="1"/>
      <c r="BN1906" s="1"/>
    </row>
    <row r="1907" spans="1:66">
      <c r="A1907" s="1"/>
      <c r="B1907" s="1"/>
      <c r="C1907" s="1"/>
      <c r="D1907" s="1"/>
      <c r="E1907" s="1"/>
      <c r="F1907" s="1"/>
      <c r="G1907" s="1"/>
      <c r="H1907" s="1"/>
      <c r="I1907" s="9"/>
      <c r="L1907" s="1"/>
      <c r="O1907" s="9"/>
      <c r="Q1907" s="1"/>
      <c r="R1907" s="1"/>
      <c r="S1907" s="1"/>
      <c r="T1907" s="1"/>
      <c r="U1907" s="1"/>
      <c r="V1907" s="1"/>
      <c r="W1907" s="9"/>
      <c r="Z1907" s="9"/>
      <c r="AC1907" s="9"/>
      <c r="AE1907" s="1"/>
      <c r="AK1907" s="9"/>
      <c r="AN1907" s="9"/>
      <c r="AQ1907" s="9"/>
      <c r="AS1907" s="1"/>
      <c r="AY1907" s="9"/>
      <c r="BB1907" s="9"/>
      <c r="BE1907" s="1"/>
      <c r="BF1907" s="9"/>
      <c r="BH1907" s="1"/>
      <c r="BM1907" s="1"/>
      <c r="BN1907" s="1"/>
    </row>
    <row r="1908" spans="1:66">
      <c r="A1908" s="1"/>
      <c r="B1908" s="1"/>
      <c r="C1908" s="1"/>
      <c r="D1908" s="1"/>
      <c r="E1908" s="1"/>
      <c r="F1908" s="1"/>
      <c r="G1908" s="1"/>
      <c r="H1908" s="1"/>
      <c r="I1908" s="9"/>
      <c r="L1908" s="1"/>
      <c r="O1908" s="9"/>
      <c r="Q1908" s="1"/>
      <c r="R1908" s="1"/>
      <c r="S1908" s="1"/>
      <c r="T1908" s="1"/>
      <c r="U1908" s="1"/>
      <c r="V1908" s="1"/>
      <c r="W1908" s="9"/>
      <c r="Z1908" s="9"/>
      <c r="AC1908" s="9"/>
      <c r="AE1908" s="1"/>
      <c r="AK1908" s="9"/>
      <c r="AN1908" s="9"/>
      <c r="AQ1908" s="9"/>
      <c r="AS1908" s="1"/>
      <c r="AY1908" s="9"/>
      <c r="BB1908" s="9"/>
      <c r="BE1908" s="1"/>
      <c r="BF1908" s="9"/>
      <c r="BH1908" s="1"/>
      <c r="BM1908" s="1"/>
      <c r="BN1908" s="1"/>
    </row>
    <row r="1909" spans="1:66">
      <c r="A1909" s="1"/>
      <c r="B1909" s="1"/>
      <c r="C1909" s="1"/>
      <c r="D1909" s="1"/>
      <c r="E1909" s="1"/>
      <c r="F1909" s="1"/>
      <c r="G1909" s="1"/>
      <c r="H1909" s="1"/>
      <c r="I1909" s="9"/>
      <c r="L1909" s="1"/>
      <c r="O1909" s="9"/>
      <c r="Q1909" s="1"/>
      <c r="R1909" s="1"/>
      <c r="S1909" s="1"/>
      <c r="T1909" s="1"/>
      <c r="U1909" s="1"/>
      <c r="V1909" s="1"/>
      <c r="W1909" s="9"/>
      <c r="Z1909" s="9"/>
      <c r="AC1909" s="9"/>
      <c r="AE1909" s="1"/>
      <c r="AK1909" s="9"/>
      <c r="AN1909" s="9"/>
      <c r="AQ1909" s="9"/>
      <c r="AS1909" s="1"/>
      <c r="AY1909" s="9"/>
      <c r="BB1909" s="9"/>
      <c r="BE1909" s="1"/>
      <c r="BF1909" s="9"/>
      <c r="BH1909" s="1"/>
      <c r="BM1909" s="1"/>
      <c r="BN1909" s="1"/>
    </row>
    <row r="1910" spans="1:66">
      <c r="A1910" s="1"/>
      <c r="B1910" s="1"/>
      <c r="C1910" s="1"/>
      <c r="D1910" s="1"/>
      <c r="E1910" s="1"/>
      <c r="F1910" s="1"/>
      <c r="G1910" s="1"/>
      <c r="H1910" s="1"/>
      <c r="I1910" s="9"/>
      <c r="L1910" s="1"/>
      <c r="O1910" s="9"/>
      <c r="Q1910" s="1"/>
      <c r="R1910" s="1"/>
      <c r="S1910" s="1"/>
      <c r="T1910" s="1"/>
      <c r="U1910" s="1"/>
      <c r="V1910" s="1"/>
      <c r="W1910" s="9"/>
      <c r="Z1910" s="9"/>
      <c r="AC1910" s="9"/>
      <c r="AE1910" s="1"/>
      <c r="AK1910" s="9"/>
      <c r="AN1910" s="9"/>
      <c r="AQ1910" s="9"/>
      <c r="AS1910" s="1"/>
      <c r="AY1910" s="9"/>
      <c r="BB1910" s="9"/>
      <c r="BE1910" s="1"/>
      <c r="BF1910" s="9"/>
      <c r="BH1910" s="1"/>
      <c r="BM1910" s="1"/>
      <c r="BN1910" s="1"/>
    </row>
    <row r="1911" spans="1:66">
      <c r="A1911" s="1"/>
      <c r="B1911" s="1"/>
      <c r="C1911" s="1"/>
      <c r="D1911" s="1"/>
      <c r="E1911" s="1"/>
      <c r="F1911" s="1"/>
      <c r="G1911" s="1"/>
      <c r="H1911" s="1"/>
      <c r="I1911" s="9"/>
      <c r="L1911" s="1"/>
      <c r="O1911" s="9"/>
      <c r="Q1911" s="1"/>
      <c r="R1911" s="1"/>
      <c r="S1911" s="1"/>
      <c r="T1911" s="1"/>
      <c r="U1911" s="1"/>
      <c r="V1911" s="1"/>
      <c r="W1911" s="9"/>
      <c r="Z1911" s="9"/>
      <c r="AC1911" s="9"/>
      <c r="AE1911" s="1"/>
      <c r="AK1911" s="9"/>
      <c r="AN1911" s="9"/>
      <c r="AQ1911" s="9"/>
      <c r="AS1911" s="1"/>
      <c r="AY1911" s="9"/>
      <c r="BB1911" s="9"/>
      <c r="BE1911" s="1"/>
      <c r="BF1911" s="9"/>
      <c r="BH1911" s="1"/>
      <c r="BM1911" s="1"/>
      <c r="BN1911" s="1"/>
    </row>
    <row r="1912" spans="1:66">
      <c r="A1912" s="1"/>
      <c r="B1912" s="1"/>
      <c r="C1912" s="1"/>
      <c r="D1912" s="1"/>
      <c r="E1912" s="1"/>
      <c r="F1912" s="1"/>
      <c r="G1912" s="1"/>
      <c r="H1912" s="1"/>
      <c r="I1912" s="9"/>
      <c r="L1912" s="1"/>
      <c r="O1912" s="9"/>
      <c r="Q1912" s="1"/>
      <c r="R1912" s="1"/>
      <c r="S1912" s="1"/>
      <c r="T1912" s="1"/>
      <c r="U1912" s="1"/>
      <c r="V1912" s="1"/>
      <c r="W1912" s="9"/>
      <c r="Z1912" s="9"/>
      <c r="AC1912" s="9"/>
      <c r="AE1912" s="1"/>
      <c r="AK1912" s="9"/>
      <c r="AN1912" s="9"/>
      <c r="AQ1912" s="9"/>
      <c r="AS1912" s="1"/>
      <c r="AY1912" s="9"/>
      <c r="BB1912" s="9"/>
      <c r="BE1912" s="1"/>
      <c r="BF1912" s="9"/>
      <c r="BH1912" s="1"/>
      <c r="BM1912" s="1"/>
      <c r="BN1912" s="1"/>
    </row>
    <row r="1913" spans="1:66">
      <c r="A1913" s="1"/>
      <c r="B1913" s="1"/>
      <c r="C1913" s="1"/>
      <c r="D1913" s="1"/>
      <c r="E1913" s="1"/>
      <c r="F1913" s="1"/>
      <c r="G1913" s="1"/>
      <c r="H1913" s="1"/>
      <c r="I1913" s="9"/>
      <c r="L1913" s="1"/>
      <c r="O1913" s="9"/>
      <c r="Q1913" s="1"/>
      <c r="R1913" s="1"/>
      <c r="S1913" s="1"/>
      <c r="T1913" s="1"/>
      <c r="U1913" s="1"/>
      <c r="V1913" s="1"/>
      <c r="W1913" s="9"/>
      <c r="Z1913" s="9"/>
      <c r="AC1913" s="9"/>
      <c r="AE1913" s="1"/>
      <c r="AK1913" s="9"/>
      <c r="AN1913" s="9"/>
      <c r="AQ1913" s="9"/>
      <c r="AS1913" s="1"/>
      <c r="AY1913" s="9"/>
      <c r="BB1913" s="9"/>
      <c r="BE1913" s="1"/>
      <c r="BF1913" s="9"/>
      <c r="BH1913" s="1"/>
      <c r="BM1913" s="1"/>
      <c r="BN1913" s="1"/>
    </row>
    <row r="1914" spans="1:66">
      <c r="A1914" s="1"/>
      <c r="B1914" s="1"/>
      <c r="C1914" s="1"/>
      <c r="D1914" s="1"/>
      <c r="E1914" s="1"/>
      <c r="F1914" s="1"/>
      <c r="G1914" s="1"/>
      <c r="H1914" s="1"/>
      <c r="I1914" s="9"/>
      <c r="L1914" s="1"/>
      <c r="O1914" s="9"/>
      <c r="Q1914" s="1"/>
      <c r="R1914" s="1"/>
      <c r="S1914" s="1"/>
      <c r="T1914" s="1"/>
      <c r="U1914" s="1"/>
      <c r="V1914" s="1"/>
      <c r="W1914" s="9"/>
      <c r="Z1914" s="9"/>
      <c r="AC1914" s="9"/>
      <c r="AE1914" s="1"/>
      <c r="AK1914" s="9"/>
      <c r="AN1914" s="9"/>
      <c r="AQ1914" s="9"/>
      <c r="AS1914" s="1"/>
      <c r="AY1914" s="9"/>
      <c r="BB1914" s="9"/>
      <c r="BE1914" s="1"/>
      <c r="BF1914" s="9"/>
      <c r="BH1914" s="1"/>
      <c r="BM1914" s="1"/>
      <c r="BN1914" s="1"/>
    </row>
    <row r="1915" spans="1:66">
      <c r="A1915" s="1"/>
      <c r="B1915" s="1"/>
      <c r="C1915" s="1"/>
      <c r="D1915" s="1"/>
      <c r="E1915" s="1"/>
      <c r="F1915" s="1"/>
      <c r="G1915" s="1"/>
      <c r="H1915" s="1"/>
      <c r="I1915" s="9"/>
      <c r="L1915" s="1"/>
      <c r="O1915" s="9"/>
      <c r="Q1915" s="1"/>
      <c r="R1915" s="1"/>
      <c r="S1915" s="1"/>
      <c r="T1915" s="1"/>
      <c r="U1915" s="1"/>
      <c r="V1915" s="1"/>
      <c r="W1915" s="9"/>
      <c r="Z1915" s="9"/>
      <c r="AC1915" s="9"/>
      <c r="AE1915" s="1"/>
      <c r="AK1915" s="9"/>
      <c r="AN1915" s="9"/>
      <c r="AQ1915" s="9"/>
      <c r="AS1915" s="1"/>
      <c r="AY1915" s="9"/>
      <c r="BB1915" s="9"/>
      <c r="BE1915" s="1"/>
      <c r="BF1915" s="9"/>
      <c r="BH1915" s="1"/>
      <c r="BM1915" s="1"/>
      <c r="BN1915" s="1"/>
    </row>
    <row r="1916" spans="1:66">
      <c r="A1916" s="1"/>
      <c r="B1916" s="1"/>
      <c r="C1916" s="1"/>
      <c r="D1916" s="1"/>
      <c r="E1916" s="1"/>
      <c r="F1916" s="1"/>
      <c r="G1916" s="1"/>
      <c r="H1916" s="1"/>
      <c r="I1916" s="9"/>
      <c r="L1916" s="1"/>
      <c r="O1916" s="9"/>
      <c r="Q1916" s="1"/>
      <c r="R1916" s="1"/>
      <c r="S1916" s="1"/>
      <c r="T1916" s="1"/>
      <c r="U1916" s="1"/>
      <c r="V1916" s="1"/>
      <c r="W1916" s="9"/>
      <c r="Z1916" s="9"/>
      <c r="AC1916" s="9"/>
      <c r="AE1916" s="1"/>
      <c r="AK1916" s="9"/>
      <c r="AN1916" s="9"/>
      <c r="AQ1916" s="9"/>
      <c r="AS1916" s="1"/>
      <c r="AY1916" s="9"/>
      <c r="BB1916" s="9"/>
      <c r="BE1916" s="1"/>
      <c r="BF1916" s="9"/>
      <c r="BH1916" s="1"/>
      <c r="BM1916" s="1"/>
      <c r="BN1916" s="1"/>
    </row>
    <row r="1917" spans="1:66">
      <c r="A1917" s="1"/>
      <c r="B1917" s="1"/>
      <c r="C1917" s="1"/>
      <c r="D1917" s="1"/>
      <c r="E1917" s="1"/>
      <c r="F1917" s="1"/>
      <c r="G1917" s="1"/>
      <c r="H1917" s="1"/>
      <c r="I1917" s="9"/>
      <c r="L1917" s="1"/>
      <c r="O1917" s="9"/>
      <c r="Q1917" s="1"/>
      <c r="R1917" s="1"/>
      <c r="S1917" s="1"/>
      <c r="T1917" s="1"/>
      <c r="U1917" s="1"/>
      <c r="V1917" s="1"/>
      <c r="W1917" s="9"/>
      <c r="Z1917" s="9"/>
      <c r="AC1917" s="9"/>
      <c r="AE1917" s="1"/>
      <c r="AK1917" s="9"/>
      <c r="AN1917" s="9"/>
      <c r="AQ1917" s="9"/>
      <c r="AS1917" s="1"/>
      <c r="AY1917" s="9"/>
      <c r="BB1917" s="9"/>
      <c r="BE1917" s="1"/>
      <c r="BF1917" s="9"/>
      <c r="BH1917" s="1"/>
      <c r="BM1917" s="1"/>
      <c r="BN1917" s="1"/>
    </row>
    <row r="1918" spans="1:66">
      <c r="A1918" s="1"/>
      <c r="B1918" s="1"/>
      <c r="C1918" s="1"/>
      <c r="D1918" s="1"/>
      <c r="E1918" s="1"/>
      <c r="F1918" s="1"/>
      <c r="G1918" s="1"/>
      <c r="H1918" s="1"/>
      <c r="I1918" s="9"/>
      <c r="L1918" s="1"/>
      <c r="O1918" s="9"/>
      <c r="Q1918" s="1"/>
      <c r="R1918" s="1"/>
      <c r="S1918" s="1"/>
      <c r="T1918" s="1"/>
      <c r="U1918" s="1"/>
      <c r="V1918" s="1"/>
      <c r="W1918" s="9"/>
      <c r="Z1918" s="9"/>
      <c r="AC1918" s="9"/>
      <c r="AE1918" s="1"/>
      <c r="AK1918" s="9"/>
      <c r="AN1918" s="9"/>
      <c r="AQ1918" s="9"/>
      <c r="AS1918" s="1"/>
      <c r="AY1918" s="9"/>
      <c r="BB1918" s="9"/>
      <c r="BE1918" s="1"/>
      <c r="BF1918" s="9"/>
      <c r="BH1918" s="1"/>
      <c r="BM1918" s="1"/>
      <c r="BN1918" s="1"/>
    </row>
    <row r="1919" spans="1:66">
      <c r="A1919" s="1"/>
      <c r="B1919" s="1"/>
      <c r="C1919" s="1"/>
      <c r="D1919" s="1"/>
      <c r="E1919" s="1"/>
      <c r="F1919" s="1"/>
      <c r="G1919" s="1"/>
      <c r="H1919" s="1"/>
      <c r="I1919" s="9"/>
      <c r="L1919" s="1"/>
      <c r="O1919" s="9"/>
      <c r="Q1919" s="1"/>
      <c r="R1919" s="1"/>
      <c r="S1919" s="1"/>
      <c r="T1919" s="1"/>
      <c r="U1919" s="1"/>
      <c r="V1919" s="1"/>
      <c r="W1919" s="9"/>
      <c r="Z1919" s="9"/>
      <c r="AC1919" s="9"/>
      <c r="AE1919" s="1"/>
      <c r="AK1919" s="9"/>
      <c r="AN1919" s="9"/>
      <c r="AQ1919" s="9"/>
      <c r="AS1919" s="1"/>
      <c r="AY1919" s="9"/>
      <c r="BB1919" s="9"/>
      <c r="BE1919" s="1"/>
      <c r="BF1919" s="9"/>
      <c r="BH1919" s="1"/>
      <c r="BM1919" s="1"/>
      <c r="BN1919" s="1"/>
    </row>
    <row r="1920" spans="1:66">
      <c r="A1920" s="1"/>
      <c r="B1920" s="1"/>
      <c r="C1920" s="1"/>
      <c r="D1920" s="1"/>
      <c r="E1920" s="1"/>
      <c r="F1920" s="1"/>
      <c r="G1920" s="1"/>
      <c r="H1920" s="1"/>
      <c r="I1920" s="9"/>
      <c r="L1920" s="1"/>
      <c r="O1920" s="9"/>
      <c r="Q1920" s="1"/>
      <c r="R1920" s="1"/>
      <c r="S1920" s="1"/>
      <c r="T1920" s="1"/>
      <c r="U1920" s="1"/>
      <c r="V1920" s="1"/>
      <c r="W1920" s="9"/>
      <c r="Z1920" s="9"/>
      <c r="AC1920" s="9"/>
      <c r="AE1920" s="1"/>
      <c r="AK1920" s="9"/>
      <c r="AN1920" s="9"/>
      <c r="AQ1920" s="9"/>
      <c r="AS1920" s="1"/>
      <c r="AY1920" s="9"/>
      <c r="BB1920" s="9"/>
      <c r="BE1920" s="1"/>
      <c r="BF1920" s="9"/>
      <c r="BH1920" s="1"/>
      <c r="BM1920" s="1"/>
      <c r="BN1920" s="1"/>
    </row>
    <row r="1921" spans="1:66">
      <c r="A1921" s="1"/>
      <c r="B1921" s="1"/>
      <c r="C1921" s="1"/>
      <c r="D1921" s="1"/>
      <c r="E1921" s="1"/>
      <c r="F1921" s="1"/>
      <c r="G1921" s="1"/>
      <c r="H1921" s="1"/>
      <c r="I1921" s="9"/>
      <c r="L1921" s="1"/>
      <c r="O1921" s="9"/>
      <c r="Q1921" s="1"/>
      <c r="R1921" s="1"/>
      <c r="S1921" s="1"/>
      <c r="T1921" s="1"/>
      <c r="U1921" s="1"/>
      <c r="V1921" s="1"/>
      <c r="W1921" s="9"/>
      <c r="Z1921" s="9"/>
      <c r="AC1921" s="9"/>
      <c r="AE1921" s="1"/>
      <c r="AK1921" s="9"/>
      <c r="AN1921" s="9"/>
      <c r="AQ1921" s="9"/>
      <c r="AS1921" s="1"/>
      <c r="AY1921" s="9"/>
      <c r="BB1921" s="9"/>
      <c r="BE1921" s="1"/>
      <c r="BF1921" s="9"/>
      <c r="BH1921" s="1"/>
      <c r="BM1921" s="1"/>
      <c r="BN1921" s="1"/>
    </row>
    <row r="1922" spans="1:66">
      <c r="A1922" s="1"/>
      <c r="B1922" s="1"/>
      <c r="C1922" s="1"/>
      <c r="D1922" s="1"/>
      <c r="E1922" s="1"/>
      <c r="F1922" s="1"/>
      <c r="G1922" s="1"/>
      <c r="H1922" s="1"/>
      <c r="I1922" s="9"/>
      <c r="L1922" s="1"/>
      <c r="O1922" s="9"/>
      <c r="Q1922" s="1"/>
      <c r="R1922" s="1"/>
      <c r="S1922" s="1"/>
      <c r="T1922" s="1"/>
      <c r="U1922" s="1"/>
      <c r="V1922" s="1"/>
      <c r="W1922" s="9"/>
      <c r="Z1922" s="9"/>
      <c r="AC1922" s="9"/>
      <c r="AE1922" s="1"/>
      <c r="AK1922" s="9"/>
      <c r="AN1922" s="9"/>
      <c r="AQ1922" s="9"/>
      <c r="AS1922" s="1"/>
      <c r="AY1922" s="9"/>
      <c r="BB1922" s="9"/>
      <c r="BE1922" s="1"/>
      <c r="BF1922" s="9"/>
      <c r="BH1922" s="1"/>
      <c r="BM1922" s="1"/>
      <c r="BN1922" s="1"/>
    </row>
    <row r="1923" spans="1:66">
      <c r="A1923" s="1"/>
      <c r="B1923" s="1"/>
      <c r="C1923" s="1"/>
      <c r="D1923" s="1"/>
      <c r="E1923" s="1"/>
      <c r="F1923" s="1"/>
      <c r="G1923" s="1"/>
      <c r="H1923" s="1"/>
      <c r="I1923" s="9"/>
      <c r="L1923" s="1"/>
      <c r="O1923" s="9"/>
      <c r="Q1923" s="1"/>
      <c r="R1923" s="1"/>
      <c r="S1923" s="1"/>
      <c r="T1923" s="1"/>
      <c r="U1923" s="1"/>
      <c r="V1923" s="1"/>
      <c r="W1923" s="9"/>
      <c r="Z1923" s="9"/>
      <c r="AC1923" s="9"/>
      <c r="AE1923" s="1"/>
      <c r="AK1923" s="9"/>
      <c r="AN1923" s="9"/>
      <c r="AQ1923" s="9"/>
      <c r="AS1923" s="1"/>
      <c r="AY1923" s="9"/>
      <c r="BB1923" s="9"/>
      <c r="BE1923" s="1"/>
      <c r="BF1923" s="9"/>
      <c r="BH1923" s="1"/>
      <c r="BM1923" s="1"/>
      <c r="BN1923" s="1"/>
    </row>
    <row r="1924" spans="1:66">
      <c r="A1924" s="1"/>
      <c r="B1924" s="1"/>
      <c r="C1924" s="1"/>
      <c r="D1924" s="1"/>
      <c r="E1924" s="1"/>
      <c r="F1924" s="1"/>
      <c r="G1924" s="1"/>
      <c r="H1924" s="1"/>
      <c r="I1924" s="9"/>
      <c r="L1924" s="1"/>
      <c r="O1924" s="9"/>
      <c r="Q1924" s="1"/>
      <c r="R1924" s="1"/>
      <c r="S1924" s="1"/>
      <c r="T1924" s="1"/>
      <c r="U1924" s="1"/>
      <c r="V1924" s="1"/>
      <c r="W1924" s="9"/>
      <c r="Z1924" s="9"/>
      <c r="AC1924" s="9"/>
      <c r="AE1924" s="1"/>
      <c r="AK1924" s="9"/>
      <c r="AN1924" s="9"/>
      <c r="AQ1924" s="9"/>
      <c r="AS1924" s="1"/>
      <c r="AY1924" s="9"/>
      <c r="BB1924" s="9"/>
      <c r="BE1924" s="1"/>
      <c r="BF1924" s="9"/>
      <c r="BH1924" s="1"/>
      <c r="BM1924" s="1"/>
      <c r="BN1924" s="1"/>
    </row>
    <row r="1925" spans="1:66">
      <c r="A1925" s="1"/>
      <c r="B1925" s="1"/>
      <c r="C1925" s="1"/>
      <c r="D1925" s="1"/>
      <c r="E1925" s="1"/>
      <c r="F1925" s="1"/>
      <c r="G1925" s="1"/>
      <c r="H1925" s="1"/>
      <c r="I1925" s="9"/>
      <c r="L1925" s="1"/>
      <c r="O1925" s="9"/>
      <c r="Q1925" s="1"/>
      <c r="R1925" s="1"/>
      <c r="S1925" s="1"/>
      <c r="T1925" s="1"/>
      <c r="U1925" s="1"/>
      <c r="V1925" s="1"/>
      <c r="W1925" s="9"/>
      <c r="Z1925" s="9"/>
      <c r="AC1925" s="9"/>
      <c r="AE1925" s="1"/>
      <c r="AK1925" s="9"/>
      <c r="AN1925" s="9"/>
      <c r="AQ1925" s="9"/>
      <c r="AS1925" s="1"/>
      <c r="AY1925" s="9"/>
      <c r="BB1925" s="9"/>
      <c r="BE1925" s="1"/>
      <c r="BF1925" s="9"/>
      <c r="BH1925" s="1"/>
      <c r="BM1925" s="1"/>
      <c r="BN1925" s="1"/>
    </row>
    <row r="1926" spans="1:66">
      <c r="A1926" s="1"/>
      <c r="B1926" s="1"/>
      <c r="C1926" s="1"/>
      <c r="D1926" s="1"/>
      <c r="E1926" s="1"/>
      <c r="F1926" s="1"/>
      <c r="G1926" s="1"/>
      <c r="H1926" s="1"/>
      <c r="I1926" s="9"/>
      <c r="L1926" s="1"/>
      <c r="O1926" s="9"/>
      <c r="Q1926" s="1"/>
      <c r="R1926" s="1"/>
      <c r="S1926" s="1"/>
      <c r="T1926" s="1"/>
      <c r="U1926" s="1"/>
      <c r="V1926" s="1"/>
      <c r="W1926" s="9"/>
      <c r="Z1926" s="9"/>
      <c r="AC1926" s="9"/>
      <c r="AE1926" s="1"/>
      <c r="AK1926" s="9"/>
      <c r="AN1926" s="9"/>
      <c r="AQ1926" s="9"/>
      <c r="AS1926" s="1"/>
      <c r="AY1926" s="9"/>
      <c r="BB1926" s="9"/>
      <c r="BE1926" s="1"/>
      <c r="BF1926" s="9"/>
      <c r="BH1926" s="1"/>
      <c r="BM1926" s="1"/>
      <c r="BN1926" s="1"/>
    </row>
    <row r="1927" spans="1:66">
      <c r="A1927" s="1"/>
      <c r="B1927" s="1"/>
      <c r="C1927" s="1"/>
      <c r="D1927" s="1"/>
      <c r="E1927" s="1"/>
      <c r="F1927" s="1"/>
      <c r="G1927" s="1"/>
      <c r="H1927" s="1"/>
      <c r="I1927" s="9"/>
      <c r="L1927" s="1"/>
      <c r="O1927" s="9"/>
      <c r="Q1927" s="1"/>
      <c r="R1927" s="1"/>
      <c r="S1927" s="1"/>
      <c r="T1927" s="1"/>
      <c r="U1927" s="1"/>
      <c r="V1927" s="1"/>
      <c r="W1927" s="9"/>
      <c r="Z1927" s="9"/>
      <c r="AC1927" s="9"/>
      <c r="AE1927" s="1"/>
      <c r="AK1927" s="9"/>
      <c r="AN1927" s="9"/>
      <c r="AQ1927" s="9"/>
      <c r="AS1927" s="1"/>
      <c r="AY1927" s="9"/>
      <c r="BB1927" s="9"/>
      <c r="BE1927" s="1"/>
      <c r="BF1927" s="9"/>
      <c r="BH1927" s="1"/>
      <c r="BM1927" s="1"/>
      <c r="BN1927" s="1"/>
    </row>
    <row r="1928" spans="1:66">
      <c r="A1928" s="1"/>
      <c r="B1928" s="1"/>
      <c r="C1928" s="1"/>
      <c r="D1928" s="1"/>
      <c r="E1928" s="1"/>
      <c r="F1928" s="1"/>
      <c r="G1928" s="1"/>
      <c r="H1928" s="1"/>
      <c r="I1928" s="9"/>
      <c r="L1928" s="1"/>
      <c r="O1928" s="9"/>
      <c r="Q1928" s="1"/>
      <c r="R1928" s="1"/>
      <c r="S1928" s="1"/>
      <c r="T1928" s="1"/>
      <c r="U1928" s="1"/>
      <c r="V1928" s="1"/>
      <c r="W1928" s="9"/>
      <c r="Z1928" s="9"/>
      <c r="AC1928" s="9"/>
      <c r="AE1928" s="1"/>
      <c r="AK1928" s="9"/>
      <c r="AN1928" s="9"/>
      <c r="AQ1928" s="9"/>
      <c r="AS1928" s="1"/>
      <c r="AY1928" s="9"/>
      <c r="BB1928" s="9"/>
      <c r="BE1928" s="1"/>
      <c r="BF1928" s="9"/>
      <c r="BH1928" s="1"/>
      <c r="BM1928" s="1"/>
      <c r="BN1928" s="1"/>
    </row>
    <row r="1929" spans="1:66">
      <c r="A1929" s="1"/>
      <c r="B1929" s="1"/>
      <c r="C1929" s="1"/>
      <c r="D1929" s="1"/>
      <c r="E1929" s="1"/>
      <c r="F1929" s="1"/>
      <c r="G1929" s="1"/>
      <c r="H1929" s="1"/>
      <c r="I1929" s="9"/>
      <c r="L1929" s="1"/>
      <c r="O1929" s="9"/>
      <c r="Q1929" s="1"/>
      <c r="R1929" s="1"/>
      <c r="S1929" s="1"/>
      <c r="T1929" s="1"/>
      <c r="U1929" s="1"/>
      <c r="V1929" s="1"/>
      <c r="W1929" s="9"/>
      <c r="Z1929" s="9"/>
      <c r="AC1929" s="9"/>
      <c r="AE1929" s="1"/>
      <c r="AK1929" s="9"/>
      <c r="AN1929" s="9"/>
      <c r="AQ1929" s="9"/>
      <c r="AS1929" s="1"/>
      <c r="AY1929" s="9"/>
      <c r="BB1929" s="9"/>
      <c r="BE1929" s="1"/>
      <c r="BF1929" s="9"/>
      <c r="BH1929" s="1"/>
      <c r="BM1929" s="1"/>
      <c r="BN1929" s="1"/>
    </row>
    <row r="1930" spans="1:66">
      <c r="A1930" s="1"/>
      <c r="B1930" s="1"/>
      <c r="C1930" s="1"/>
      <c r="D1930" s="1"/>
      <c r="E1930" s="1"/>
      <c r="F1930" s="1"/>
      <c r="G1930" s="1"/>
      <c r="H1930" s="1"/>
      <c r="I1930" s="9"/>
      <c r="L1930" s="1"/>
      <c r="O1930" s="9"/>
      <c r="Q1930" s="1"/>
      <c r="R1930" s="1"/>
      <c r="S1930" s="1"/>
      <c r="T1930" s="1"/>
      <c r="U1930" s="1"/>
      <c r="V1930" s="1"/>
      <c r="W1930" s="9"/>
      <c r="Z1930" s="9"/>
      <c r="AC1930" s="9"/>
      <c r="AE1930" s="1"/>
      <c r="AK1930" s="9"/>
      <c r="AN1930" s="9"/>
      <c r="AQ1930" s="9"/>
      <c r="AS1930" s="1"/>
      <c r="AY1930" s="9"/>
      <c r="BB1930" s="9"/>
      <c r="BE1930" s="1"/>
      <c r="BF1930" s="9"/>
      <c r="BH1930" s="1"/>
      <c r="BM1930" s="1"/>
      <c r="BN1930" s="1"/>
    </row>
    <row r="1931" spans="1:66">
      <c r="A1931" s="1"/>
      <c r="B1931" s="1"/>
      <c r="C1931" s="1"/>
      <c r="D1931" s="1"/>
      <c r="E1931" s="1"/>
      <c r="F1931" s="1"/>
      <c r="G1931" s="1"/>
      <c r="H1931" s="1"/>
      <c r="I1931" s="9"/>
      <c r="L1931" s="1"/>
      <c r="O1931" s="9"/>
      <c r="Q1931" s="1"/>
      <c r="R1931" s="1"/>
      <c r="S1931" s="1"/>
      <c r="T1931" s="1"/>
      <c r="U1931" s="1"/>
      <c r="V1931" s="1"/>
      <c r="W1931" s="9"/>
      <c r="Z1931" s="9"/>
      <c r="AC1931" s="9"/>
      <c r="AE1931" s="1"/>
      <c r="AK1931" s="9"/>
      <c r="AN1931" s="9"/>
      <c r="AQ1931" s="9"/>
      <c r="AS1931" s="1"/>
      <c r="AY1931" s="9"/>
      <c r="BB1931" s="9"/>
      <c r="BE1931" s="1"/>
      <c r="BF1931" s="9"/>
      <c r="BH1931" s="1"/>
      <c r="BM1931" s="1"/>
      <c r="BN1931" s="1"/>
    </row>
    <row r="1932" spans="1:66">
      <c r="A1932" s="1"/>
      <c r="B1932" s="1"/>
      <c r="C1932" s="1"/>
      <c r="D1932" s="1"/>
      <c r="E1932" s="1"/>
      <c r="F1932" s="1"/>
      <c r="G1932" s="1"/>
      <c r="H1932" s="1"/>
      <c r="I1932" s="9"/>
      <c r="L1932" s="1"/>
      <c r="O1932" s="9"/>
      <c r="Q1932" s="1"/>
      <c r="R1932" s="1"/>
      <c r="S1932" s="1"/>
      <c r="T1932" s="1"/>
      <c r="U1932" s="1"/>
      <c r="V1932" s="1"/>
      <c r="W1932" s="9"/>
      <c r="Z1932" s="9"/>
      <c r="AC1932" s="9"/>
      <c r="AE1932" s="1"/>
      <c r="AK1932" s="9"/>
      <c r="AN1932" s="9"/>
      <c r="AQ1932" s="9"/>
      <c r="AS1932" s="1"/>
      <c r="AY1932" s="9"/>
      <c r="BB1932" s="9"/>
      <c r="BE1932" s="1"/>
      <c r="BF1932" s="9"/>
      <c r="BH1932" s="1"/>
      <c r="BM1932" s="1"/>
      <c r="BN1932" s="1"/>
    </row>
    <row r="1933" spans="1:66">
      <c r="A1933" s="1"/>
      <c r="B1933" s="1"/>
      <c r="C1933" s="1"/>
      <c r="D1933" s="1"/>
      <c r="E1933" s="1"/>
      <c r="F1933" s="1"/>
      <c r="G1933" s="1"/>
      <c r="H1933" s="1"/>
      <c r="I1933" s="9"/>
      <c r="L1933" s="1"/>
      <c r="O1933" s="9"/>
      <c r="Q1933" s="1"/>
      <c r="R1933" s="1"/>
      <c r="S1933" s="1"/>
      <c r="T1933" s="1"/>
      <c r="U1933" s="1"/>
      <c r="V1933" s="1"/>
      <c r="W1933" s="9"/>
      <c r="Z1933" s="9"/>
      <c r="AC1933" s="9"/>
      <c r="AE1933" s="1"/>
      <c r="AK1933" s="9"/>
      <c r="AN1933" s="9"/>
      <c r="AQ1933" s="9"/>
      <c r="AS1933" s="1"/>
      <c r="AY1933" s="9"/>
      <c r="BB1933" s="9"/>
      <c r="BE1933" s="1"/>
      <c r="BF1933" s="9"/>
      <c r="BH1933" s="1"/>
      <c r="BM1933" s="1"/>
      <c r="BN1933" s="1"/>
    </row>
    <row r="1934" spans="1:66">
      <c r="A1934" s="1"/>
      <c r="B1934" s="1"/>
      <c r="C1934" s="1"/>
      <c r="D1934" s="1"/>
      <c r="E1934" s="1"/>
      <c r="F1934" s="1"/>
      <c r="G1934" s="1"/>
      <c r="H1934" s="1"/>
      <c r="I1934" s="9"/>
      <c r="L1934" s="1"/>
      <c r="O1934" s="9"/>
      <c r="Q1934" s="1"/>
      <c r="R1934" s="1"/>
      <c r="S1934" s="1"/>
      <c r="T1934" s="1"/>
      <c r="U1934" s="1"/>
      <c r="V1934" s="1"/>
      <c r="W1934" s="9"/>
      <c r="Z1934" s="9"/>
      <c r="AC1934" s="9"/>
      <c r="AE1934" s="1"/>
      <c r="AK1934" s="9"/>
      <c r="AN1934" s="9"/>
      <c r="AQ1934" s="9"/>
      <c r="AS1934" s="1"/>
      <c r="AY1934" s="9"/>
      <c r="BB1934" s="9"/>
      <c r="BE1934" s="1"/>
      <c r="BF1934" s="9"/>
      <c r="BH1934" s="1"/>
      <c r="BM1934" s="1"/>
      <c r="BN1934" s="1"/>
    </row>
    <row r="1935" spans="1:66">
      <c r="A1935" s="1"/>
      <c r="B1935" s="1"/>
      <c r="C1935" s="1"/>
      <c r="D1935" s="1"/>
      <c r="E1935" s="1"/>
      <c r="F1935" s="1"/>
      <c r="G1935" s="1"/>
      <c r="H1935" s="1"/>
      <c r="I1935" s="9"/>
      <c r="L1935" s="1"/>
      <c r="O1935" s="9"/>
      <c r="Q1935" s="1"/>
      <c r="R1935" s="1"/>
      <c r="S1935" s="1"/>
      <c r="T1935" s="1"/>
      <c r="U1935" s="1"/>
      <c r="V1935" s="1"/>
      <c r="W1935" s="9"/>
      <c r="Z1935" s="9"/>
      <c r="AC1935" s="9"/>
      <c r="AE1935" s="1"/>
      <c r="AK1935" s="9"/>
      <c r="AN1935" s="9"/>
      <c r="AQ1935" s="9"/>
      <c r="AS1935" s="1"/>
      <c r="AY1935" s="9"/>
      <c r="BB1935" s="9"/>
      <c r="BE1935" s="1"/>
      <c r="BF1935" s="9"/>
      <c r="BH1935" s="1"/>
      <c r="BM1935" s="1"/>
      <c r="BN1935" s="1"/>
    </row>
    <row r="1936" spans="1:66">
      <c r="A1936" s="1"/>
      <c r="B1936" s="1"/>
      <c r="C1936" s="1"/>
      <c r="D1936" s="1"/>
      <c r="E1936" s="1"/>
      <c r="F1936" s="1"/>
      <c r="G1936" s="1"/>
      <c r="H1936" s="1"/>
      <c r="I1936" s="9"/>
      <c r="L1936" s="1"/>
      <c r="O1936" s="9"/>
      <c r="Q1936" s="1"/>
      <c r="R1936" s="1"/>
      <c r="S1936" s="1"/>
      <c r="T1936" s="1"/>
      <c r="U1936" s="1"/>
      <c r="V1936" s="1"/>
      <c r="W1936" s="9"/>
      <c r="Z1936" s="9"/>
      <c r="AC1936" s="9"/>
      <c r="AE1936" s="1"/>
      <c r="AK1936" s="9"/>
      <c r="AN1936" s="9"/>
      <c r="AQ1936" s="9"/>
      <c r="AS1936" s="1"/>
      <c r="AY1936" s="9"/>
      <c r="BB1936" s="9"/>
      <c r="BE1936" s="1"/>
      <c r="BF1936" s="9"/>
      <c r="BH1936" s="1"/>
      <c r="BM1936" s="1"/>
      <c r="BN1936" s="1"/>
    </row>
    <row r="1937" spans="1:66">
      <c r="A1937" s="1"/>
      <c r="B1937" s="1"/>
      <c r="C1937" s="1"/>
      <c r="D1937" s="1"/>
      <c r="E1937" s="1"/>
      <c r="F1937" s="1"/>
      <c r="G1937" s="1"/>
      <c r="H1937" s="1"/>
      <c r="I1937" s="9"/>
      <c r="L1937" s="1"/>
      <c r="O1937" s="9"/>
      <c r="Q1937" s="1"/>
      <c r="R1937" s="1"/>
      <c r="S1937" s="1"/>
      <c r="T1937" s="1"/>
      <c r="U1937" s="1"/>
      <c r="V1937" s="1"/>
      <c r="W1937" s="9"/>
      <c r="Z1937" s="9"/>
      <c r="AC1937" s="9"/>
      <c r="AE1937" s="1"/>
      <c r="AK1937" s="9"/>
      <c r="AN1937" s="9"/>
      <c r="AQ1937" s="9"/>
      <c r="AS1937" s="1"/>
      <c r="AY1937" s="9"/>
      <c r="BB1937" s="9"/>
      <c r="BE1937" s="1"/>
      <c r="BF1937" s="9"/>
      <c r="BH1937" s="1"/>
      <c r="BM1937" s="1"/>
      <c r="BN1937" s="1"/>
    </row>
    <row r="1938" spans="1:66">
      <c r="A1938" s="1"/>
      <c r="B1938" s="1"/>
      <c r="C1938" s="1"/>
      <c r="D1938" s="1"/>
      <c r="E1938" s="1"/>
      <c r="F1938" s="1"/>
      <c r="G1938" s="1"/>
      <c r="H1938" s="1"/>
      <c r="I1938" s="9"/>
      <c r="L1938" s="1"/>
      <c r="O1938" s="9"/>
      <c r="Q1938" s="1"/>
      <c r="R1938" s="1"/>
      <c r="S1938" s="1"/>
      <c r="T1938" s="1"/>
      <c r="U1938" s="1"/>
      <c r="V1938" s="1"/>
      <c r="W1938" s="9"/>
      <c r="Z1938" s="9"/>
      <c r="AC1938" s="9"/>
      <c r="AE1938" s="1"/>
      <c r="AK1938" s="9"/>
      <c r="AN1938" s="9"/>
      <c r="AQ1938" s="9"/>
      <c r="AS1938" s="1"/>
      <c r="AY1938" s="9"/>
      <c r="BB1938" s="9"/>
      <c r="BE1938" s="1"/>
      <c r="BF1938" s="9"/>
      <c r="BH1938" s="1"/>
      <c r="BM1938" s="1"/>
      <c r="BN1938" s="1"/>
    </row>
    <row r="1939" spans="1:66">
      <c r="A1939" s="1"/>
      <c r="B1939" s="1"/>
      <c r="C1939" s="1"/>
      <c r="D1939" s="1"/>
      <c r="E1939" s="1"/>
      <c r="F1939" s="1"/>
      <c r="G1939" s="1"/>
      <c r="H1939" s="1"/>
      <c r="I1939" s="9"/>
      <c r="L1939" s="1"/>
      <c r="O1939" s="9"/>
      <c r="Q1939" s="1"/>
      <c r="R1939" s="1"/>
      <c r="S1939" s="1"/>
      <c r="T1939" s="1"/>
      <c r="U1939" s="1"/>
      <c r="V1939" s="1"/>
      <c r="W1939" s="9"/>
      <c r="Z1939" s="9"/>
      <c r="AC1939" s="9"/>
      <c r="AE1939" s="1"/>
      <c r="AK1939" s="9"/>
      <c r="AN1939" s="9"/>
      <c r="AQ1939" s="9"/>
      <c r="AS1939" s="1"/>
      <c r="AY1939" s="9"/>
      <c r="BB1939" s="9"/>
      <c r="BE1939" s="1"/>
      <c r="BF1939" s="9"/>
      <c r="BH1939" s="1"/>
      <c r="BM1939" s="1"/>
      <c r="BN1939" s="1"/>
    </row>
    <row r="1940" spans="1:66">
      <c r="A1940" s="1"/>
      <c r="B1940" s="1"/>
      <c r="C1940" s="1"/>
      <c r="D1940" s="1"/>
      <c r="E1940" s="1"/>
      <c r="F1940" s="1"/>
      <c r="G1940" s="1"/>
      <c r="H1940" s="1"/>
      <c r="I1940" s="9"/>
      <c r="L1940" s="1"/>
      <c r="O1940" s="9"/>
      <c r="Q1940" s="1"/>
      <c r="R1940" s="1"/>
      <c r="S1940" s="1"/>
      <c r="T1940" s="1"/>
      <c r="U1940" s="1"/>
      <c r="V1940" s="1"/>
      <c r="W1940" s="9"/>
      <c r="Z1940" s="9"/>
      <c r="AC1940" s="9"/>
      <c r="AE1940" s="1"/>
      <c r="AK1940" s="9"/>
      <c r="AN1940" s="9"/>
      <c r="AQ1940" s="9"/>
      <c r="AS1940" s="1"/>
      <c r="AY1940" s="9"/>
      <c r="BB1940" s="9"/>
      <c r="BE1940" s="1"/>
      <c r="BF1940" s="9"/>
      <c r="BH1940" s="1"/>
      <c r="BM1940" s="1"/>
      <c r="BN1940" s="1"/>
    </row>
    <row r="1941" spans="1:66">
      <c r="A1941" s="1"/>
      <c r="B1941" s="1"/>
      <c r="C1941" s="1"/>
      <c r="D1941" s="1"/>
      <c r="E1941" s="1"/>
      <c r="F1941" s="1"/>
      <c r="G1941" s="1"/>
      <c r="H1941" s="1"/>
      <c r="I1941" s="9"/>
      <c r="L1941" s="1"/>
      <c r="O1941" s="9"/>
      <c r="Q1941" s="1"/>
      <c r="R1941" s="1"/>
      <c r="S1941" s="1"/>
      <c r="T1941" s="1"/>
      <c r="U1941" s="1"/>
      <c r="V1941" s="1"/>
      <c r="W1941" s="9"/>
      <c r="Z1941" s="9"/>
      <c r="AC1941" s="9"/>
      <c r="AE1941" s="1"/>
      <c r="AK1941" s="9"/>
      <c r="AN1941" s="9"/>
      <c r="AQ1941" s="9"/>
      <c r="AS1941" s="1"/>
      <c r="AY1941" s="9"/>
      <c r="BB1941" s="9"/>
      <c r="BE1941" s="1"/>
      <c r="BF1941" s="9"/>
      <c r="BH1941" s="1"/>
      <c r="BM1941" s="1"/>
      <c r="BN1941" s="1"/>
    </row>
    <row r="1942" spans="1:66">
      <c r="A1942" s="1"/>
      <c r="B1942" s="1"/>
      <c r="C1942" s="1"/>
      <c r="D1942" s="1"/>
      <c r="E1942" s="1"/>
      <c r="F1942" s="1"/>
      <c r="G1942" s="1"/>
      <c r="H1942" s="1"/>
      <c r="I1942" s="9"/>
      <c r="L1942" s="1"/>
      <c r="O1942" s="9"/>
      <c r="Q1942" s="1"/>
      <c r="R1942" s="1"/>
      <c r="S1942" s="1"/>
      <c r="T1942" s="1"/>
      <c r="U1942" s="1"/>
      <c r="V1942" s="1"/>
      <c r="W1942" s="9"/>
      <c r="Z1942" s="9"/>
      <c r="AC1942" s="9"/>
      <c r="AE1942" s="1"/>
      <c r="AK1942" s="9"/>
      <c r="AN1942" s="9"/>
      <c r="AQ1942" s="9"/>
      <c r="AS1942" s="1"/>
      <c r="AY1942" s="9"/>
      <c r="BB1942" s="9"/>
      <c r="BE1942" s="1"/>
      <c r="BF1942" s="9"/>
      <c r="BH1942" s="1"/>
      <c r="BM1942" s="1"/>
      <c r="BN1942" s="1"/>
    </row>
    <row r="1943" spans="1:66">
      <c r="A1943" s="1"/>
      <c r="B1943" s="1"/>
      <c r="C1943" s="1"/>
      <c r="D1943" s="1"/>
      <c r="E1943" s="1"/>
      <c r="F1943" s="1"/>
      <c r="G1943" s="1"/>
      <c r="H1943" s="1"/>
      <c r="I1943" s="9"/>
      <c r="L1943" s="1"/>
      <c r="O1943" s="9"/>
      <c r="Q1943" s="1"/>
      <c r="R1943" s="1"/>
      <c r="S1943" s="1"/>
      <c r="T1943" s="1"/>
      <c r="U1943" s="1"/>
      <c r="V1943" s="1"/>
      <c r="W1943" s="9"/>
      <c r="Z1943" s="9"/>
      <c r="AC1943" s="9"/>
      <c r="AE1943" s="1"/>
      <c r="AK1943" s="9"/>
      <c r="AN1943" s="9"/>
      <c r="AQ1943" s="9"/>
      <c r="AS1943" s="1"/>
      <c r="AY1943" s="9"/>
      <c r="BB1943" s="9"/>
      <c r="BE1943" s="1"/>
      <c r="BF1943" s="9"/>
      <c r="BH1943" s="1"/>
      <c r="BM1943" s="1"/>
      <c r="BN1943" s="1"/>
    </row>
    <row r="1944" spans="1:66">
      <c r="A1944" s="1"/>
      <c r="B1944" s="1"/>
      <c r="C1944" s="1"/>
      <c r="D1944" s="1"/>
      <c r="E1944" s="1"/>
      <c r="F1944" s="1"/>
      <c r="G1944" s="1"/>
      <c r="H1944" s="1"/>
      <c r="I1944" s="9"/>
      <c r="L1944" s="1"/>
      <c r="O1944" s="9"/>
      <c r="Q1944" s="1"/>
      <c r="R1944" s="1"/>
      <c r="S1944" s="1"/>
      <c r="T1944" s="1"/>
      <c r="U1944" s="1"/>
      <c r="V1944" s="1"/>
      <c r="W1944" s="9"/>
      <c r="Z1944" s="9"/>
      <c r="AC1944" s="9"/>
      <c r="AE1944" s="1"/>
      <c r="AK1944" s="9"/>
      <c r="AN1944" s="9"/>
      <c r="AQ1944" s="9"/>
      <c r="AS1944" s="1"/>
      <c r="AY1944" s="9"/>
      <c r="BB1944" s="9"/>
      <c r="BE1944" s="1"/>
      <c r="BF1944" s="9"/>
      <c r="BH1944" s="1"/>
      <c r="BM1944" s="1"/>
      <c r="BN1944" s="1"/>
    </row>
    <row r="1945" spans="1:66">
      <c r="A1945" s="1"/>
      <c r="B1945" s="1"/>
      <c r="C1945" s="1"/>
      <c r="D1945" s="1"/>
      <c r="E1945" s="1"/>
      <c r="F1945" s="1"/>
      <c r="G1945" s="1"/>
      <c r="H1945" s="1"/>
      <c r="I1945" s="9"/>
      <c r="L1945" s="1"/>
      <c r="O1945" s="9"/>
      <c r="Q1945" s="1"/>
      <c r="R1945" s="1"/>
      <c r="S1945" s="1"/>
      <c r="T1945" s="1"/>
      <c r="U1945" s="1"/>
      <c r="V1945" s="1"/>
      <c r="W1945" s="9"/>
      <c r="Z1945" s="9"/>
      <c r="AC1945" s="9"/>
      <c r="AE1945" s="1"/>
      <c r="AK1945" s="9"/>
      <c r="AN1945" s="9"/>
      <c r="AQ1945" s="9"/>
      <c r="AS1945" s="1"/>
      <c r="AY1945" s="9"/>
      <c r="BB1945" s="9"/>
      <c r="BE1945" s="1"/>
      <c r="BF1945" s="9"/>
      <c r="BH1945" s="1"/>
      <c r="BM1945" s="1"/>
      <c r="BN1945" s="1"/>
    </row>
    <row r="1946" spans="1:66">
      <c r="A1946" s="1"/>
      <c r="B1946" s="1"/>
      <c r="C1946" s="1"/>
      <c r="D1946" s="1"/>
      <c r="E1946" s="1"/>
      <c r="F1946" s="1"/>
      <c r="G1946" s="1"/>
      <c r="H1946" s="1"/>
      <c r="I1946" s="9"/>
      <c r="L1946" s="1"/>
      <c r="O1946" s="9"/>
      <c r="Q1946" s="1"/>
      <c r="R1946" s="1"/>
      <c r="S1946" s="1"/>
      <c r="T1946" s="1"/>
      <c r="U1946" s="1"/>
      <c r="V1946" s="1"/>
      <c r="W1946" s="9"/>
      <c r="Z1946" s="9"/>
      <c r="AC1946" s="9"/>
      <c r="AE1946" s="1"/>
      <c r="AK1946" s="9"/>
      <c r="AN1946" s="9"/>
      <c r="AQ1946" s="9"/>
      <c r="AS1946" s="1"/>
      <c r="AY1946" s="9"/>
      <c r="BB1946" s="9"/>
      <c r="BE1946" s="1"/>
      <c r="BF1946" s="9"/>
      <c r="BH1946" s="1"/>
      <c r="BM1946" s="1"/>
      <c r="BN1946" s="1"/>
    </row>
    <row r="1947" spans="1:66">
      <c r="A1947" s="1"/>
      <c r="B1947" s="1"/>
      <c r="C1947" s="1"/>
      <c r="D1947" s="1"/>
      <c r="E1947" s="1"/>
      <c r="F1947" s="1"/>
      <c r="G1947" s="1"/>
      <c r="H1947" s="1"/>
      <c r="I1947" s="9"/>
      <c r="L1947" s="1"/>
      <c r="O1947" s="9"/>
      <c r="Q1947" s="1"/>
      <c r="R1947" s="1"/>
      <c r="S1947" s="1"/>
      <c r="T1947" s="1"/>
      <c r="U1947" s="1"/>
      <c r="V1947" s="1"/>
      <c r="W1947" s="9"/>
      <c r="Z1947" s="9"/>
      <c r="AC1947" s="9"/>
      <c r="AE1947" s="1"/>
      <c r="AK1947" s="9"/>
      <c r="AN1947" s="9"/>
      <c r="AQ1947" s="9"/>
      <c r="AS1947" s="1"/>
      <c r="AY1947" s="9"/>
      <c r="BB1947" s="9"/>
      <c r="BE1947" s="1"/>
      <c r="BF1947" s="9"/>
      <c r="BH1947" s="1"/>
      <c r="BM1947" s="1"/>
      <c r="BN1947" s="1"/>
    </row>
    <row r="1948" spans="1:66">
      <c r="A1948" s="1"/>
      <c r="B1948" s="1"/>
      <c r="C1948" s="1"/>
      <c r="D1948" s="1"/>
      <c r="E1948" s="1"/>
      <c r="F1948" s="1"/>
      <c r="G1948" s="1"/>
      <c r="H1948" s="1"/>
      <c r="I1948" s="9"/>
      <c r="L1948" s="1"/>
      <c r="O1948" s="9"/>
      <c r="Q1948" s="1"/>
      <c r="R1948" s="1"/>
      <c r="S1948" s="1"/>
      <c r="T1948" s="1"/>
      <c r="U1948" s="1"/>
      <c r="V1948" s="1"/>
      <c r="W1948" s="9"/>
      <c r="Z1948" s="9"/>
      <c r="AC1948" s="9"/>
      <c r="AE1948" s="1"/>
      <c r="AK1948" s="9"/>
      <c r="AN1948" s="9"/>
      <c r="AQ1948" s="9"/>
      <c r="AS1948" s="1"/>
      <c r="AY1948" s="9"/>
      <c r="BB1948" s="9"/>
      <c r="BE1948" s="1"/>
      <c r="BF1948" s="9"/>
      <c r="BH1948" s="1"/>
      <c r="BM1948" s="1"/>
      <c r="BN1948" s="1"/>
    </row>
    <row r="1949" spans="1:66">
      <c r="A1949" s="1"/>
      <c r="B1949" s="1"/>
      <c r="C1949" s="1"/>
      <c r="D1949" s="1"/>
      <c r="E1949" s="1"/>
      <c r="F1949" s="1"/>
      <c r="G1949" s="1"/>
      <c r="H1949" s="1"/>
      <c r="I1949" s="9"/>
      <c r="L1949" s="1"/>
      <c r="O1949" s="9"/>
      <c r="Q1949" s="1"/>
      <c r="R1949" s="1"/>
      <c r="S1949" s="1"/>
      <c r="T1949" s="1"/>
      <c r="U1949" s="1"/>
      <c r="V1949" s="1"/>
      <c r="W1949" s="9"/>
      <c r="Z1949" s="9"/>
      <c r="AC1949" s="9"/>
      <c r="AE1949" s="1"/>
      <c r="AK1949" s="9"/>
      <c r="AN1949" s="9"/>
      <c r="AQ1949" s="9"/>
      <c r="AS1949" s="1"/>
      <c r="AY1949" s="9"/>
      <c r="BB1949" s="9"/>
      <c r="BE1949" s="1"/>
      <c r="BF1949" s="9"/>
      <c r="BH1949" s="1"/>
      <c r="BM1949" s="1"/>
      <c r="BN1949" s="1"/>
    </row>
    <row r="1950" spans="1:66">
      <c r="A1950" s="1"/>
      <c r="B1950" s="1"/>
      <c r="C1950" s="1"/>
      <c r="D1950" s="1"/>
      <c r="E1950" s="1"/>
      <c r="F1950" s="1"/>
      <c r="G1950" s="1"/>
      <c r="H1950" s="1"/>
      <c r="I1950" s="9"/>
      <c r="L1950" s="1"/>
      <c r="O1950" s="9"/>
      <c r="Q1950" s="1"/>
      <c r="R1950" s="1"/>
      <c r="S1950" s="1"/>
      <c r="T1950" s="1"/>
      <c r="U1950" s="1"/>
      <c r="V1950" s="1"/>
      <c r="W1950" s="9"/>
      <c r="Z1950" s="9"/>
      <c r="AC1950" s="9"/>
      <c r="AE1950" s="1"/>
      <c r="AK1950" s="9"/>
      <c r="AN1950" s="9"/>
      <c r="AQ1950" s="9"/>
      <c r="AS1950" s="1"/>
      <c r="AY1950" s="9"/>
      <c r="BB1950" s="9"/>
      <c r="BE1950" s="1"/>
      <c r="BF1950" s="9"/>
      <c r="BH1950" s="1"/>
      <c r="BM1950" s="1"/>
      <c r="BN1950" s="1"/>
    </row>
    <row r="1951" spans="1:66">
      <c r="A1951" s="1"/>
      <c r="B1951" s="1"/>
      <c r="C1951" s="1"/>
      <c r="D1951" s="1"/>
      <c r="E1951" s="1"/>
      <c r="F1951" s="1"/>
      <c r="G1951" s="1"/>
      <c r="H1951" s="1"/>
      <c r="I1951" s="9"/>
      <c r="L1951" s="1"/>
      <c r="O1951" s="9"/>
      <c r="Q1951" s="1"/>
      <c r="R1951" s="1"/>
      <c r="S1951" s="1"/>
      <c r="T1951" s="1"/>
      <c r="U1951" s="1"/>
      <c r="V1951" s="1"/>
      <c r="W1951" s="9"/>
      <c r="Z1951" s="9"/>
      <c r="AC1951" s="9"/>
      <c r="AE1951" s="1"/>
      <c r="AK1951" s="9"/>
      <c r="AN1951" s="9"/>
      <c r="AQ1951" s="9"/>
      <c r="AS1951" s="1"/>
      <c r="AY1951" s="9"/>
      <c r="BB1951" s="9"/>
      <c r="BE1951" s="1"/>
      <c r="BF1951" s="9"/>
      <c r="BH1951" s="1"/>
      <c r="BM1951" s="1"/>
      <c r="BN1951" s="1"/>
    </row>
    <row r="1952" spans="1:66">
      <c r="A1952" s="1"/>
      <c r="B1952" s="1"/>
      <c r="C1952" s="1"/>
      <c r="D1952" s="1"/>
      <c r="E1952" s="1"/>
      <c r="F1952" s="1"/>
      <c r="G1952" s="1"/>
      <c r="H1952" s="1"/>
      <c r="I1952" s="9"/>
      <c r="L1952" s="1"/>
      <c r="O1952" s="9"/>
      <c r="Q1952" s="1"/>
      <c r="R1952" s="1"/>
      <c r="S1952" s="1"/>
      <c r="T1952" s="1"/>
      <c r="U1952" s="1"/>
      <c r="V1952" s="1"/>
      <c r="W1952" s="9"/>
      <c r="Z1952" s="9"/>
      <c r="AC1952" s="9"/>
      <c r="AE1952" s="1"/>
      <c r="AK1952" s="9"/>
      <c r="AN1952" s="9"/>
      <c r="AQ1952" s="9"/>
      <c r="AS1952" s="1"/>
      <c r="AY1952" s="9"/>
      <c r="BB1952" s="9"/>
      <c r="BE1952" s="1"/>
      <c r="BF1952" s="9"/>
      <c r="BH1952" s="1"/>
      <c r="BM1952" s="1"/>
      <c r="BN1952" s="1"/>
    </row>
    <row r="1953" spans="1:66">
      <c r="A1953" s="1"/>
      <c r="B1953" s="1"/>
      <c r="C1953" s="1"/>
      <c r="D1953" s="1"/>
      <c r="E1953" s="1"/>
      <c r="F1953" s="1"/>
      <c r="G1953" s="1"/>
      <c r="H1953" s="1"/>
      <c r="I1953" s="9"/>
      <c r="L1953" s="1"/>
      <c r="O1953" s="9"/>
      <c r="Q1953" s="1"/>
      <c r="R1953" s="1"/>
      <c r="S1953" s="1"/>
      <c r="T1953" s="1"/>
      <c r="U1953" s="1"/>
      <c r="V1953" s="1"/>
      <c r="W1953" s="9"/>
      <c r="Z1953" s="9"/>
      <c r="AC1953" s="9"/>
      <c r="AE1953" s="1"/>
      <c r="AK1953" s="9"/>
      <c r="AN1953" s="9"/>
      <c r="AQ1953" s="9"/>
      <c r="AS1953" s="1"/>
      <c r="AY1953" s="9"/>
      <c r="BB1953" s="9"/>
      <c r="BE1953" s="1"/>
      <c r="BF1953" s="9"/>
      <c r="BH1953" s="1"/>
      <c r="BM1953" s="1"/>
      <c r="BN1953" s="1"/>
    </row>
    <row r="1954" spans="1:66">
      <c r="A1954" s="1"/>
      <c r="B1954" s="1"/>
      <c r="C1954" s="1"/>
      <c r="D1954" s="1"/>
      <c r="E1954" s="1"/>
      <c r="F1954" s="1"/>
      <c r="G1954" s="1"/>
      <c r="H1954" s="1"/>
      <c r="I1954" s="9"/>
      <c r="L1954" s="1"/>
      <c r="O1954" s="9"/>
      <c r="Q1954" s="1"/>
      <c r="R1954" s="1"/>
      <c r="S1954" s="1"/>
      <c r="T1954" s="1"/>
      <c r="U1954" s="1"/>
      <c r="V1954" s="1"/>
      <c r="W1954" s="9"/>
      <c r="Z1954" s="9"/>
      <c r="AC1954" s="9"/>
      <c r="AE1954" s="1"/>
      <c r="AK1954" s="9"/>
      <c r="AN1954" s="9"/>
      <c r="AQ1954" s="9"/>
      <c r="AS1954" s="1"/>
      <c r="AY1954" s="9"/>
      <c r="BB1954" s="9"/>
      <c r="BE1954" s="1"/>
      <c r="BF1954" s="9"/>
      <c r="BH1954" s="1"/>
      <c r="BM1954" s="1"/>
      <c r="BN1954" s="1"/>
    </row>
    <row r="1955" spans="1:66">
      <c r="A1955" s="1"/>
      <c r="B1955" s="1"/>
      <c r="C1955" s="1"/>
      <c r="D1955" s="1"/>
      <c r="E1955" s="1"/>
      <c r="F1955" s="1"/>
      <c r="G1955" s="1"/>
      <c r="H1955" s="1"/>
      <c r="I1955" s="9"/>
      <c r="L1955" s="1"/>
      <c r="O1955" s="9"/>
      <c r="Q1955" s="1"/>
      <c r="R1955" s="1"/>
      <c r="S1955" s="1"/>
      <c r="T1955" s="1"/>
      <c r="U1955" s="1"/>
      <c r="V1955" s="1"/>
      <c r="W1955" s="9"/>
      <c r="Z1955" s="9"/>
      <c r="AC1955" s="9"/>
      <c r="AE1955" s="1"/>
      <c r="AK1955" s="9"/>
      <c r="AN1955" s="9"/>
      <c r="AQ1955" s="9"/>
      <c r="AS1955" s="1"/>
      <c r="AY1955" s="9"/>
      <c r="BB1955" s="9"/>
      <c r="BE1955" s="1"/>
      <c r="BF1955" s="9"/>
      <c r="BH1955" s="1"/>
      <c r="BM1955" s="1"/>
      <c r="BN1955" s="1"/>
    </row>
    <row r="1956" spans="1:66">
      <c r="A1956" s="1"/>
      <c r="B1956" s="1"/>
      <c r="C1956" s="1"/>
      <c r="D1956" s="1"/>
      <c r="E1956" s="1"/>
      <c r="F1956" s="1"/>
      <c r="G1956" s="1"/>
      <c r="H1956" s="1"/>
      <c r="I1956" s="9"/>
      <c r="L1956" s="1"/>
      <c r="O1956" s="9"/>
      <c r="Q1956" s="1"/>
      <c r="R1956" s="1"/>
      <c r="S1956" s="1"/>
      <c r="T1956" s="1"/>
      <c r="U1956" s="1"/>
      <c r="V1956" s="1"/>
      <c r="W1956" s="9"/>
      <c r="Z1956" s="9"/>
      <c r="AC1956" s="9"/>
      <c r="AE1956" s="1"/>
      <c r="AK1956" s="9"/>
      <c r="AN1956" s="9"/>
      <c r="AQ1956" s="9"/>
      <c r="AS1956" s="1"/>
      <c r="AY1956" s="9"/>
      <c r="BB1956" s="9"/>
      <c r="BE1956" s="1"/>
      <c r="BF1956" s="9"/>
      <c r="BH1956" s="1"/>
      <c r="BM1956" s="1"/>
      <c r="BN1956" s="1"/>
    </row>
    <row r="1957" spans="1:66">
      <c r="A1957" s="1"/>
      <c r="B1957" s="1"/>
      <c r="C1957" s="1"/>
      <c r="D1957" s="1"/>
      <c r="E1957" s="1"/>
      <c r="F1957" s="1"/>
      <c r="G1957" s="1"/>
      <c r="H1957" s="1"/>
      <c r="I1957" s="9"/>
      <c r="L1957" s="1"/>
      <c r="O1957" s="9"/>
      <c r="Q1957" s="1"/>
      <c r="R1957" s="1"/>
      <c r="S1957" s="1"/>
      <c r="T1957" s="1"/>
      <c r="U1957" s="1"/>
      <c r="V1957" s="1"/>
      <c r="W1957" s="9"/>
      <c r="Z1957" s="9"/>
      <c r="AC1957" s="9"/>
      <c r="AE1957" s="1"/>
      <c r="AK1957" s="9"/>
      <c r="AN1957" s="9"/>
      <c r="AQ1957" s="9"/>
      <c r="AS1957" s="1"/>
      <c r="AY1957" s="9"/>
      <c r="BB1957" s="9"/>
      <c r="BE1957" s="1"/>
      <c r="BF1957" s="9"/>
      <c r="BH1957" s="1"/>
      <c r="BM1957" s="1"/>
      <c r="BN1957" s="1"/>
    </row>
    <row r="1958" spans="1:66">
      <c r="A1958" s="1"/>
      <c r="B1958" s="1"/>
      <c r="C1958" s="1"/>
      <c r="D1958" s="1"/>
      <c r="E1958" s="1"/>
      <c r="F1958" s="1"/>
      <c r="G1958" s="1"/>
      <c r="H1958" s="1"/>
      <c r="I1958" s="9"/>
      <c r="L1958" s="1"/>
      <c r="O1958" s="9"/>
      <c r="Q1958" s="1"/>
      <c r="R1958" s="1"/>
      <c r="S1958" s="1"/>
      <c r="T1958" s="1"/>
      <c r="U1958" s="1"/>
      <c r="V1958" s="1"/>
      <c r="W1958" s="9"/>
      <c r="Z1958" s="9"/>
      <c r="AC1958" s="9"/>
      <c r="AE1958" s="1"/>
      <c r="AK1958" s="9"/>
      <c r="AN1958" s="9"/>
      <c r="AQ1958" s="9"/>
      <c r="AS1958" s="1"/>
      <c r="AY1958" s="9"/>
      <c r="BB1958" s="9"/>
      <c r="BE1958" s="1"/>
      <c r="BF1958" s="9"/>
      <c r="BH1958" s="1"/>
      <c r="BM1958" s="1"/>
      <c r="BN1958" s="1"/>
    </row>
    <row r="1959" spans="1:66">
      <c r="A1959" s="1"/>
      <c r="B1959" s="1"/>
      <c r="C1959" s="1"/>
      <c r="D1959" s="1"/>
      <c r="E1959" s="1"/>
      <c r="F1959" s="1"/>
      <c r="G1959" s="1"/>
      <c r="H1959" s="1"/>
      <c r="I1959" s="9"/>
      <c r="L1959" s="1"/>
      <c r="O1959" s="9"/>
      <c r="Q1959" s="1"/>
      <c r="R1959" s="1"/>
      <c r="S1959" s="1"/>
      <c r="T1959" s="1"/>
      <c r="U1959" s="1"/>
      <c r="V1959" s="1"/>
      <c r="W1959" s="9"/>
      <c r="Z1959" s="9"/>
      <c r="AC1959" s="9"/>
      <c r="AE1959" s="1"/>
      <c r="AK1959" s="9"/>
      <c r="AN1959" s="9"/>
      <c r="AQ1959" s="9"/>
      <c r="AS1959" s="1"/>
      <c r="AY1959" s="9"/>
      <c r="BB1959" s="9"/>
      <c r="BE1959" s="1"/>
      <c r="BF1959" s="9"/>
      <c r="BH1959" s="1"/>
      <c r="BM1959" s="1"/>
      <c r="BN1959" s="1"/>
    </row>
    <row r="1960" spans="1:66">
      <c r="A1960" s="1"/>
      <c r="B1960" s="1"/>
      <c r="C1960" s="1"/>
      <c r="D1960" s="1"/>
      <c r="E1960" s="1"/>
      <c r="F1960" s="1"/>
      <c r="G1960" s="1"/>
      <c r="H1960" s="1"/>
      <c r="I1960" s="9"/>
      <c r="L1960" s="1"/>
      <c r="O1960" s="9"/>
      <c r="Q1960" s="1"/>
      <c r="R1960" s="1"/>
      <c r="S1960" s="1"/>
      <c r="T1960" s="1"/>
      <c r="U1960" s="1"/>
      <c r="V1960" s="1"/>
      <c r="W1960" s="9"/>
      <c r="Z1960" s="9"/>
      <c r="AC1960" s="9"/>
      <c r="AE1960" s="1"/>
      <c r="AK1960" s="9"/>
      <c r="AN1960" s="9"/>
      <c r="AQ1960" s="9"/>
      <c r="AS1960" s="1"/>
      <c r="AY1960" s="9"/>
      <c r="BB1960" s="9"/>
      <c r="BE1960" s="1"/>
      <c r="BF1960" s="9"/>
      <c r="BH1960" s="1"/>
      <c r="BM1960" s="1"/>
      <c r="BN1960" s="1"/>
    </row>
    <row r="1961" spans="1:66">
      <c r="A1961" s="1"/>
      <c r="B1961" s="1"/>
      <c r="C1961" s="1"/>
      <c r="D1961" s="1"/>
      <c r="E1961" s="1"/>
      <c r="F1961" s="1"/>
      <c r="G1961" s="1"/>
      <c r="H1961" s="1"/>
      <c r="I1961" s="9"/>
      <c r="L1961" s="1"/>
      <c r="O1961" s="9"/>
      <c r="Q1961" s="1"/>
      <c r="R1961" s="1"/>
      <c r="S1961" s="1"/>
      <c r="T1961" s="1"/>
      <c r="U1961" s="1"/>
      <c r="V1961" s="1"/>
      <c r="W1961" s="9"/>
      <c r="Z1961" s="9"/>
      <c r="AC1961" s="9"/>
      <c r="AE1961" s="1"/>
      <c r="AK1961" s="9"/>
      <c r="AN1961" s="9"/>
      <c r="AQ1961" s="9"/>
      <c r="AS1961" s="1"/>
      <c r="AY1961" s="9"/>
      <c r="BB1961" s="9"/>
      <c r="BE1961" s="1"/>
      <c r="BF1961" s="9"/>
      <c r="BH1961" s="1"/>
      <c r="BM1961" s="1"/>
      <c r="BN1961" s="1"/>
    </row>
    <row r="1962" spans="1:66">
      <c r="A1962" s="1"/>
      <c r="B1962" s="1"/>
      <c r="C1962" s="1"/>
      <c r="D1962" s="1"/>
      <c r="E1962" s="1"/>
      <c r="F1962" s="1"/>
      <c r="G1962" s="1"/>
      <c r="H1962" s="1"/>
      <c r="I1962" s="9"/>
      <c r="L1962" s="1"/>
      <c r="O1962" s="9"/>
      <c r="Q1962" s="1"/>
      <c r="R1962" s="1"/>
      <c r="S1962" s="1"/>
      <c r="T1962" s="1"/>
      <c r="U1962" s="1"/>
      <c r="V1962" s="1"/>
      <c r="W1962" s="9"/>
      <c r="Z1962" s="9"/>
      <c r="AC1962" s="9"/>
      <c r="AE1962" s="1"/>
      <c r="AK1962" s="9"/>
      <c r="AN1962" s="9"/>
      <c r="AQ1962" s="9"/>
      <c r="AS1962" s="1"/>
      <c r="AY1962" s="9"/>
      <c r="BB1962" s="9"/>
      <c r="BE1962" s="1"/>
      <c r="BF1962" s="9"/>
      <c r="BH1962" s="1"/>
      <c r="BM1962" s="1"/>
      <c r="BN1962" s="1"/>
    </row>
    <row r="1963" spans="1:66">
      <c r="A1963" s="1"/>
      <c r="B1963" s="1"/>
      <c r="C1963" s="1"/>
      <c r="D1963" s="1"/>
      <c r="E1963" s="1"/>
      <c r="F1963" s="1"/>
      <c r="G1963" s="1"/>
      <c r="H1963" s="1"/>
      <c r="I1963" s="9"/>
      <c r="L1963" s="1"/>
      <c r="O1963" s="9"/>
      <c r="Q1963" s="1"/>
      <c r="R1963" s="1"/>
      <c r="S1963" s="1"/>
      <c r="T1963" s="1"/>
      <c r="U1963" s="1"/>
      <c r="V1963" s="1"/>
      <c r="W1963" s="9"/>
      <c r="Z1963" s="9"/>
      <c r="AC1963" s="9"/>
      <c r="AE1963" s="1"/>
      <c r="AK1963" s="9"/>
      <c r="AN1963" s="9"/>
      <c r="AQ1963" s="9"/>
      <c r="AS1963" s="1"/>
      <c r="AY1963" s="9"/>
      <c r="BB1963" s="9"/>
      <c r="BE1963" s="1"/>
      <c r="BF1963" s="9"/>
      <c r="BH1963" s="1"/>
      <c r="BM1963" s="1"/>
      <c r="BN1963" s="1"/>
    </row>
    <row r="1964" spans="1:66">
      <c r="A1964" s="1"/>
      <c r="B1964" s="1"/>
      <c r="C1964" s="1"/>
      <c r="D1964" s="1"/>
      <c r="E1964" s="1"/>
      <c r="F1964" s="1"/>
      <c r="G1964" s="1"/>
      <c r="H1964" s="1"/>
      <c r="I1964" s="9"/>
      <c r="L1964" s="1"/>
      <c r="O1964" s="9"/>
      <c r="Q1964" s="1"/>
      <c r="R1964" s="1"/>
      <c r="S1964" s="1"/>
      <c r="T1964" s="1"/>
      <c r="U1964" s="1"/>
      <c r="V1964" s="1"/>
      <c r="W1964" s="9"/>
      <c r="Z1964" s="9"/>
      <c r="AC1964" s="9"/>
      <c r="AE1964" s="1"/>
      <c r="AK1964" s="9"/>
      <c r="AN1964" s="9"/>
      <c r="AQ1964" s="9"/>
      <c r="AS1964" s="1"/>
      <c r="AY1964" s="9"/>
      <c r="BB1964" s="9"/>
      <c r="BE1964" s="1"/>
      <c r="BF1964" s="9"/>
      <c r="BH1964" s="1"/>
      <c r="BM1964" s="1"/>
      <c r="BN1964" s="1"/>
    </row>
    <row r="1965" spans="1:66">
      <c r="A1965" s="1"/>
      <c r="B1965" s="1"/>
      <c r="C1965" s="1"/>
      <c r="D1965" s="1"/>
      <c r="E1965" s="1"/>
      <c r="F1965" s="1"/>
      <c r="G1965" s="1"/>
      <c r="H1965" s="1"/>
      <c r="I1965" s="9"/>
      <c r="L1965" s="1"/>
      <c r="O1965" s="9"/>
      <c r="Q1965" s="1"/>
      <c r="R1965" s="1"/>
      <c r="S1965" s="1"/>
      <c r="T1965" s="1"/>
      <c r="U1965" s="1"/>
      <c r="V1965" s="1"/>
      <c r="W1965" s="9"/>
      <c r="Z1965" s="9"/>
      <c r="AC1965" s="9"/>
      <c r="AE1965" s="1"/>
      <c r="AK1965" s="9"/>
      <c r="AN1965" s="9"/>
      <c r="AQ1965" s="9"/>
      <c r="AS1965" s="1"/>
      <c r="AY1965" s="9"/>
      <c r="BB1965" s="9"/>
      <c r="BE1965" s="1"/>
      <c r="BF1965" s="9"/>
      <c r="BH1965" s="1"/>
      <c r="BM1965" s="1"/>
      <c r="BN1965" s="1"/>
    </row>
    <row r="1966" spans="1:66">
      <c r="A1966" s="1"/>
      <c r="B1966" s="1"/>
      <c r="C1966" s="1"/>
      <c r="D1966" s="1"/>
      <c r="E1966" s="1"/>
      <c r="F1966" s="1"/>
      <c r="G1966" s="1"/>
      <c r="H1966" s="1"/>
      <c r="I1966" s="9"/>
      <c r="L1966" s="1"/>
      <c r="O1966" s="9"/>
      <c r="Q1966" s="1"/>
      <c r="R1966" s="1"/>
      <c r="S1966" s="1"/>
      <c r="T1966" s="1"/>
      <c r="U1966" s="1"/>
      <c r="V1966" s="1"/>
      <c r="W1966" s="9"/>
      <c r="Z1966" s="9"/>
      <c r="AC1966" s="9"/>
      <c r="AE1966" s="1"/>
      <c r="AK1966" s="9"/>
      <c r="AN1966" s="9"/>
      <c r="AQ1966" s="9"/>
      <c r="AS1966" s="1"/>
      <c r="AY1966" s="9"/>
      <c r="BB1966" s="9"/>
      <c r="BE1966" s="1"/>
      <c r="BF1966" s="9"/>
      <c r="BH1966" s="1"/>
      <c r="BM1966" s="1"/>
      <c r="BN1966" s="1"/>
    </row>
    <row r="1967" spans="1:66">
      <c r="A1967" s="1"/>
      <c r="B1967" s="1"/>
      <c r="C1967" s="1"/>
      <c r="D1967" s="1"/>
      <c r="E1967" s="1"/>
      <c r="F1967" s="1"/>
      <c r="G1967" s="1"/>
      <c r="H1967" s="1"/>
      <c r="I1967" s="9"/>
      <c r="L1967" s="1"/>
      <c r="O1967" s="9"/>
      <c r="Q1967" s="1"/>
      <c r="R1967" s="1"/>
      <c r="S1967" s="1"/>
      <c r="T1967" s="1"/>
      <c r="U1967" s="1"/>
      <c r="V1967" s="1"/>
      <c r="W1967" s="9"/>
      <c r="Z1967" s="9"/>
      <c r="AC1967" s="9"/>
      <c r="AE1967" s="1"/>
      <c r="AK1967" s="9"/>
      <c r="AN1967" s="9"/>
      <c r="AQ1967" s="9"/>
      <c r="AS1967" s="1"/>
      <c r="AY1967" s="9"/>
      <c r="BB1967" s="9"/>
      <c r="BE1967" s="1"/>
      <c r="BF1967" s="9"/>
      <c r="BH1967" s="1"/>
      <c r="BM1967" s="1"/>
      <c r="BN1967" s="1"/>
    </row>
    <row r="1968" spans="1:66">
      <c r="A1968" s="1"/>
      <c r="B1968" s="1"/>
      <c r="C1968" s="1"/>
      <c r="D1968" s="1"/>
      <c r="E1968" s="1"/>
      <c r="F1968" s="1"/>
      <c r="G1968" s="1"/>
      <c r="H1968" s="1"/>
      <c r="I1968" s="9"/>
      <c r="L1968" s="1"/>
      <c r="O1968" s="9"/>
      <c r="Q1968" s="1"/>
      <c r="R1968" s="1"/>
      <c r="S1968" s="1"/>
      <c r="T1968" s="1"/>
      <c r="U1968" s="1"/>
      <c r="V1968" s="1"/>
      <c r="W1968" s="9"/>
      <c r="Z1968" s="9"/>
      <c r="AC1968" s="9"/>
      <c r="AE1968" s="1"/>
      <c r="AK1968" s="9"/>
      <c r="AN1968" s="9"/>
      <c r="AQ1968" s="9"/>
      <c r="AS1968" s="1"/>
      <c r="AY1968" s="9"/>
      <c r="BB1968" s="9"/>
      <c r="BE1968" s="1"/>
      <c r="BF1968" s="9"/>
      <c r="BH1968" s="1"/>
      <c r="BM1968" s="1"/>
      <c r="BN1968" s="1"/>
    </row>
    <row r="1969" spans="1:66">
      <c r="A1969" s="1"/>
      <c r="B1969" s="1"/>
      <c r="C1969" s="1"/>
      <c r="D1969" s="1"/>
      <c r="E1969" s="1"/>
      <c r="F1969" s="1"/>
      <c r="G1969" s="1"/>
      <c r="H1969" s="1"/>
      <c r="I1969" s="9"/>
      <c r="L1969" s="1"/>
      <c r="O1969" s="9"/>
      <c r="Q1969" s="1"/>
      <c r="R1969" s="1"/>
      <c r="S1969" s="1"/>
      <c r="T1969" s="1"/>
      <c r="U1969" s="1"/>
      <c r="V1969" s="1"/>
      <c r="W1969" s="9"/>
      <c r="Z1969" s="9"/>
      <c r="AC1969" s="9"/>
      <c r="AE1969" s="1"/>
      <c r="AK1969" s="9"/>
      <c r="AN1969" s="9"/>
      <c r="AQ1969" s="9"/>
      <c r="AS1969" s="1"/>
      <c r="AY1969" s="9"/>
      <c r="BB1969" s="9"/>
      <c r="BE1969" s="1"/>
      <c r="BF1969" s="9"/>
      <c r="BH1969" s="1"/>
      <c r="BM1969" s="1"/>
      <c r="BN1969" s="1"/>
    </row>
    <row r="1970" spans="1:66">
      <c r="A1970" s="1"/>
      <c r="B1970" s="1"/>
      <c r="C1970" s="1"/>
      <c r="D1970" s="1"/>
      <c r="E1970" s="1"/>
      <c r="F1970" s="1"/>
      <c r="G1970" s="1"/>
      <c r="H1970" s="1"/>
      <c r="I1970" s="9"/>
      <c r="L1970" s="1"/>
      <c r="O1970" s="9"/>
      <c r="Q1970" s="1"/>
      <c r="R1970" s="1"/>
      <c r="S1970" s="1"/>
      <c r="T1970" s="1"/>
      <c r="U1970" s="1"/>
      <c r="V1970" s="1"/>
      <c r="W1970" s="9"/>
      <c r="Z1970" s="9"/>
      <c r="AC1970" s="9"/>
      <c r="AE1970" s="1"/>
      <c r="AK1970" s="9"/>
      <c r="AN1970" s="9"/>
      <c r="AQ1970" s="9"/>
      <c r="AS1970" s="1"/>
      <c r="AY1970" s="9"/>
      <c r="BB1970" s="9"/>
      <c r="BE1970" s="1"/>
      <c r="BF1970" s="9"/>
      <c r="BH1970" s="1"/>
      <c r="BM1970" s="1"/>
      <c r="BN1970" s="1"/>
    </row>
    <row r="1971" spans="1:66">
      <c r="A1971" s="1"/>
      <c r="B1971" s="1"/>
      <c r="C1971" s="1"/>
      <c r="D1971" s="1"/>
      <c r="E1971" s="1"/>
      <c r="F1971" s="1"/>
      <c r="G1971" s="1"/>
      <c r="H1971" s="1"/>
      <c r="I1971" s="9"/>
      <c r="L1971" s="1"/>
      <c r="O1971" s="9"/>
      <c r="Q1971" s="1"/>
      <c r="R1971" s="1"/>
      <c r="S1971" s="1"/>
      <c r="T1971" s="1"/>
      <c r="U1971" s="1"/>
      <c r="V1971" s="1"/>
      <c r="W1971" s="9"/>
      <c r="Z1971" s="9"/>
      <c r="AC1971" s="9"/>
      <c r="AE1971" s="1"/>
      <c r="AK1971" s="9"/>
      <c r="AN1971" s="9"/>
      <c r="AQ1971" s="9"/>
      <c r="AS1971" s="1"/>
      <c r="AY1971" s="9"/>
      <c r="BB1971" s="9"/>
      <c r="BE1971" s="1"/>
      <c r="BF1971" s="9"/>
      <c r="BH1971" s="1"/>
      <c r="BM1971" s="1"/>
      <c r="BN1971" s="1"/>
    </row>
    <row r="1972" spans="1:66">
      <c r="A1972" s="1"/>
      <c r="B1972" s="1"/>
      <c r="C1972" s="1"/>
      <c r="D1972" s="1"/>
      <c r="E1972" s="1"/>
      <c r="F1972" s="1"/>
      <c r="G1972" s="1"/>
      <c r="H1972" s="1"/>
      <c r="I1972" s="9"/>
      <c r="L1972" s="1"/>
      <c r="O1972" s="9"/>
      <c r="Q1972" s="1"/>
      <c r="R1972" s="1"/>
      <c r="S1972" s="1"/>
      <c r="T1972" s="1"/>
      <c r="U1972" s="1"/>
      <c r="V1972" s="1"/>
      <c r="W1972" s="9"/>
      <c r="Z1972" s="9"/>
      <c r="AC1972" s="9"/>
      <c r="AE1972" s="1"/>
      <c r="AK1972" s="9"/>
      <c r="AN1972" s="9"/>
      <c r="AQ1972" s="9"/>
      <c r="AS1972" s="1"/>
      <c r="AY1972" s="9"/>
      <c r="BB1972" s="9"/>
      <c r="BE1972" s="1"/>
      <c r="BF1972" s="9"/>
      <c r="BH1972" s="1"/>
      <c r="BM1972" s="1"/>
      <c r="BN1972" s="1"/>
    </row>
    <row r="1973" spans="1:66">
      <c r="A1973" s="1"/>
      <c r="B1973" s="1"/>
      <c r="C1973" s="1"/>
      <c r="D1973" s="1"/>
      <c r="E1973" s="1"/>
      <c r="F1973" s="1"/>
      <c r="G1973" s="1"/>
      <c r="H1973" s="1"/>
      <c r="I1973" s="9"/>
      <c r="L1973" s="1"/>
      <c r="O1973" s="9"/>
      <c r="Q1973" s="1"/>
      <c r="R1973" s="1"/>
      <c r="S1973" s="1"/>
      <c r="T1973" s="1"/>
      <c r="U1973" s="1"/>
      <c r="V1973" s="1"/>
      <c r="W1973" s="9"/>
      <c r="Z1973" s="9"/>
      <c r="AC1973" s="9"/>
      <c r="AE1973" s="1"/>
      <c r="AK1973" s="9"/>
      <c r="AN1973" s="9"/>
      <c r="AQ1973" s="9"/>
      <c r="AS1973" s="1"/>
      <c r="AY1973" s="9"/>
      <c r="BB1973" s="9"/>
      <c r="BE1973" s="1"/>
      <c r="BF1973" s="9"/>
      <c r="BH1973" s="1"/>
      <c r="BM1973" s="1"/>
      <c r="BN1973" s="1"/>
    </row>
    <row r="1974" spans="1:66">
      <c r="A1974" s="1"/>
      <c r="B1974" s="1"/>
      <c r="C1974" s="1"/>
      <c r="D1974" s="1"/>
      <c r="E1974" s="1"/>
      <c r="F1974" s="1"/>
      <c r="G1974" s="1"/>
      <c r="H1974" s="1"/>
      <c r="I1974" s="9"/>
      <c r="L1974" s="1"/>
      <c r="O1974" s="9"/>
      <c r="Q1974" s="1"/>
      <c r="R1974" s="1"/>
      <c r="S1974" s="1"/>
      <c r="T1974" s="1"/>
      <c r="U1974" s="1"/>
      <c r="V1974" s="1"/>
      <c r="W1974" s="9"/>
      <c r="Z1974" s="9"/>
      <c r="AC1974" s="9"/>
      <c r="AE1974" s="1"/>
      <c r="AK1974" s="9"/>
      <c r="AN1974" s="9"/>
      <c r="AQ1974" s="9"/>
      <c r="AS1974" s="1"/>
      <c r="AY1974" s="9"/>
      <c r="BB1974" s="9"/>
      <c r="BE1974" s="1"/>
      <c r="BF1974" s="9"/>
      <c r="BH1974" s="1"/>
      <c r="BM1974" s="1"/>
      <c r="BN1974" s="1"/>
    </row>
    <row r="1975" spans="1:66">
      <c r="A1975" s="1"/>
      <c r="B1975" s="1"/>
      <c r="C1975" s="1"/>
      <c r="D1975" s="1"/>
      <c r="E1975" s="1"/>
      <c r="F1975" s="1"/>
      <c r="G1975" s="1"/>
      <c r="H1975" s="1"/>
      <c r="I1975" s="9"/>
      <c r="L1975" s="1"/>
      <c r="O1975" s="9"/>
      <c r="Q1975" s="1"/>
      <c r="R1975" s="1"/>
      <c r="S1975" s="1"/>
      <c r="T1975" s="1"/>
      <c r="U1975" s="1"/>
      <c r="V1975" s="1"/>
      <c r="W1975" s="9"/>
      <c r="Z1975" s="9"/>
      <c r="AC1975" s="9"/>
      <c r="AE1975" s="1"/>
      <c r="AK1975" s="9"/>
      <c r="AN1975" s="9"/>
      <c r="AQ1975" s="9"/>
      <c r="AS1975" s="1"/>
      <c r="AY1975" s="9"/>
      <c r="BB1975" s="9"/>
      <c r="BE1975" s="1"/>
      <c r="BF1975" s="9"/>
      <c r="BH1975" s="1"/>
      <c r="BM1975" s="1"/>
      <c r="BN1975" s="1"/>
    </row>
    <row r="1976" spans="1:66">
      <c r="A1976" s="1"/>
      <c r="B1976" s="1"/>
      <c r="C1976" s="1"/>
      <c r="D1976" s="1"/>
      <c r="E1976" s="1"/>
      <c r="F1976" s="1"/>
      <c r="G1976" s="1"/>
      <c r="H1976" s="1"/>
      <c r="I1976" s="9"/>
      <c r="L1976" s="1"/>
      <c r="O1976" s="9"/>
      <c r="Q1976" s="1"/>
      <c r="R1976" s="1"/>
      <c r="S1976" s="1"/>
      <c r="T1976" s="1"/>
      <c r="U1976" s="1"/>
      <c r="V1976" s="1"/>
      <c r="W1976" s="9"/>
      <c r="Z1976" s="9"/>
      <c r="AC1976" s="9"/>
      <c r="AE1976" s="1"/>
      <c r="AK1976" s="9"/>
      <c r="AN1976" s="9"/>
      <c r="AQ1976" s="9"/>
      <c r="AS1976" s="1"/>
      <c r="AY1976" s="9"/>
      <c r="BB1976" s="9"/>
      <c r="BE1976" s="1"/>
      <c r="BF1976" s="9"/>
      <c r="BH1976" s="1"/>
      <c r="BM1976" s="1"/>
      <c r="BN1976" s="1"/>
    </row>
    <row r="1977" spans="1:66">
      <c r="A1977" s="1"/>
      <c r="B1977" s="1"/>
      <c r="C1977" s="1"/>
      <c r="D1977" s="1"/>
      <c r="E1977" s="1"/>
      <c r="F1977" s="1"/>
      <c r="G1977" s="1"/>
      <c r="H1977" s="1"/>
      <c r="I1977" s="9"/>
      <c r="L1977" s="1"/>
      <c r="O1977" s="9"/>
      <c r="Q1977" s="1"/>
      <c r="R1977" s="1"/>
      <c r="S1977" s="1"/>
      <c r="T1977" s="1"/>
      <c r="U1977" s="1"/>
      <c r="V1977" s="1"/>
      <c r="W1977" s="9"/>
      <c r="Z1977" s="9"/>
      <c r="AC1977" s="9"/>
      <c r="AE1977" s="1"/>
      <c r="AK1977" s="9"/>
      <c r="AN1977" s="9"/>
      <c r="AQ1977" s="9"/>
      <c r="AS1977" s="1"/>
      <c r="AY1977" s="9"/>
      <c r="BB1977" s="9"/>
      <c r="BE1977" s="1"/>
      <c r="BF1977" s="9"/>
      <c r="BH1977" s="1"/>
      <c r="BM1977" s="1"/>
      <c r="BN1977" s="1"/>
    </row>
    <row r="1978" spans="1:66">
      <c r="A1978" s="1"/>
      <c r="B1978" s="1"/>
      <c r="C1978" s="1"/>
      <c r="D1978" s="1"/>
      <c r="E1978" s="1"/>
      <c r="F1978" s="1"/>
      <c r="G1978" s="1"/>
      <c r="H1978" s="1"/>
      <c r="I1978" s="9"/>
      <c r="L1978" s="1"/>
      <c r="O1978" s="9"/>
      <c r="Q1978" s="1"/>
      <c r="R1978" s="1"/>
      <c r="S1978" s="1"/>
      <c r="T1978" s="1"/>
      <c r="U1978" s="1"/>
      <c r="V1978" s="1"/>
      <c r="W1978" s="9"/>
      <c r="Z1978" s="9"/>
      <c r="AC1978" s="9"/>
      <c r="AE1978" s="1"/>
      <c r="AK1978" s="9"/>
      <c r="AN1978" s="9"/>
      <c r="AQ1978" s="9"/>
      <c r="AS1978" s="1"/>
      <c r="AY1978" s="9"/>
      <c r="BB1978" s="9"/>
      <c r="BE1978" s="1"/>
      <c r="BF1978" s="9"/>
      <c r="BH1978" s="1"/>
      <c r="BM1978" s="1"/>
      <c r="BN1978" s="1"/>
    </row>
    <row r="1979" spans="1:66">
      <c r="A1979" s="1"/>
      <c r="B1979" s="1"/>
      <c r="C1979" s="1"/>
      <c r="D1979" s="1"/>
      <c r="E1979" s="1"/>
      <c r="F1979" s="1"/>
      <c r="G1979" s="1"/>
      <c r="H1979" s="1"/>
      <c r="I1979" s="9"/>
      <c r="L1979" s="1"/>
      <c r="O1979" s="9"/>
      <c r="Q1979" s="1"/>
      <c r="R1979" s="1"/>
      <c r="S1979" s="1"/>
      <c r="T1979" s="1"/>
      <c r="U1979" s="1"/>
      <c r="V1979" s="1"/>
      <c r="W1979" s="9"/>
      <c r="Z1979" s="9"/>
      <c r="AC1979" s="9"/>
      <c r="AE1979" s="1"/>
      <c r="AK1979" s="9"/>
      <c r="AN1979" s="9"/>
      <c r="AQ1979" s="9"/>
      <c r="AS1979" s="1"/>
      <c r="AY1979" s="9"/>
      <c r="BB1979" s="9"/>
      <c r="BE1979" s="1"/>
      <c r="BF1979" s="9"/>
      <c r="BH1979" s="1"/>
      <c r="BM1979" s="1"/>
      <c r="BN1979" s="1"/>
    </row>
    <row r="1980" spans="1:66">
      <c r="A1980" s="1"/>
      <c r="B1980" s="1"/>
      <c r="C1980" s="1"/>
      <c r="D1980" s="1"/>
      <c r="E1980" s="1"/>
      <c r="F1980" s="1"/>
      <c r="G1980" s="1"/>
      <c r="H1980" s="1"/>
      <c r="I1980" s="9"/>
      <c r="L1980" s="1"/>
      <c r="O1980" s="9"/>
      <c r="Q1980" s="1"/>
      <c r="R1980" s="1"/>
      <c r="S1980" s="1"/>
      <c r="T1980" s="1"/>
      <c r="U1980" s="1"/>
      <c r="V1980" s="1"/>
      <c r="W1980" s="9"/>
      <c r="Z1980" s="9"/>
      <c r="AC1980" s="9"/>
      <c r="AE1980" s="1"/>
      <c r="AK1980" s="9"/>
      <c r="AN1980" s="9"/>
      <c r="AQ1980" s="9"/>
      <c r="AS1980" s="1"/>
      <c r="AY1980" s="9"/>
      <c r="BB1980" s="9"/>
      <c r="BE1980" s="1"/>
      <c r="BF1980" s="9"/>
      <c r="BH1980" s="1"/>
      <c r="BM1980" s="1"/>
      <c r="BN1980" s="1"/>
    </row>
    <row r="1981" spans="1:66">
      <c r="A1981" s="1"/>
      <c r="B1981" s="1"/>
      <c r="C1981" s="1"/>
      <c r="D1981" s="1"/>
      <c r="E1981" s="1"/>
      <c r="F1981" s="1"/>
      <c r="G1981" s="1"/>
      <c r="H1981" s="1"/>
      <c r="I1981" s="9"/>
      <c r="L1981" s="1"/>
      <c r="O1981" s="9"/>
      <c r="Q1981" s="1"/>
      <c r="R1981" s="1"/>
      <c r="S1981" s="1"/>
      <c r="T1981" s="1"/>
      <c r="U1981" s="1"/>
      <c r="V1981" s="1"/>
      <c r="W1981" s="9"/>
      <c r="Z1981" s="9"/>
      <c r="AC1981" s="9"/>
      <c r="AE1981" s="1"/>
      <c r="AK1981" s="9"/>
      <c r="AN1981" s="9"/>
      <c r="AQ1981" s="9"/>
      <c r="AS1981" s="1"/>
      <c r="AY1981" s="9"/>
      <c r="BB1981" s="9"/>
      <c r="BE1981" s="1"/>
      <c r="BF1981" s="9"/>
      <c r="BH1981" s="1"/>
      <c r="BM1981" s="1"/>
      <c r="BN1981" s="1"/>
    </row>
    <row r="1982" spans="1:66">
      <c r="A1982" s="1"/>
      <c r="B1982" s="1"/>
      <c r="C1982" s="1"/>
      <c r="D1982" s="1"/>
      <c r="E1982" s="1"/>
      <c r="F1982" s="1"/>
      <c r="G1982" s="1"/>
      <c r="H1982" s="1"/>
      <c r="I1982" s="9"/>
      <c r="L1982" s="1"/>
      <c r="O1982" s="9"/>
      <c r="Q1982" s="1"/>
      <c r="R1982" s="1"/>
      <c r="S1982" s="1"/>
      <c r="T1982" s="1"/>
      <c r="U1982" s="1"/>
      <c r="V1982" s="1"/>
      <c r="W1982" s="9"/>
      <c r="Z1982" s="9"/>
      <c r="AC1982" s="9"/>
      <c r="AE1982" s="1"/>
      <c r="AK1982" s="9"/>
      <c r="AN1982" s="9"/>
      <c r="AQ1982" s="9"/>
      <c r="AS1982" s="1"/>
      <c r="AY1982" s="9"/>
      <c r="BB1982" s="9"/>
      <c r="BE1982" s="1"/>
      <c r="BF1982" s="9"/>
      <c r="BH1982" s="1"/>
      <c r="BM1982" s="1"/>
      <c r="BN1982" s="1"/>
    </row>
    <row r="1983" spans="1:66">
      <c r="A1983" s="1"/>
      <c r="B1983" s="1"/>
      <c r="C1983" s="1"/>
      <c r="D1983" s="1"/>
      <c r="E1983" s="1"/>
      <c r="F1983" s="1"/>
      <c r="G1983" s="1"/>
      <c r="H1983" s="1"/>
      <c r="I1983" s="9"/>
      <c r="L1983" s="1"/>
      <c r="O1983" s="9"/>
      <c r="Q1983" s="1"/>
      <c r="R1983" s="1"/>
      <c r="S1983" s="1"/>
      <c r="T1983" s="1"/>
      <c r="U1983" s="1"/>
      <c r="V1983" s="1"/>
      <c r="W1983" s="9"/>
      <c r="Z1983" s="9"/>
      <c r="AC1983" s="9"/>
      <c r="AE1983" s="1"/>
      <c r="AK1983" s="9"/>
      <c r="AN1983" s="9"/>
      <c r="AQ1983" s="9"/>
      <c r="AS1983" s="1"/>
      <c r="AY1983" s="9"/>
      <c r="BB1983" s="9"/>
      <c r="BE1983" s="1"/>
      <c r="BF1983" s="9"/>
      <c r="BH1983" s="1"/>
      <c r="BM1983" s="1"/>
      <c r="BN1983" s="1"/>
    </row>
    <row r="1984" spans="1:66">
      <c r="A1984" s="1"/>
      <c r="B1984" s="1"/>
      <c r="C1984" s="1"/>
      <c r="D1984" s="1"/>
      <c r="E1984" s="1"/>
      <c r="F1984" s="1"/>
      <c r="G1984" s="1"/>
      <c r="H1984" s="1"/>
      <c r="I1984" s="9"/>
      <c r="L1984" s="1"/>
      <c r="O1984" s="9"/>
      <c r="Q1984" s="1"/>
      <c r="R1984" s="1"/>
      <c r="S1984" s="1"/>
      <c r="T1984" s="1"/>
      <c r="U1984" s="1"/>
      <c r="V1984" s="1"/>
      <c r="W1984" s="9"/>
      <c r="Z1984" s="9"/>
      <c r="AC1984" s="9"/>
      <c r="AE1984" s="1"/>
      <c r="AK1984" s="9"/>
      <c r="AN1984" s="9"/>
      <c r="AQ1984" s="9"/>
      <c r="AS1984" s="1"/>
      <c r="AY1984" s="9"/>
      <c r="BB1984" s="9"/>
      <c r="BE1984" s="1"/>
      <c r="BF1984" s="9"/>
      <c r="BH1984" s="1"/>
      <c r="BM1984" s="1"/>
      <c r="BN1984" s="1"/>
    </row>
    <row r="1985" spans="1:66">
      <c r="A1985" s="1"/>
      <c r="B1985" s="1"/>
      <c r="C1985" s="1"/>
      <c r="D1985" s="1"/>
      <c r="E1985" s="1"/>
      <c r="F1985" s="1"/>
      <c r="G1985" s="1"/>
      <c r="H1985" s="1"/>
      <c r="I1985" s="9"/>
      <c r="L1985" s="1"/>
      <c r="O1985" s="9"/>
      <c r="Q1985" s="1"/>
      <c r="R1985" s="1"/>
      <c r="S1985" s="1"/>
      <c r="T1985" s="1"/>
      <c r="U1985" s="1"/>
      <c r="V1985" s="1"/>
      <c r="W1985" s="9"/>
      <c r="Z1985" s="9"/>
      <c r="AC1985" s="9"/>
      <c r="AE1985" s="1"/>
      <c r="AK1985" s="9"/>
      <c r="AN1985" s="9"/>
      <c r="AQ1985" s="9"/>
      <c r="AS1985" s="1"/>
      <c r="AY1985" s="9"/>
      <c r="BB1985" s="9"/>
      <c r="BE1985" s="1"/>
      <c r="BF1985" s="9"/>
      <c r="BH1985" s="1"/>
      <c r="BM1985" s="1"/>
      <c r="BN1985" s="1"/>
    </row>
    <row r="1986" spans="1:66">
      <c r="A1986" s="1"/>
      <c r="B1986" s="1"/>
      <c r="C1986" s="1"/>
      <c r="D1986" s="1"/>
      <c r="E1986" s="1"/>
      <c r="F1986" s="1"/>
      <c r="G1986" s="1"/>
      <c r="H1986" s="1"/>
      <c r="I1986" s="9"/>
      <c r="L1986" s="1"/>
      <c r="O1986" s="9"/>
      <c r="Q1986" s="1"/>
      <c r="R1986" s="1"/>
      <c r="S1986" s="1"/>
      <c r="T1986" s="1"/>
      <c r="U1986" s="1"/>
      <c r="V1986" s="1"/>
      <c r="W1986" s="9"/>
      <c r="Z1986" s="9"/>
      <c r="AC1986" s="9"/>
      <c r="AE1986" s="1"/>
      <c r="AK1986" s="9"/>
      <c r="AN1986" s="9"/>
      <c r="AQ1986" s="9"/>
      <c r="AS1986" s="1"/>
      <c r="AY1986" s="9"/>
      <c r="BB1986" s="9"/>
      <c r="BE1986" s="1"/>
      <c r="BF1986" s="9"/>
      <c r="BH1986" s="1"/>
      <c r="BM1986" s="1"/>
      <c r="BN1986" s="1"/>
    </row>
    <row r="1987" spans="1:66">
      <c r="A1987" s="1"/>
      <c r="B1987" s="1"/>
      <c r="C1987" s="1"/>
      <c r="D1987" s="1"/>
      <c r="E1987" s="1"/>
      <c r="F1987" s="1"/>
      <c r="G1987" s="1"/>
      <c r="H1987" s="1"/>
      <c r="I1987" s="9"/>
      <c r="L1987" s="1"/>
      <c r="O1987" s="9"/>
      <c r="Q1987" s="1"/>
      <c r="R1987" s="1"/>
      <c r="S1987" s="1"/>
      <c r="T1987" s="1"/>
      <c r="U1987" s="1"/>
      <c r="V1987" s="1"/>
      <c r="W1987" s="9"/>
      <c r="Z1987" s="9"/>
      <c r="AC1987" s="9"/>
      <c r="AE1987" s="1"/>
      <c r="AK1987" s="9"/>
      <c r="AN1987" s="9"/>
      <c r="AQ1987" s="9"/>
      <c r="AS1987" s="1"/>
      <c r="AY1987" s="9"/>
      <c r="BB1987" s="9"/>
      <c r="BE1987" s="1"/>
      <c r="BF1987" s="9"/>
      <c r="BH1987" s="1"/>
      <c r="BM1987" s="1"/>
      <c r="BN1987" s="1"/>
    </row>
    <row r="1988" spans="1:66">
      <c r="A1988" s="1"/>
      <c r="B1988" s="1"/>
      <c r="C1988" s="1"/>
      <c r="D1988" s="1"/>
      <c r="E1988" s="1"/>
      <c r="F1988" s="1"/>
      <c r="G1988" s="1"/>
      <c r="H1988" s="1"/>
      <c r="I1988" s="9"/>
      <c r="L1988" s="1"/>
      <c r="O1988" s="9"/>
      <c r="Q1988" s="1"/>
      <c r="R1988" s="1"/>
      <c r="S1988" s="1"/>
      <c r="T1988" s="1"/>
      <c r="U1988" s="1"/>
      <c r="V1988" s="1"/>
      <c r="W1988" s="9"/>
      <c r="Z1988" s="9"/>
      <c r="AC1988" s="9"/>
      <c r="AE1988" s="1"/>
      <c r="AK1988" s="9"/>
      <c r="AN1988" s="9"/>
      <c r="AQ1988" s="9"/>
      <c r="AS1988" s="1"/>
      <c r="AY1988" s="9"/>
      <c r="BB1988" s="9"/>
      <c r="BE1988" s="1"/>
      <c r="BF1988" s="9"/>
      <c r="BH1988" s="1"/>
      <c r="BM1988" s="1"/>
      <c r="BN1988" s="1"/>
    </row>
    <row r="1989" spans="1:66">
      <c r="A1989" s="1"/>
      <c r="B1989" s="1"/>
      <c r="C1989" s="1"/>
      <c r="D1989" s="1"/>
      <c r="E1989" s="1"/>
      <c r="F1989" s="1"/>
      <c r="G1989" s="1"/>
      <c r="H1989" s="1"/>
      <c r="I1989" s="9"/>
      <c r="L1989" s="1"/>
      <c r="O1989" s="9"/>
      <c r="Q1989" s="1"/>
      <c r="R1989" s="1"/>
      <c r="S1989" s="1"/>
      <c r="T1989" s="1"/>
      <c r="U1989" s="1"/>
      <c r="V1989" s="1"/>
      <c r="W1989" s="9"/>
      <c r="Z1989" s="9"/>
      <c r="AC1989" s="9"/>
      <c r="AE1989" s="1"/>
      <c r="AK1989" s="9"/>
      <c r="AN1989" s="9"/>
      <c r="AQ1989" s="9"/>
      <c r="AS1989" s="1"/>
      <c r="AY1989" s="9"/>
      <c r="BB1989" s="9"/>
      <c r="BE1989" s="1"/>
      <c r="BF1989" s="9"/>
      <c r="BH1989" s="1"/>
      <c r="BM1989" s="1"/>
      <c r="BN1989" s="1"/>
    </row>
    <row r="1990" spans="1:66">
      <c r="A1990" s="1"/>
      <c r="B1990" s="1"/>
      <c r="C1990" s="1"/>
      <c r="D1990" s="1"/>
      <c r="E1990" s="1"/>
      <c r="F1990" s="1"/>
      <c r="G1990" s="1"/>
      <c r="H1990" s="1"/>
      <c r="I1990" s="9"/>
      <c r="L1990" s="1"/>
      <c r="O1990" s="9"/>
      <c r="Q1990" s="1"/>
      <c r="R1990" s="1"/>
      <c r="S1990" s="1"/>
      <c r="T1990" s="1"/>
      <c r="U1990" s="1"/>
      <c r="V1990" s="1"/>
      <c r="W1990" s="9"/>
      <c r="Z1990" s="9"/>
      <c r="AC1990" s="9"/>
      <c r="AE1990" s="1"/>
      <c r="AK1990" s="9"/>
      <c r="AN1990" s="9"/>
      <c r="AQ1990" s="9"/>
      <c r="AS1990" s="1"/>
      <c r="AY1990" s="9"/>
      <c r="BB1990" s="9"/>
      <c r="BE1990" s="1"/>
      <c r="BF1990" s="9"/>
      <c r="BH1990" s="1"/>
      <c r="BM1990" s="1"/>
      <c r="BN1990" s="1"/>
    </row>
    <row r="1991" spans="1:66">
      <c r="A1991" s="1"/>
      <c r="B1991" s="1"/>
      <c r="C1991" s="1"/>
      <c r="D1991" s="1"/>
      <c r="E1991" s="1"/>
      <c r="F1991" s="1"/>
      <c r="G1991" s="1"/>
      <c r="H1991" s="1"/>
      <c r="I1991" s="9"/>
      <c r="L1991" s="1"/>
      <c r="O1991" s="9"/>
      <c r="Q1991" s="1"/>
      <c r="R1991" s="1"/>
      <c r="S1991" s="1"/>
      <c r="T1991" s="1"/>
      <c r="U1991" s="1"/>
      <c r="V1991" s="1"/>
      <c r="W1991" s="9"/>
      <c r="Z1991" s="9"/>
      <c r="AC1991" s="9"/>
      <c r="AE1991" s="1"/>
      <c r="AK1991" s="9"/>
      <c r="AN1991" s="9"/>
      <c r="AQ1991" s="9"/>
      <c r="AS1991" s="1"/>
      <c r="AY1991" s="9"/>
      <c r="BB1991" s="9"/>
      <c r="BE1991" s="1"/>
      <c r="BF1991" s="9"/>
      <c r="BH1991" s="1"/>
      <c r="BM1991" s="1"/>
      <c r="BN1991" s="1"/>
    </row>
    <row r="1992" spans="1:66">
      <c r="A1992" s="1"/>
      <c r="B1992" s="1"/>
      <c r="C1992" s="1"/>
      <c r="D1992" s="1"/>
      <c r="E1992" s="1"/>
      <c r="F1992" s="1"/>
      <c r="G1992" s="1"/>
      <c r="H1992" s="1"/>
      <c r="I1992" s="9"/>
      <c r="L1992" s="1"/>
      <c r="O1992" s="9"/>
      <c r="Q1992" s="1"/>
      <c r="R1992" s="1"/>
      <c r="S1992" s="1"/>
      <c r="T1992" s="1"/>
      <c r="U1992" s="1"/>
      <c r="V1992" s="1"/>
      <c r="W1992" s="9"/>
      <c r="Z1992" s="9"/>
      <c r="AC1992" s="9"/>
      <c r="AE1992" s="1"/>
      <c r="AK1992" s="9"/>
      <c r="AN1992" s="9"/>
      <c r="AQ1992" s="9"/>
      <c r="AS1992" s="1"/>
      <c r="AY1992" s="9"/>
      <c r="BB1992" s="9"/>
      <c r="BE1992" s="1"/>
      <c r="BF1992" s="9"/>
      <c r="BH1992" s="1"/>
      <c r="BM1992" s="1"/>
      <c r="BN1992" s="1"/>
    </row>
    <row r="1993" spans="1:66">
      <c r="A1993" s="1"/>
      <c r="B1993" s="1"/>
      <c r="C1993" s="1"/>
      <c r="D1993" s="1"/>
      <c r="E1993" s="1"/>
      <c r="F1993" s="1"/>
      <c r="G1993" s="1"/>
      <c r="H1993" s="1"/>
      <c r="I1993" s="9"/>
      <c r="L1993" s="1"/>
      <c r="O1993" s="9"/>
      <c r="Q1993" s="1"/>
      <c r="R1993" s="1"/>
      <c r="S1993" s="1"/>
      <c r="T1993" s="1"/>
      <c r="U1993" s="1"/>
      <c r="V1993" s="1"/>
      <c r="W1993" s="9"/>
      <c r="Z1993" s="9"/>
      <c r="AC1993" s="9"/>
      <c r="AE1993" s="1"/>
      <c r="AK1993" s="9"/>
      <c r="AN1993" s="9"/>
      <c r="AQ1993" s="9"/>
      <c r="AS1993" s="1"/>
      <c r="AY1993" s="9"/>
      <c r="BB1993" s="9"/>
      <c r="BE1993" s="1"/>
      <c r="BF1993" s="9"/>
      <c r="BH1993" s="1"/>
      <c r="BM1993" s="1"/>
      <c r="BN1993" s="1"/>
    </row>
    <row r="1994" spans="1:66">
      <c r="A1994" s="1"/>
      <c r="B1994" s="1"/>
      <c r="C1994" s="1"/>
      <c r="D1994" s="1"/>
      <c r="E1994" s="1"/>
      <c r="F1994" s="1"/>
      <c r="G1994" s="1"/>
      <c r="H1994" s="1"/>
      <c r="I1994" s="9"/>
      <c r="L1994" s="1"/>
      <c r="O1994" s="9"/>
      <c r="Q1994" s="1"/>
      <c r="R1994" s="1"/>
      <c r="S1994" s="1"/>
      <c r="T1994" s="1"/>
      <c r="U1994" s="1"/>
      <c r="V1994" s="1"/>
      <c r="W1994" s="9"/>
      <c r="Z1994" s="9"/>
      <c r="AC1994" s="9"/>
      <c r="AE1994" s="1"/>
      <c r="AK1994" s="9"/>
      <c r="AN1994" s="9"/>
      <c r="AQ1994" s="9"/>
      <c r="AS1994" s="1"/>
      <c r="AY1994" s="9"/>
      <c r="BB1994" s="9"/>
      <c r="BE1994" s="1"/>
      <c r="BF1994" s="9"/>
      <c r="BH1994" s="1"/>
      <c r="BM1994" s="1"/>
      <c r="BN1994" s="1"/>
    </row>
    <row r="1995" spans="1:66">
      <c r="A1995" s="1"/>
      <c r="B1995" s="1"/>
      <c r="C1995" s="1"/>
      <c r="D1995" s="1"/>
      <c r="E1995" s="1"/>
      <c r="F1995" s="1"/>
      <c r="G1995" s="1"/>
      <c r="H1995" s="1"/>
      <c r="I1995" s="9"/>
      <c r="L1995" s="1"/>
      <c r="O1995" s="9"/>
      <c r="Q1995" s="1"/>
      <c r="R1995" s="1"/>
      <c r="S1995" s="1"/>
      <c r="T1995" s="1"/>
      <c r="U1995" s="1"/>
      <c r="V1995" s="1"/>
      <c r="W1995" s="9"/>
      <c r="Z1995" s="9"/>
      <c r="AC1995" s="9"/>
      <c r="AE1995" s="1"/>
      <c r="AK1995" s="9"/>
      <c r="AN1995" s="9"/>
      <c r="AQ1995" s="9"/>
      <c r="AS1995" s="1"/>
      <c r="AY1995" s="9"/>
      <c r="BB1995" s="9"/>
      <c r="BE1995" s="1"/>
      <c r="BF1995" s="9"/>
      <c r="BH1995" s="1"/>
      <c r="BM1995" s="1"/>
      <c r="BN1995" s="1"/>
    </row>
    <row r="1996" spans="1:66">
      <c r="A1996" s="1"/>
      <c r="B1996" s="1"/>
      <c r="C1996" s="1"/>
      <c r="D1996" s="1"/>
      <c r="E1996" s="1"/>
      <c r="F1996" s="1"/>
      <c r="G1996" s="1"/>
      <c r="H1996" s="1"/>
      <c r="I1996" s="9"/>
      <c r="L1996" s="1"/>
      <c r="O1996" s="9"/>
      <c r="Q1996" s="1"/>
      <c r="R1996" s="1"/>
      <c r="S1996" s="1"/>
      <c r="T1996" s="1"/>
      <c r="U1996" s="1"/>
      <c r="V1996" s="1"/>
      <c r="W1996" s="9"/>
      <c r="Z1996" s="9"/>
      <c r="AC1996" s="9"/>
      <c r="AE1996" s="1"/>
      <c r="AK1996" s="9"/>
      <c r="AN1996" s="9"/>
      <c r="AQ1996" s="9"/>
      <c r="AS1996" s="1"/>
      <c r="AY1996" s="9"/>
      <c r="BB1996" s="9"/>
      <c r="BE1996" s="1"/>
      <c r="BF1996" s="9"/>
      <c r="BH1996" s="1"/>
      <c r="BM1996" s="1"/>
      <c r="BN1996" s="1"/>
    </row>
    <row r="1997" spans="1:66">
      <c r="A1997" s="1"/>
      <c r="B1997" s="1"/>
      <c r="C1997" s="1"/>
      <c r="D1997" s="1"/>
      <c r="E1997" s="1"/>
      <c r="F1997" s="1"/>
      <c r="G1997" s="1"/>
      <c r="H1997" s="1"/>
      <c r="I1997" s="9"/>
      <c r="L1997" s="1"/>
      <c r="O1997" s="9"/>
      <c r="Q1997" s="1"/>
      <c r="R1997" s="1"/>
      <c r="S1997" s="1"/>
      <c r="T1997" s="1"/>
      <c r="U1997" s="1"/>
      <c r="V1997" s="1"/>
      <c r="W1997" s="9"/>
      <c r="Z1997" s="9"/>
      <c r="AC1997" s="9"/>
      <c r="AE1997" s="1"/>
      <c r="AK1997" s="9"/>
      <c r="AN1997" s="9"/>
      <c r="AQ1997" s="9"/>
      <c r="AS1997" s="1"/>
      <c r="AY1997" s="9"/>
      <c r="BB1997" s="9"/>
      <c r="BE1997" s="1"/>
      <c r="BF1997" s="9"/>
      <c r="BH1997" s="1"/>
      <c r="BM1997" s="1"/>
      <c r="BN1997" s="1"/>
    </row>
    <row r="1998" spans="1:66">
      <c r="A1998" s="1"/>
      <c r="B1998" s="1"/>
      <c r="C1998" s="1"/>
      <c r="D1998" s="1"/>
      <c r="E1998" s="1"/>
      <c r="F1998" s="1"/>
      <c r="G1998" s="1"/>
      <c r="H1998" s="1"/>
      <c r="I1998" s="9"/>
      <c r="L1998" s="1"/>
      <c r="O1998" s="9"/>
      <c r="Q1998" s="1"/>
      <c r="R1998" s="1"/>
      <c r="S1998" s="1"/>
      <c r="T1998" s="1"/>
      <c r="U1998" s="1"/>
      <c r="V1998" s="1"/>
      <c r="W1998" s="9"/>
      <c r="Z1998" s="9"/>
      <c r="AC1998" s="9"/>
      <c r="AE1998" s="1"/>
      <c r="AK1998" s="9"/>
      <c r="AN1998" s="9"/>
      <c r="AQ1998" s="9"/>
      <c r="AS1998" s="1"/>
      <c r="AY1998" s="9"/>
      <c r="BB1998" s="9"/>
      <c r="BE1998" s="1"/>
      <c r="BF1998" s="9"/>
      <c r="BH1998" s="1"/>
      <c r="BM1998" s="1"/>
      <c r="BN1998" s="1"/>
    </row>
    <row r="1999" spans="1:66">
      <c r="A1999" s="1"/>
      <c r="B1999" s="1"/>
      <c r="C1999" s="1"/>
      <c r="D1999" s="1"/>
      <c r="E1999" s="1"/>
      <c r="F1999" s="1"/>
      <c r="G1999" s="1"/>
      <c r="H1999" s="1"/>
      <c r="I1999" s="9"/>
      <c r="L1999" s="1"/>
      <c r="O1999" s="9"/>
      <c r="Q1999" s="1"/>
      <c r="R1999" s="1"/>
      <c r="S1999" s="1"/>
      <c r="T1999" s="1"/>
      <c r="U1999" s="1"/>
      <c r="V1999" s="1"/>
      <c r="W1999" s="9"/>
      <c r="Z1999" s="9"/>
      <c r="AC1999" s="9"/>
      <c r="AE1999" s="1"/>
      <c r="AK1999" s="9"/>
      <c r="AN1999" s="9"/>
      <c r="AQ1999" s="9"/>
      <c r="AS1999" s="1"/>
      <c r="AY1999" s="9"/>
      <c r="BB1999" s="9"/>
      <c r="BE1999" s="1"/>
      <c r="BF1999" s="9"/>
      <c r="BH1999" s="1"/>
      <c r="BM1999" s="1"/>
      <c r="BN1999" s="1"/>
    </row>
    <row r="2000" spans="1:66">
      <c r="A2000" s="1"/>
      <c r="B2000" s="1"/>
      <c r="C2000" s="1"/>
      <c r="D2000" s="1"/>
      <c r="E2000" s="1"/>
      <c r="F2000" s="1"/>
      <c r="G2000" s="1"/>
      <c r="H2000" s="1"/>
      <c r="I2000" s="9"/>
      <c r="L2000" s="1"/>
      <c r="O2000" s="9"/>
      <c r="Q2000" s="1"/>
      <c r="R2000" s="1"/>
      <c r="S2000" s="1"/>
      <c r="T2000" s="1"/>
      <c r="U2000" s="1"/>
      <c r="V2000" s="1"/>
      <c r="W2000" s="9"/>
      <c r="Z2000" s="9"/>
      <c r="AC2000" s="9"/>
      <c r="AE2000" s="1"/>
      <c r="AK2000" s="9"/>
      <c r="AN2000" s="9"/>
      <c r="AQ2000" s="9"/>
      <c r="AS2000" s="1"/>
      <c r="AY2000" s="9"/>
      <c r="BB2000" s="9"/>
      <c r="BE2000" s="1"/>
      <c r="BF2000" s="9"/>
      <c r="BH2000" s="1"/>
      <c r="BM2000" s="1"/>
      <c r="BN2000" s="1"/>
    </row>
    <row r="2001" spans="1:66">
      <c r="A2001" s="1"/>
      <c r="B2001" s="1"/>
      <c r="C2001" s="1"/>
      <c r="D2001" s="1"/>
      <c r="E2001" s="1"/>
      <c r="F2001" s="1"/>
      <c r="G2001" s="1"/>
      <c r="H2001" s="1"/>
      <c r="I2001" s="9"/>
      <c r="L2001" s="1"/>
      <c r="O2001" s="9"/>
      <c r="Q2001" s="1"/>
      <c r="R2001" s="1"/>
      <c r="S2001" s="1"/>
      <c r="T2001" s="1"/>
      <c r="U2001" s="1"/>
      <c r="V2001" s="1"/>
      <c r="W2001" s="9"/>
      <c r="Z2001" s="9"/>
      <c r="AC2001" s="9"/>
      <c r="AE2001" s="1"/>
      <c r="AK2001" s="9"/>
      <c r="AN2001" s="9"/>
      <c r="AQ2001" s="9"/>
      <c r="AS2001" s="1"/>
      <c r="AY2001" s="9"/>
      <c r="BB2001" s="9"/>
      <c r="BE2001" s="1"/>
      <c r="BF2001" s="9"/>
      <c r="BH2001" s="1"/>
      <c r="BM2001" s="1"/>
      <c r="BN2001" s="1"/>
    </row>
    <row r="2002" spans="1:66">
      <c r="A2002" s="1"/>
      <c r="B2002" s="1"/>
      <c r="C2002" s="1"/>
      <c r="D2002" s="1"/>
      <c r="E2002" s="1"/>
      <c r="F2002" s="1"/>
      <c r="G2002" s="1"/>
      <c r="H2002" s="1"/>
      <c r="I2002" s="9"/>
      <c r="L2002" s="1"/>
      <c r="O2002" s="9"/>
      <c r="Q2002" s="1"/>
      <c r="R2002" s="1"/>
      <c r="S2002" s="1"/>
      <c r="T2002" s="1"/>
      <c r="U2002" s="1"/>
      <c r="V2002" s="1"/>
      <c r="W2002" s="9"/>
      <c r="Z2002" s="9"/>
      <c r="AC2002" s="9"/>
      <c r="AE2002" s="1"/>
      <c r="AK2002" s="9"/>
      <c r="AN2002" s="9"/>
      <c r="AQ2002" s="9"/>
      <c r="AS2002" s="1"/>
      <c r="AY2002" s="9"/>
      <c r="BB2002" s="9"/>
      <c r="BE2002" s="1"/>
      <c r="BF2002" s="9"/>
      <c r="BH2002" s="1"/>
      <c r="BM2002" s="1"/>
      <c r="BN2002" s="1"/>
    </row>
    <row r="2003" spans="1:66">
      <c r="A2003" s="1"/>
      <c r="B2003" s="1"/>
      <c r="C2003" s="1"/>
      <c r="D2003" s="1"/>
      <c r="E2003" s="1"/>
      <c r="F2003" s="1"/>
      <c r="G2003" s="1"/>
      <c r="H2003" s="1"/>
      <c r="I2003" s="9"/>
      <c r="L2003" s="1"/>
      <c r="O2003" s="9"/>
      <c r="Q2003" s="1"/>
      <c r="R2003" s="1"/>
      <c r="S2003" s="1"/>
      <c r="T2003" s="1"/>
      <c r="U2003" s="1"/>
      <c r="V2003" s="1"/>
      <c r="W2003" s="9"/>
      <c r="Z2003" s="9"/>
      <c r="AC2003" s="9"/>
      <c r="AE2003" s="1"/>
      <c r="AK2003" s="9"/>
      <c r="AN2003" s="9"/>
      <c r="AQ2003" s="9"/>
      <c r="AS2003" s="1"/>
      <c r="AY2003" s="9"/>
      <c r="BB2003" s="9"/>
      <c r="BE2003" s="1"/>
      <c r="BF2003" s="9"/>
      <c r="BH2003" s="1"/>
      <c r="BM2003" s="1"/>
      <c r="BN2003" s="1"/>
    </row>
    <row r="2004" spans="1:66">
      <c r="A2004" s="1"/>
      <c r="B2004" s="1"/>
      <c r="C2004" s="1"/>
      <c r="D2004" s="1"/>
      <c r="E2004" s="1"/>
      <c r="F2004" s="1"/>
      <c r="G2004" s="1"/>
      <c r="H2004" s="1"/>
      <c r="I2004" s="9"/>
      <c r="L2004" s="1"/>
      <c r="O2004" s="9"/>
      <c r="Q2004" s="1"/>
      <c r="R2004" s="1"/>
      <c r="S2004" s="1"/>
      <c r="T2004" s="1"/>
      <c r="U2004" s="1"/>
      <c r="V2004" s="1"/>
      <c r="W2004" s="9"/>
      <c r="Z2004" s="9"/>
      <c r="AC2004" s="9"/>
      <c r="AE2004" s="1"/>
      <c r="AK2004" s="9"/>
      <c r="AN2004" s="9"/>
      <c r="AQ2004" s="9"/>
      <c r="AS2004" s="1"/>
      <c r="AY2004" s="9"/>
      <c r="BB2004" s="9"/>
      <c r="BE2004" s="1"/>
      <c r="BF2004" s="9"/>
      <c r="BH2004" s="1"/>
      <c r="BM2004" s="1"/>
      <c r="BN2004" s="1"/>
    </row>
    <row r="2005" spans="1:66">
      <c r="A2005" s="1"/>
      <c r="B2005" s="1"/>
      <c r="C2005" s="1"/>
      <c r="D2005" s="1"/>
      <c r="E2005" s="1"/>
      <c r="F2005" s="1"/>
      <c r="G2005" s="1"/>
      <c r="H2005" s="1"/>
      <c r="I2005" s="9"/>
      <c r="L2005" s="1"/>
      <c r="O2005" s="9"/>
      <c r="Q2005" s="1"/>
      <c r="R2005" s="1"/>
      <c r="S2005" s="1"/>
      <c r="T2005" s="1"/>
      <c r="U2005" s="1"/>
      <c r="V2005" s="1"/>
      <c r="W2005" s="9"/>
      <c r="Z2005" s="9"/>
      <c r="AC2005" s="9"/>
      <c r="AE2005" s="1"/>
      <c r="AK2005" s="9"/>
      <c r="AN2005" s="9"/>
      <c r="AQ2005" s="9"/>
      <c r="AS2005" s="1"/>
      <c r="AY2005" s="9"/>
      <c r="BB2005" s="9"/>
      <c r="BE2005" s="1"/>
      <c r="BF2005" s="9"/>
      <c r="BH2005" s="1"/>
      <c r="BM2005" s="1"/>
      <c r="BN2005" s="1"/>
    </row>
    <row r="2006" spans="1:66">
      <c r="A2006" s="1"/>
      <c r="B2006" s="1"/>
      <c r="C2006" s="1"/>
      <c r="D2006" s="1"/>
      <c r="E2006" s="1"/>
      <c r="F2006" s="1"/>
      <c r="G2006" s="1"/>
      <c r="H2006" s="1"/>
      <c r="I2006" s="9"/>
      <c r="L2006" s="1"/>
      <c r="O2006" s="9"/>
      <c r="Q2006" s="1"/>
      <c r="R2006" s="1"/>
      <c r="S2006" s="1"/>
      <c r="T2006" s="1"/>
      <c r="U2006" s="1"/>
      <c r="V2006" s="1"/>
      <c r="W2006" s="9"/>
      <c r="Z2006" s="9"/>
      <c r="AC2006" s="9"/>
      <c r="AE2006" s="1"/>
      <c r="AK2006" s="9"/>
      <c r="AN2006" s="9"/>
      <c r="AQ2006" s="9"/>
      <c r="AS2006" s="1"/>
      <c r="AY2006" s="9"/>
      <c r="BB2006" s="9"/>
      <c r="BE2006" s="1"/>
      <c r="BF2006" s="9"/>
      <c r="BH2006" s="1"/>
      <c r="BM2006" s="1"/>
      <c r="BN2006" s="1"/>
    </row>
    <row r="2007" spans="1:66">
      <c r="A2007" s="1"/>
      <c r="B2007" s="1"/>
      <c r="C2007" s="1"/>
      <c r="D2007" s="1"/>
      <c r="E2007" s="1"/>
      <c r="F2007" s="1"/>
      <c r="G2007" s="1"/>
      <c r="H2007" s="1"/>
      <c r="I2007" s="9"/>
      <c r="L2007" s="1"/>
      <c r="O2007" s="9"/>
      <c r="Q2007" s="1"/>
      <c r="R2007" s="1"/>
      <c r="S2007" s="1"/>
      <c r="T2007" s="1"/>
      <c r="U2007" s="1"/>
      <c r="V2007" s="1"/>
      <c r="W2007" s="9"/>
      <c r="Z2007" s="9"/>
      <c r="AC2007" s="9"/>
      <c r="AE2007" s="1"/>
      <c r="AK2007" s="9"/>
      <c r="AN2007" s="9"/>
      <c r="AQ2007" s="9"/>
      <c r="AS2007" s="1"/>
      <c r="AY2007" s="9"/>
      <c r="BB2007" s="9"/>
      <c r="BE2007" s="1"/>
      <c r="BF2007" s="9"/>
      <c r="BH2007" s="1"/>
      <c r="BM2007" s="1"/>
      <c r="BN2007" s="1"/>
    </row>
    <row r="2008" spans="1:66">
      <c r="A2008" s="1"/>
      <c r="B2008" s="1"/>
      <c r="C2008" s="1"/>
      <c r="D2008" s="1"/>
      <c r="E2008" s="1"/>
      <c r="F2008" s="1"/>
      <c r="G2008" s="1"/>
      <c r="H2008" s="1"/>
      <c r="I2008" s="9"/>
      <c r="L2008" s="1"/>
      <c r="O2008" s="9"/>
      <c r="Q2008" s="1"/>
      <c r="R2008" s="1"/>
      <c r="S2008" s="1"/>
      <c r="T2008" s="1"/>
      <c r="U2008" s="1"/>
      <c r="V2008" s="1"/>
      <c r="W2008" s="9"/>
      <c r="Z2008" s="9"/>
      <c r="AC2008" s="9"/>
      <c r="AE2008" s="1"/>
      <c r="AK2008" s="9"/>
      <c r="AN2008" s="9"/>
      <c r="AQ2008" s="9"/>
      <c r="AS2008" s="1"/>
      <c r="AY2008" s="9"/>
      <c r="BB2008" s="9"/>
      <c r="BE2008" s="1"/>
      <c r="BF2008" s="9"/>
      <c r="BH2008" s="1"/>
      <c r="BM2008" s="1"/>
      <c r="BN2008" s="1"/>
    </row>
    <row r="2009" spans="1:66">
      <c r="A2009" s="1"/>
      <c r="B2009" s="1"/>
      <c r="C2009" s="1"/>
      <c r="D2009" s="1"/>
      <c r="E2009" s="1"/>
      <c r="F2009" s="1"/>
      <c r="G2009" s="1"/>
      <c r="H2009" s="1"/>
      <c r="I2009" s="9"/>
      <c r="L2009" s="1"/>
      <c r="O2009" s="9"/>
      <c r="Q2009" s="1"/>
      <c r="R2009" s="1"/>
      <c r="S2009" s="1"/>
      <c r="T2009" s="1"/>
      <c r="U2009" s="1"/>
      <c r="V2009" s="1"/>
      <c r="W2009" s="9"/>
      <c r="Z2009" s="9"/>
      <c r="AC2009" s="9"/>
      <c r="AE2009" s="1"/>
      <c r="AK2009" s="9"/>
      <c r="AN2009" s="9"/>
      <c r="AQ2009" s="9"/>
      <c r="AS2009" s="1"/>
      <c r="AY2009" s="9"/>
      <c r="BB2009" s="9"/>
      <c r="BE2009" s="1"/>
      <c r="BF2009" s="9"/>
      <c r="BH2009" s="1"/>
      <c r="BM2009" s="1"/>
      <c r="BN2009" s="1"/>
    </row>
    <row r="2010" spans="1:66">
      <c r="A2010" s="1"/>
      <c r="B2010" s="1"/>
      <c r="C2010" s="1"/>
      <c r="D2010" s="1"/>
      <c r="E2010" s="1"/>
      <c r="F2010" s="1"/>
      <c r="G2010" s="1"/>
      <c r="H2010" s="1"/>
      <c r="I2010" s="9"/>
      <c r="L2010" s="1"/>
      <c r="O2010" s="9"/>
      <c r="Q2010" s="1"/>
      <c r="R2010" s="1"/>
      <c r="S2010" s="1"/>
      <c r="T2010" s="1"/>
      <c r="U2010" s="1"/>
      <c r="V2010" s="1"/>
      <c r="W2010" s="9"/>
      <c r="Z2010" s="9"/>
      <c r="AC2010" s="9"/>
      <c r="AE2010" s="1"/>
      <c r="AK2010" s="9"/>
      <c r="AN2010" s="9"/>
      <c r="AQ2010" s="9"/>
      <c r="AS2010" s="1"/>
      <c r="AY2010" s="9"/>
      <c r="BB2010" s="9"/>
      <c r="BE2010" s="1"/>
      <c r="BF2010" s="9"/>
      <c r="BH2010" s="1"/>
      <c r="BM2010" s="1"/>
      <c r="BN2010" s="1"/>
    </row>
    <row r="2011" spans="1:66">
      <c r="A2011" s="1"/>
      <c r="B2011" s="1"/>
      <c r="C2011" s="1"/>
      <c r="D2011" s="1"/>
      <c r="E2011" s="1"/>
      <c r="F2011" s="1"/>
      <c r="G2011" s="1"/>
      <c r="H2011" s="1"/>
      <c r="I2011" s="9"/>
      <c r="L2011" s="1"/>
      <c r="O2011" s="9"/>
      <c r="Q2011" s="1"/>
      <c r="R2011" s="1"/>
      <c r="S2011" s="1"/>
      <c r="T2011" s="1"/>
      <c r="U2011" s="1"/>
      <c r="V2011" s="1"/>
      <c r="W2011" s="9"/>
      <c r="Z2011" s="9"/>
      <c r="AC2011" s="9"/>
      <c r="AE2011" s="1"/>
      <c r="AK2011" s="9"/>
      <c r="AN2011" s="9"/>
      <c r="AQ2011" s="9"/>
      <c r="AS2011" s="1"/>
      <c r="AY2011" s="9"/>
      <c r="BB2011" s="9"/>
      <c r="BE2011" s="1"/>
      <c r="BF2011" s="9"/>
      <c r="BH2011" s="1"/>
      <c r="BM2011" s="1"/>
      <c r="BN2011" s="1"/>
    </row>
    <row r="2012" spans="1:66">
      <c r="A2012" s="1"/>
      <c r="B2012" s="1"/>
      <c r="C2012" s="1"/>
      <c r="D2012" s="1"/>
      <c r="E2012" s="1"/>
      <c r="F2012" s="1"/>
      <c r="G2012" s="1"/>
      <c r="H2012" s="1"/>
      <c r="I2012" s="9"/>
      <c r="L2012" s="1"/>
      <c r="O2012" s="9"/>
      <c r="Q2012" s="1"/>
      <c r="R2012" s="1"/>
      <c r="S2012" s="1"/>
      <c r="T2012" s="1"/>
      <c r="U2012" s="1"/>
      <c r="V2012" s="1"/>
      <c r="W2012" s="9"/>
      <c r="Z2012" s="9"/>
      <c r="AC2012" s="9"/>
      <c r="AE2012" s="1"/>
      <c r="AK2012" s="9"/>
      <c r="AN2012" s="9"/>
      <c r="AQ2012" s="9"/>
      <c r="AS2012" s="1"/>
      <c r="AY2012" s="9"/>
      <c r="BB2012" s="9"/>
      <c r="BE2012" s="1"/>
      <c r="BF2012" s="9"/>
      <c r="BH2012" s="1"/>
      <c r="BM2012" s="1"/>
      <c r="BN2012" s="1"/>
    </row>
    <row r="2013" spans="1:66">
      <c r="A2013" s="1"/>
      <c r="B2013" s="1"/>
      <c r="C2013" s="1"/>
      <c r="D2013" s="1"/>
      <c r="E2013" s="1"/>
      <c r="F2013" s="1"/>
      <c r="G2013" s="1"/>
      <c r="H2013" s="1"/>
      <c r="I2013" s="9"/>
      <c r="L2013" s="1"/>
      <c r="O2013" s="9"/>
      <c r="Q2013" s="1"/>
      <c r="R2013" s="1"/>
      <c r="S2013" s="1"/>
      <c r="T2013" s="1"/>
      <c r="U2013" s="1"/>
      <c r="V2013" s="1"/>
      <c r="W2013" s="9"/>
      <c r="Z2013" s="9"/>
      <c r="AC2013" s="9"/>
      <c r="AE2013" s="1"/>
      <c r="AK2013" s="9"/>
      <c r="AN2013" s="9"/>
      <c r="AQ2013" s="9"/>
      <c r="AS2013" s="1"/>
      <c r="AY2013" s="9"/>
      <c r="BB2013" s="9"/>
      <c r="BE2013" s="1"/>
      <c r="BF2013" s="9"/>
      <c r="BH2013" s="1"/>
      <c r="BM2013" s="1"/>
      <c r="BN2013" s="1"/>
    </row>
    <row r="2014" spans="1:66">
      <c r="A2014" s="1"/>
      <c r="B2014" s="1"/>
      <c r="C2014" s="1"/>
      <c r="D2014" s="1"/>
      <c r="E2014" s="1"/>
      <c r="F2014" s="1"/>
      <c r="G2014" s="1"/>
      <c r="H2014" s="1"/>
      <c r="I2014" s="9"/>
      <c r="L2014" s="1"/>
      <c r="O2014" s="9"/>
      <c r="Q2014" s="1"/>
      <c r="R2014" s="1"/>
      <c r="S2014" s="1"/>
      <c r="T2014" s="1"/>
      <c r="U2014" s="1"/>
      <c r="V2014" s="1"/>
      <c r="W2014" s="9"/>
      <c r="Z2014" s="9"/>
      <c r="AC2014" s="9"/>
      <c r="AE2014" s="1"/>
      <c r="AK2014" s="9"/>
      <c r="AN2014" s="9"/>
      <c r="AQ2014" s="9"/>
      <c r="AS2014" s="1"/>
      <c r="AY2014" s="9"/>
      <c r="BB2014" s="9"/>
      <c r="BE2014" s="1"/>
      <c r="BF2014" s="9"/>
      <c r="BH2014" s="1"/>
      <c r="BM2014" s="1"/>
      <c r="BN2014" s="1"/>
    </row>
    <row r="2015" spans="1:66">
      <c r="A2015" s="1"/>
      <c r="B2015" s="1"/>
      <c r="C2015" s="1"/>
      <c r="D2015" s="1"/>
      <c r="E2015" s="1"/>
      <c r="F2015" s="1"/>
      <c r="G2015" s="1"/>
      <c r="H2015" s="1"/>
      <c r="I2015" s="9"/>
      <c r="L2015" s="1"/>
      <c r="O2015" s="9"/>
      <c r="Q2015" s="1"/>
      <c r="R2015" s="1"/>
      <c r="S2015" s="1"/>
      <c r="T2015" s="1"/>
      <c r="U2015" s="1"/>
      <c r="V2015" s="1"/>
      <c r="W2015" s="9"/>
      <c r="Z2015" s="9"/>
      <c r="AC2015" s="9"/>
      <c r="AE2015" s="1"/>
      <c r="AK2015" s="9"/>
      <c r="AN2015" s="9"/>
      <c r="AQ2015" s="9"/>
      <c r="AS2015" s="1"/>
      <c r="AY2015" s="9"/>
      <c r="BB2015" s="9"/>
      <c r="BE2015" s="1"/>
      <c r="BF2015" s="9"/>
      <c r="BH2015" s="1"/>
      <c r="BM2015" s="1"/>
      <c r="BN2015" s="1"/>
    </row>
    <row r="2016" spans="1:66">
      <c r="A2016" s="1"/>
      <c r="B2016" s="1"/>
      <c r="C2016" s="1"/>
      <c r="D2016" s="1"/>
      <c r="E2016" s="1"/>
      <c r="F2016" s="1"/>
      <c r="G2016" s="1"/>
      <c r="H2016" s="1"/>
      <c r="I2016" s="9"/>
      <c r="L2016" s="1"/>
      <c r="O2016" s="9"/>
      <c r="Q2016" s="1"/>
      <c r="R2016" s="1"/>
      <c r="S2016" s="1"/>
      <c r="T2016" s="1"/>
      <c r="U2016" s="1"/>
      <c r="V2016" s="1"/>
      <c r="W2016" s="9"/>
      <c r="Z2016" s="9"/>
      <c r="AC2016" s="9"/>
      <c r="AE2016" s="1"/>
      <c r="AK2016" s="9"/>
      <c r="AN2016" s="9"/>
      <c r="AQ2016" s="9"/>
      <c r="AS2016" s="1"/>
      <c r="AY2016" s="9"/>
      <c r="BB2016" s="9"/>
      <c r="BE2016" s="1"/>
      <c r="BF2016" s="9"/>
      <c r="BH2016" s="1"/>
      <c r="BM2016" s="1"/>
      <c r="BN2016" s="1"/>
    </row>
    <row r="2017" spans="1:66">
      <c r="A2017" s="1"/>
      <c r="B2017" s="1"/>
      <c r="C2017" s="1"/>
      <c r="D2017" s="1"/>
      <c r="E2017" s="1"/>
      <c r="F2017" s="1"/>
      <c r="G2017" s="1"/>
      <c r="H2017" s="1"/>
      <c r="I2017" s="9"/>
      <c r="L2017" s="1"/>
      <c r="O2017" s="9"/>
      <c r="Q2017" s="1"/>
      <c r="R2017" s="1"/>
      <c r="S2017" s="1"/>
      <c r="T2017" s="1"/>
      <c r="U2017" s="1"/>
      <c r="V2017" s="1"/>
      <c r="W2017" s="9"/>
      <c r="Z2017" s="9"/>
      <c r="AC2017" s="9"/>
      <c r="AE2017" s="1"/>
      <c r="AK2017" s="9"/>
      <c r="AN2017" s="9"/>
      <c r="AQ2017" s="9"/>
      <c r="AS2017" s="1"/>
      <c r="AY2017" s="9"/>
      <c r="BB2017" s="9"/>
      <c r="BE2017" s="1"/>
      <c r="BF2017" s="9"/>
      <c r="BH2017" s="1"/>
      <c r="BM2017" s="1"/>
      <c r="BN2017" s="1"/>
    </row>
    <row r="2018" spans="1:66">
      <c r="A2018" s="1"/>
      <c r="B2018" s="1"/>
      <c r="C2018" s="1"/>
      <c r="D2018" s="1"/>
      <c r="E2018" s="1"/>
      <c r="F2018" s="1"/>
      <c r="G2018" s="1"/>
      <c r="H2018" s="1"/>
      <c r="I2018" s="9"/>
      <c r="L2018" s="1"/>
      <c r="O2018" s="9"/>
      <c r="Q2018" s="1"/>
      <c r="R2018" s="1"/>
      <c r="S2018" s="1"/>
      <c r="T2018" s="1"/>
      <c r="U2018" s="1"/>
      <c r="V2018" s="1"/>
      <c r="W2018" s="9"/>
      <c r="Z2018" s="9"/>
      <c r="AC2018" s="9"/>
      <c r="AE2018" s="1"/>
      <c r="AK2018" s="9"/>
      <c r="AN2018" s="9"/>
      <c r="AQ2018" s="9"/>
      <c r="AS2018" s="1"/>
      <c r="AY2018" s="9"/>
      <c r="BB2018" s="9"/>
      <c r="BE2018" s="1"/>
      <c r="BF2018" s="9"/>
      <c r="BH2018" s="1"/>
      <c r="BM2018" s="1"/>
      <c r="BN2018" s="1"/>
    </row>
    <row r="2019" spans="1:66">
      <c r="A2019" s="1"/>
      <c r="B2019" s="1"/>
      <c r="C2019" s="1"/>
      <c r="D2019" s="1"/>
      <c r="E2019" s="1"/>
      <c r="F2019" s="1"/>
      <c r="G2019" s="1"/>
      <c r="H2019" s="1"/>
      <c r="I2019" s="9"/>
      <c r="L2019" s="1"/>
      <c r="O2019" s="9"/>
      <c r="Q2019" s="1"/>
      <c r="R2019" s="1"/>
      <c r="S2019" s="1"/>
      <c r="T2019" s="1"/>
      <c r="U2019" s="1"/>
      <c r="V2019" s="1"/>
      <c r="W2019" s="9"/>
      <c r="Z2019" s="9"/>
      <c r="AC2019" s="9"/>
      <c r="AE2019" s="1"/>
      <c r="AK2019" s="9"/>
      <c r="AN2019" s="9"/>
      <c r="AQ2019" s="9"/>
      <c r="AS2019" s="1"/>
      <c r="AY2019" s="9"/>
      <c r="BB2019" s="9"/>
      <c r="BE2019" s="1"/>
      <c r="BF2019" s="9"/>
      <c r="BH2019" s="1"/>
      <c r="BM2019" s="1"/>
      <c r="BN2019" s="1"/>
    </row>
    <row r="2020" spans="1:66">
      <c r="A2020" s="1"/>
      <c r="B2020" s="1"/>
      <c r="C2020" s="1"/>
      <c r="D2020" s="1"/>
      <c r="E2020" s="1"/>
      <c r="F2020" s="1"/>
      <c r="G2020" s="1"/>
      <c r="H2020" s="1"/>
      <c r="I2020" s="9"/>
      <c r="L2020" s="1"/>
      <c r="O2020" s="9"/>
      <c r="Q2020" s="1"/>
      <c r="R2020" s="1"/>
      <c r="S2020" s="1"/>
      <c r="T2020" s="1"/>
      <c r="U2020" s="1"/>
      <c r="V2020" s="1"/>
      <c r="W2020" s="9"/>
      <c r="Z2020" s="9"/>
      <c r="AC2020" s="9"/>
      <c r="AE2020" s="1"/>
      <c r="AK2020" s="9"/>
      <c r="AN2020" s="9"/>
      <c r="AQ2020" s="9"/>
      <c r="AS2020" s="1"/>
      <c r="AY2020" s="9"/>
      <c r="BB2020" s="9"/>
      <c r="BE2020" s="1"/>
      <c r="BF2020" s="9"/>
      <c r="BH2020" s="1"/>
      <c r="BM2020" s="1"/>
      <c r="BN2020" s="1"/>
    </row>
    <row r="2021" spans="1:66">
      <c r="A2021" s="1"/>
      <c r="B2021" s="1"/>
      <c r="C2021" s="1"/>
      <c r="D2021" s="1"/>
      <c r="E2021" s="1"/>
      <c r="F2021" s="1"/>
      <c r="G2021" s="1"/>
      <c r="H2021" s="1"/>
      <c r="I2021" s="9"/>
      <c r="L2021" s="1"/>
      <c r="O2021" s="9"/>
      <c r="Q2021" s="1"/>
      <c r="R2021" s="1"/>
      <c r="S2021" s="1"/>
      <c r="T2021" s="1"/>
      <c r="U2021" s="1"/>
      <c r="V2021" s="1"/>
      <c r="W2021" s="9"/>
      <c r="Z2021" s="9"/>
      <c r="AC2021" s="9"/>
      <c r="AE2021" s="1"/>
      <c r="AK2021" s="9"/>
      <c r="AN2021" s="9"/>
      <c r="AQ2021" s="9"/>
      <c r="AS2021" s="1"/>
      <c r="AY2021" s="9"/>
      <c r="BB2021" s="9"/>
      <c r="BE2021" s="1"/>
      <c r="BF2021" s="9"/>
      <c r="BH2021" s="1"/>
      <c r="BM2021" s="1"/>
      <c r="BN2021" s="1"/>
    </row>
    <row r="2022" spans="1:66">
      <c r="A2022" s="1"/>
      <c r="B2022" s="1"/>
      <c r="C2022" s="1"/>
      <c r="D2022" s="1"/>
      <c r="E2022" s="1"/>
      <c r="F2022" s="1"/>
      <c r="G2022" s="1"/>
      <c r="H2022" s="1"/>
      <c r="I2022" s="9"/>
      <c r="L2022" s="1"/>
      <c r="O2022" s="9"/>
      <c r="Q2022" s="1"/>
      <c r="R2022" s="1"/>
      <c r="S2022" s="1"/>
      <c r="T2022" s="1"/>
      <c r="U2022" s="1"/>
      <c r="V2022" s="1"/>
      <c r="W2022" s="9"/>
      <c r="Z2022" s="9"/>
      <c r="AC2022" s="9"/>
      <c r="AE2022" s="1"/>
      <c r="AK2022" s="9"/>
      <c r="AN2022" s="9"/>
      <c r="AQ2022" s="9"/>
      <c r="AS2022" s="1"/>
      <c r="AY2022" s="9"/>
      <c r="BB2022" s="9"/>
      <c r="BE2022" s="1"/>
      <c r="BF2022" s="9"/>
      <c r="BH2022" s="1"/>
      <c r="BM2022" s="1"/>
      <c r="BN2022" s="1"/>
    </row>
    <row r="2023" spans="1:66">
      <c r="A2023" s="1"/>
      <c r="B2023" s="1"/>
      <c r="C2023" s="1"/>
      <c r="D2023" s="1"/>
      <c r="E2023" s="1"/>
      <c r="F2023" s="1"/>
      <c r="G2023" s="1"/>
      <c r="H2023" s="1"/>
      <c r="I2023" s="9"/>
      <c r="L2023" s="1"/>
      <c r="O2023" s="9"/>
      <c r="Q2023" s="1"/>
      <c r="R2023" s="1"/>
      <c r="S2023" s="1"/>
      <c r="T2023" s="1"/>
      <c r="U2023" s="1"/>
      <c r="V2023" s="1"/>
      <c r="W2023" s="9"/>
      <c r="Z2023" s="9"/>
      <c r="AC2023" s="9"/>
      <c r="AE2023" s="1"/>
      <c r="AK2023" s="9"/>
      <c r="AN2023" s="9"/>
      <c r="AQ2023" s="9"/>
      <c r="AS2023" s="1"/>
      <c r="AY2023" s="9"/>
      <c r="BB2023" s="9"/>
      <c r="BE2023" s="1"/>
      <c r="BF2023" s="9"/>
      <c r="BH2023" s="1"/>
      <c r="BM2023" s="1"/>
      <c r="BN2023" s="1"/>
    </row>
    <row r="2024" spans="1:66">
      <c r="A2024" s="1"/>
      <c r="B2024" s="1"/>
      <c r="C2024" s="1"/>
      <c r="D2024" s="1"/>
      <c r="E2024" s="1"/>
      <c r="F2024" s="1"/>
      <c r="G2024" s="1"/>
      <c r="H2024" s="1"/>
      <c r="I2024" s="9"/>
      <c r="L2024" s="1"/>
      <c r="O2024" s="9"/>
      <c r="Q2024" s="1"/>
      <c r="R2024" s="1"/>
      <c r="S2024" s="1"/>
      <c r="T2024" s="1"/>
      <c r="U2024" s="1"/>
      <c r="V2024" s="1"/>
      <c r="W2024" s="9"/>
      <c r="Z2024" s="9"/>
      <c r="AC2024" s="9"/>
      <c r="AE2024" s="1"/>
      <c r="AK2024" s="9"/>
      <c r="AN2024" s="9"/>
      <c r="AQ2024" s="9"/>
      <c r="AS2024" s="1"/>
      <c r="AY2024" s="9"/>
      <c r="BB2024" s="9"/>
      <c r="BE2024" s="1"/>
      <c r="BF2024" s="9"/>
      <c r="BH2024" s="1"/>
      <c r="BM2024" s="1"/>
      <c r="BN2024" s="1"/>
    </row>
    <row r="2025" spans="1:66">
      <c r="A2025" s="1"/>
      <c r="B2025" s="1"/>
      <c r="C2025" s="1"/>
      <c r="D2025" s="1"/>
      <c r="E2025" s="1"/>
      <c r="F2025" s="1"/>
      <c r="G2025" s="1"/>
      <c r="H2025" s="1"/>
      <c r="I2025" s="9"/>
      <c r="L2025" s="1"/>
      <c r="O2025" s="9"/>
      <c r="Q2025" s="1"/>
      <c r="R2025" s="1"/>
      <c r="S2025" s="1"/>
      <c r="T2025" s="1"/>
      <c r="U2025" s="1"/>
      <c r="V2025" s="1"/>
      <c r="W2025" s="9"/>
      <c r="Z2025" s="9"/>
      <c r="AC2025" s="9"/>
      <c r="AE2025" s="1"/>
      <c r="AK2025" s="9"/>
      <c r="AN2025" s="9"/>
      <c r="AQ2025" s="9"/>
      <c r="AS2025" s="1"/>
      <c r="AY2025" s="9"/>
      <c r="BB2025" s="9"/>
      <c r="BE2025" s="1"/>
      <c r="BF2025" s="9"/>
      <c r="BH2025" s="1"/>
      <c r="BM2025" s="1"/>
      <c r="BN2025" s="1"/>
    </row>
    <row r="2026" spans="1:66">
      <c r="A2026" s="1"/>
      <c r="B2026" s="1"/>
      <c r="C2026" s="1"/>
      <c r="D2026" s="1"/>
      <c r="E2026" s="1"/>
      <c r="F2026" s="1"/>
      <c r="G2026" s="1"/>
      <c r="H2026" s="1"/>
      <c r="I2026" s="9"/>
      <c r="L2026" s="1"/>
      <c r="O2026" s="9"/>
      <c r="Q2026" s="1"/>
      <c r="R2026" s="1"/>
      <c r="S2026" s="1"/>
      <c r="T2026" s="1"/>
      <c r="U2026" s="1"/>
      <c r="V2026" s="1"/>
      <c r="W2026" s="9"/>
      <c r="Z2026" s="9"/>
      <c r="AC2026" s="9"/>
      <c r="AE2026" s="1"/>
      <c r="AK2026" s="9"/>
      <c r="AN2026" s="9"/>
      <c r="AQ2026" s="9"/>
      <c r="AS2026" s="1"/>
      <c r="AY2026" s="9"/>
      <c r="BB2026" s="9"/>
      <c r="BE2026" s="1"/>
      <c r="BF2026" s="9"/>
      <c r="BH2026" s="1"/>
      <c r="BM2026" s="1"/>
      <c r="BN2026" s="1"/>
    </row>
    <row r="2027" spans="1:66">
      <c r="A2027" s="1"/>
      <c r="B2027" s="1"/>
      <c r="C2027" s="1"/>
      <c r="D2027" s="1"/>
      <c r="E2027" s="1"/>
      <c r="F2027" s="1"/>
      <c r="G2027" s="1"/>
      <c r="H2027" s="1"/>
      <c r="I2027" s="9"/>
      <c r="L2027" s="1"/>
      <c r="O2027" s="9"/>
      <c r="Q2027" s="1"/>
      <c r="R2027" s="1"/>
      <c r="S2027" s="1"/>
      <c r="T2027" s="1"/>
      <c r="U2027" s="1"/>
      <c r="V2027" s="1"/>
      <c r="W2027" s="9"/>
      <c r="Z2027" s="9"/>
      <c r="AC2027" s="9"/>
      <c r="AE2027" s="1"/>
      <c r="AK2027" s="9"/>
      <c r="AN2027" s="9"/>
      <c r="AQ2027" s="9"/>
      <c r="AS2027" s="1"/>
      <c r="AY2027" s="9"/>
      <c r="BB2027" s="9"/>
      <c r="BE2027" s="1"/>
      <c r="BF2027" s="9"/>
      <c r="BH2027" s="1"/>
      <c r="BM2027" s="1"/>
      <c r="BN2027" s="1"/>
    </row>
    <row r="2028" spans="1:66">
      <c r="A2028" s="1"/>
      <c r="B2028" s="1"/>
      <c r="C2028" s="1"/>
      <c r="D2028" s="1"/>
      <c r="E2028" s="1"/>
      <c r="F2028" s="1"/>
      <c r="G2028" s="1"/>
      <c r="H2028" s="1"/>
      <c r="I2028" s="9"/>
      <c r="L2028" s="1"/>
      <c r="O2028" s="9"/>
      <c r="Q2028" s="1"/>
      <c r="R2028" s="1"/>
      <c r="S2028" s="1"/>
      <c r="T2028" s="1"/>
      <c r="U2028" s="1"/>
      <c r="V2028" s="1"/>
      <c r="W2028" s="9"/>
      <c r="Z2028" s="9"/>
      <c r="AC2028" s="9"/>
      <c r="AE2028" s="1"/>
      <c r="AK2028" s="9"/>
      <c r="AN2028" s="9"/>
      <c r="AQ2028" s="9"/>
      <c r="AS2028" s="1"/>
      <c r="AY2028" s="9"/>
      <c r="BB2028" s="9"/>
      <c r="BE2028" s="1"/>
      <c r="BF2028" s="9"/>
      <c r="BH2028" s="1"/>
      <c r="BM2028" s="1"/>
      <c r="BN2028" s="1"/>
    </row>
    <row r="2029" spans="1:66">
      <c r="A2029" s="1"/>
      <c r="B2029" s="1"/>
      <c r="C2029" s="1"/>
      <c r="D2029" s="1"/>
      <c r="E2029" s="1"/>
      <c r="F2029" s="1"/>
      <c r="G2029" s="1"/>
      <c r="H2029" s="1"/>
      <c r="I2029" s="9"/>
      <c r="L2029" s="1"/>
      <c r="O2029" s="9"/>
      <c r="Q2029" s="1"/>
      <c r="R2029" s="1"/>
      <c r="S2029" s="1"/>
      <c r="T2029" s="1"/>
      <c r="U2029" s="1"/>
      <c r="V2029" s="1"/>
      <c r="W2029" s="9"/>
      <c r="Z2029" s="9"/>
      <c r="AC2029" s="9"/>
      <c r="AE2029" s="1"/>
      <c r="AK2029" s="9"/>
      <c r="AN2029" s="9"/>
      <c r="AQ2029" s="9"/>
      <c r="AS2029" s="1"/>
      <c r="AY2029" s="9"/>
      <c r="BB2029" s="9"/>
      <c r="BE2029" s="1"/>
      <c r="BF2029" s="9"/>
      <c r="BH2029" s="1"/>
      <c r="BM2029" s="1"/>
      <c r="BN2029" s="1"/>
    </row>
    <row r="2030" spans="1:66">
      <c r="A2030" s="1"/>
      <c r="B2030" s="1"/>
      <c r="C2030" s="1"/>
      <c r="D2030" s="1"/>
      <c r="E2030" s="1"/>
      <c r="F2030" s="1"/>
      <c r="G2030" s="1"/>
      <c r="H2030" s="1"/>
      <c r="I2030" s="9"/>
      <c r="L2030" s="1"/>
      <c r="O2030" s="9"/>
      <c r="Q2030" s="1"/>
      <c r="R2030" s="1"/>
      <c r="S2030" s="1"/>
      <c r="T2030" s="1"/>
      <c r="U2030" s="1"/>
      <c r="V2030" s="1"/>
      <c r="W2030" s="9"/>
      <c r="Z2030" s="9"/>
      <c r="AC2030" s="9"/>
      <c r="AE2030" s="1"/>
      <c r="AK2030" s="9"/>
      <c r="AN2030" s="9"/>
      <c r="AQ2030" s="9"/>
      <c r="AS2030" s="1"/>
      <c r="AY2030" s="9"/>
      <c r="BB2030" s="9"/>
      <c r="BE2030" s="1"/>
      <c r="BF2030" s="9"/>
      <c r="BH2030" s="1"/>
      <c r="BM2030" s="1"/>
      <c r="BN2030" s="1"/>
    </row>
    <row r="2031" spans="1:66">
      <c r="A2031" s="1"/>
      <c r="B2031" s="1"/>
      <c r="C2031" s="1"/>
      <c r="D2031" s="1"/>
      <c r="E2031" s="1"/>
      <c r="F2031" s="1"/>
      <c r="G2031" s="1"/>
      <c r="H2031" s="1"/>
      <c r="I2031" s="9"/>
      <c r="L2031" s="1"/>
      <c r="O2031" s="9"/>
      <c r="Q2031" s="1"/>
      <c r="R2031" s="1"/>
      <c r="S2031" s="1"/>
      <c r="T2031" s="1"/>
      <c r="U2031" s="1"/>
      <c r="V2031" s="1"/>
      <c r="W2031" s="9"/>
      <c r="Z2031" s="9"/>
      <c r="AC2031" s="9"/>
      <c r="AE2031" s="1"/>
      <c r="AK2031" s="9"/>
      <c r="AN2031" s="9"/>
      <c r="AQ2031" s="9"/>
      <c r="AS2031" s="1"/>
      <c r="AY2031" s="9"/>
      <c r="BB2031" s="9"/>
      <c r="BE2031" s="1"/>
      <c r="BF2031" s="9"/>
      <c r="BH2031" s="1"/>
      <c r="BM2031" s="1"/>
      <c r="BN2031" s="1"/>
    </row>
    <row r="2032" spans="1:66">
      <c r="A2032" s="1"/>
      <c r="B2032" s="1"/>
      <c r="C2032" s="1"/>
      <c r="D2032" s="1"/>
      <c r="E2032" s="1"/>
      <c r="F2032" s="1"/>
      <c r="G2032" s="1"/>
      <c r="H2032" s="1"/>
      <c r="I2032" s="9"/>
      <c r="L2032" s="1"/>
      <c r="O2032" s="9"/>
      <c r="Q2032" s="1"/>
      <c r="R2032" s="1"/>
      <c r="S2032" s="1"/>
      <c r="T2032" s="1"/>
      <c r="U2032" s="1"/>
      <c r="V2032" s="1"/>
      <c r="W2032" s="9"/>
      <c r="Z2032" s="9"/>
      <c r="AC2032" s="9"/>
      <c r="AE2032" s="1"/>
      <c r="AK2032" s="9"/>
      <c r="AN2032" s="9"/>
      <c r="AQ2032" s="9"/>
      <c r="AS2032" s="1"/>
      <c r="AY2032" s="9"/>
      <c r="BB2032" s="9"/>
      <c r="BE2032" s="1"/>
      <c r="BF2032" s="9"/>
      <c r="BH2032" s="1"/>
      <c r="BM2032" s="1"/>
      <c r="BN2032" s="1"/>
    </row>
    <row r="2033" spans="1:66">
      <c r="A2033" s="1"/>
      <c r="B2033" s="1"/>
      <c r="C2033" s="1"/>
      <c r="D2033" s="1"/>
      <c r="E2033" s="1"/>
      <c r="F2033" s="1"/>
      <c r="G2033" s="1"/>
      <c r="H2033" s="1"/>
      <c r="I2033" s="9"/>
      <c r="L2033" s="1"/>
      <c r="O2033" s="9"/>
      <c r="Q2033" s="1"/>
      <c r="R2033" s="1"/>
      <c r="S2033" s="1"/>
      <c r="T2033" s="1"/>
      <c r="U2033" s="1"/>
      <c r="V2033" s="1"/>
      <c r="W2033" s="9"/>
      <c r="Z2033" s="9"/>
      <c r="AC2033" s="9"/>
      <c r="AE2033" s="1"/>
      <c r="AK2033" s="9"/>
      <c r="AN2033" s="9"/>
      <c r="AQ2033" s="9"/>
      <c r="AS2033" s="1"/>
      <c r="AY2033" s="9"/>
      <c r="BB2033" s="9"/>
      <c r="BE2033" s="1"/>
      <c r="BF2033" s="9"/>
      <c r="BH2033" s="1"/>
      <c r="BM2033" s="1"/>
      <c r="BN2033" s="1"/>
    </row>
    <row r="2034" spans="1:66">
      <c r="A2034" s="1"/>
      <c r="B2034" s="1"/>
      <c r="C2034" s="1"/>
      <c r="D2034" s="1"/>
      <c r="E2034" s="1"/>
      <c r="F2034" s="1"/>
      <c r="G2034" s="1"/>
      <c r="H2034" s="1"/>
      <c r="I2034" s="9"/>
      <c r="L2034" s="1"/>
      <c r="O2034" s="9"/>
      <c r="Q2034" s="1"/>
      <c r="R2034" s="1"/>
      <c r="S2034" s="1"/>
      <c r="T2034" s="1"/>
      <c r="U2034" s="1"/>
      <c r="V2034" s="1"/>
      <c r="W2034" s="9"/>
      <c r="Z2034" s="9"/>
      <c r="AC2034" s="9"/>
      <c r="AE2034" s="1"/>
      <c r="AK2034" s="9"/>
      <c r="AN2034" s="9"/>
      <c r="AQ2034" s="9"/>
      <c r="AS2034" s="1"/>
      <c r="AY2034" s="9"/>
      <c r="BB2034" s="9"/>
      <c r="BE2034" s="1"/>
      <c r="BF2034" s="9"/>
      <c r="BH2034" s="1"/>
      <c r="BM2034" s="1"/>
      <c r="BN2034" s="1"/>
    </row>
    <row r="2035" spans="1:66">
      <c r="A2035" s="1"/>
      <c r="B2035" s="1"/>
      <c r="C2035" s="1"/>
      <c r="D2035" s="1"/>
      <c r="E2035" s="1"/>
      <c r="F2035" s="1"/>
      <c r="G2035" s="1"/>
      <c r="H2035" s="1"/>
      <c r="I2035" s="9"/>
      <c r="L2035" s="1"/>
      <c r="O2035" s="9"/>
      <c r="Q2035" s="1"/>
      <c r="R2035" s="1"/>
      <c r="S2035" s="1"/>
      <c r="T2035" s="1"/>
      <c r="U2035" s="1"/>
      <c r="V2035" s="1"/>
      <c r="W2035" s="9"/>
      <c r="Z2035" s="9"/>
      <c r="AC2035" s="9"/>
      <c r="AE2035" s="1"/>
      <c r="AK2035" s="9"/>
      <c r="AN2035" s="9"/>
      <c r="AQ2035" s="9"/>
      <c r="AS2035" s="1"/>
      <c r="AY2035" s="9"/>
      <c r="BB2035" s="9"/>
      <c r="BE2035" s="1"/>
      <c r="BF2035" s="9"/>
      <c r="BH2035" s="1"/>
      <c r="BM2035" s="1"/>
      <c r="BN2035" s="1"/>
    </row>
    <row r="2036" spans="1:66">
      <c r="A2036" s="1"/>
      <c r="B2036" s="1"/>
      <c r="C2036" s="1"/>
      <c r="D2036" s="1"/>
      <c r="E2036" s="1"/>
      <c r="F2036" s="1"/>
      <c r="G2036" s="1"/>
      <c r="H2036" s="1"/>
      <c r="I2036" s="9"/>
      <c r="L2036" s="1"/>
      <c r="O2036" s="9"/>
      <c r="Q2036" s="1"/>
      <c r="R2036" s="1"/>
      <c r="S2036" s="1"/>
      <c r="T2036" s="1"/>
      <c r="U2036" s="1"/>
      <c r="V2036" s="1"/>
      <c r="W2036" s="9"/>
      <c r="Z2036" s="9"/>
      <c r="AC2036" s="9"/>
      <c r="AE2036" s="1"/>
      <c r="AK2036" s="9"/>
      <c r="AN2036" s="9"/>
      <c r="AQ2036" s="9"/>
      <c r="AS2036" s="1"/>
      <c r="AY2036" s="9"/>
      <c r="BB2036" s="9"/>
      <c r="BE2036" s="1"/>
      <c r="BF2036" s="9"/>
      <c r="BH2036" s="1"/>
      <c r="BM2036" s="1"/>
      <c r="BN2036" s="1"/>
    </row>
    <row r="2037" spans="1:66">
      <c r="A2037" s="1"/>
      <c r="B2037" s="1"/>
      <c r="C2037" s="1"/>
      <c r="D2037" s="1"/>
      <c r="E2037" s="1"/>
      <c r="F2037" s="1"/>
      <c r="G2037" s="1"/>
      <c r="H2037" s="1"/>
      <c r="I2037" s="9"/>
      <c r="L2037" s="1"/>
      <c r="O2037" s="9"/>
      <c r="Q2037" s="1"/>
      <c r="R2037" s="1"/>
      <c r="S2037" s="1"/>
      <c r="T2037" s="1"/>
      <c r="U2037" s="1"/>
      <c r="V2037" s="1"/>
      <c r="W2037" s="9"/>
      <c r="Z2037" s="9"/>
      <c r="AC2037" s="9"/>
      <c r="AE2037" s="1"/>
      <c r="AK2037" s="9"/>
      <c r="AN2037" s="9"/>
      <c r="AQ2037" s="9"/>
      <c r="AS2037" s="1"/>
      <c r="AY2037" s="9"/>
      <c r="BB2037" s="9"/>
      <c r="BE2037" s="1"/>
      <c r="BF2037" s="9"/>
      <c r="BH2037" s="1"/>
      <c r="BM2037" s="1"/>
      <c r="BN2037" s="1"/>
    </row>
    <row r="2038" spans="1:66">
      <c r="A2038" s="1"/>
      <c r="B2038" s="1"/>
      <c r="C2038" s="1"/>
      <c r="D2038" s="1"/>
      <c r="E2038" s="1"/>
      <c r="F2038" s="1"/>
      <c r="G2038" s="1"/>
      <c r="H2038" s="1"/>
      <c r="I2038" s="9"/>
      <c r="L2038" s="1"/>
      <c r="O2038" s="9"/>
      <c r="Q2038" s="1"/>
      <c r="R2038" s="1"/>
      <c r="S2038" s="1"/>
      <c r="T2038" s="1"/>
      <c r="U2038" s="1"/>
      <c r="V2038" s="1"/>
      <c r="W2038" s="9"/>
      <c r="Z2038" s="9"/>
      <c r="AC2038" s="9"/>
      <c r="AE2038" s="1"/>
      <c r="AK2038" s="9"/>
      <c r="AN2038" s="9"/>
      <c r="AQ2038" s="9"/>
      <c r="AS2038" s="1"/>
      <c r="AY2038" s="9"/>
      <c r="BB2038" s="9"/>
      <c r="BE2038" s="1"/>
      <c r="BF2038" s="9"/>
      <c r="BH2038" s="1"/>
      <c r="BM2038" s="1"/>
      <c r="BN2038" s="1"/>
    </row>
    <row r="2039" spans="1:66">
      <c r="A2039" s="1"/>
      <c r="B2039" s="1"/>
      <c r="C2039" s="1"/>
      <c r="D2039" s="1"/>
      <c r="E2039" s="1"/>
      <c r="F2039" s="1"/>
      <c r="G2039" s="1"/>
      <c r="H2039" s="1"/>
      <c r="I2039" s="9"/>
      <c r="L2039" s="1"/>
      <c r="O2039" s="9"/>
      <c r="Q2039" s="1"/>
      <c r="R2039" s="1"/>
      <c r="S2039" s="1"/>
      <c r="T2039" s="1"/>
      <c r="U2039" s="1"/>
      <c r="V2039" s="1"/>
      <c r="W2039" s="9"/>
      <c r="Z2039" s="9"/>
      <c r="AC2039" s="9"/>
      <c r="AE2039" s="1"/>
      <c r="AK2039" s="9"/>
      <c r="AN2039" s="9"/>
      <c r="AQ2039" s="9"/>
      <c r="AS2039" s="1"/>
      <c r="AY2039" s="9"/>
      <c r="BB2039" s="9"/>
      <c r="BE2039" s="1"/>
      <c r="BF2039" s="9"/>
      <c r="BH2039" s="1"/>
      <c r="BM2039" s="1"/>
      <c r="BN2039" s="1"/>
    </row>
    <row r="2040" spans="1:66">
      <c r="A2040" s="1"/>
      <c r="B2040" s="1"/>
      <c r="C2040" s="1"/>
      <c r="D2040" s="1"/>
      <c r="E2040" s="1"/>
      <c r="F2040" s="1"/>
      <c r="G2040" s="1"/>
      <c r="H2040" s="1"/>
      <c r="I2040" s="9"/>
      <c r="L2040" s="1"/>
      <c r="O2040" s="9"/>
      <c r="Q2040" s="1"/>
      <c r="R2040" s="1"/>
      <c r="S2040" s="1"/>
      <c r="T2040" s="1"/>
      <c r="U2040" s="1"/>
      <c r="V2040" s="1"/>
      <c r="W2040" s="9"/>
      <c r="Z2040" s="9"/>
      <c r="AC2040" s="9"/>
      <c r="AE2040" s="1"/>
      <c r="AK2040" s="9"/>
      <c r="AN2040" s="9"/>
      <c r="AQ2040" s="9"/>
      <c r="AS2040" s="1"/>
      <c r="AY2040" s="9"/>
      <c r="BB2040" s="9"/>
      <c r="BE2040" s="1"/>
      <c r="BF2040" s="9"/>
      <c r="BH2040" s="1"/>
      <c r="BM2040" s="1"/>
      <c r="BN2040" s="1"/>
    </row>
    <row r="2041" spans="1:66">
      <c r="A2041" s="1"/>
      <c r="B2041" s="1"/>
      <c r="C2041" s="1"/>
      <c r="D2041" s="1"/>
      <c r="E2041" s="1"/>
      <c r="F2041" s="1"/>
      <c r="G2041" s="1"/>
      <c r="H2041" s="1"/>
      <c r="I2041" s="9"/>
      <c r="L2041" s="1"/>
      <c r="O2041" s="9"/>
      <c r="Q2041" s="1"/>
      <c r="R2041" s="1"/>
      <c r="S2041" s="1"/>
      <c r="T2041" s="1"/>
      <c r="U2041" s="1"/>
      <c r="V2041" s="1"/>
      <c r="W2041" s="9"/>
      <c r="Z2041" s="9"/>
      <c r="AC2041" s="9"/>
      <c r="AE2041" s="1"/>
      <c r="AK2041" s="9"/>
      <c r="AN2041" s="9"/>
      <c r="AQ2041" s="9"/>
      <c r="AS2041" s="1"/>
      <c r="AY2041" s="9"/>
      <c r="BB2041" s="9"/>
      <c r="BE2041" s="1"/>
      <c r="BF2041" s="9"/>
      <c r="BH2041" s="1"/>
      <c r="BM2041" s="1"/>
      <c r="BN2041" s="1"/>
    </row>
    <row r="2042" spans="1:66">
      <c r="A2042" s="1"/>
      <c r="B2042" s="1"/>
      <c r="C2042" s="1"/>
      <c r="D2042" s="1"/>
      <c r="E2042" s="1"/>
      <c r="F2042" s="1"/>
      <c r="G2042" s="1"/>
      <c r="H2042" s="1"/>
      <c r="I2042" s="9"/>
      <c r="L2042" s="1"/>
      <c r="O2042" s="9"/>
      <c r="Q2042" s="1"/>
      <c r="R2042" s="1"/>
      <c r="S2042" s="1"/>
      <c r="T2042" s="1"/>
      <c r="U2042" s="1"/>
      <c r="V2042" s="1"/>
      <c r="W2042" s="9"/>
      <c r="Z2042" s="9"/>
      <c r="AC2042" s="9"/>
      <c r="AE2042" s="1"/>
      <c r="AK2042" s="9"/>
      <c r="AN2042" s="9"/>
      <c r="AQ2042" s="9"/>
      <c r="AS2042" s="1"/>
      <c r="AY2042" s="9"/>
      <c r="BB2042" s="9"/>
      <c r="BE2042" s="1"/>
      <c r="BF2042" s="9"/>
      <c r="BH2042" s="1"/>
      <c r="BM2042" s="1"/>
      <c r="BN2042" s="1"/>
    </row>
    <row r="2043" spans="1:66">
      <c r="A2043" s="1"/>
      <c r="B2043" s="1"/>
      <c r="C2043" s="1"/>
      <c r="D2043" s="1"/>
      <c r="E2043" s="1"/>
      <c r="F2043" s="1"/>
      <c r="G2043" s="1"/>
      <c r="H2043" s="1"/>
      <c r="I2043" s="9"/>
      <c r="L2043" s="1"/>
      <c r="O2043" s="9"/>
      <c r="Q2043" s="1"/>
      <c r="R2043" s="1"/>
      <c r="S2043" s="1"/>
      <c r="T2043" s="1"/>
      <c r="U2043" s="1"/>
      <c r="V2043" s="1"/>
      <c r="W2043" s="9"/>
      <c r="Z2043" s="9"/>
      <c r="AC2043" s="9"/>
      <c r="AE2043" s="1"/>
      <c r="AK2043" s="9"/>
      <c r="AN2043" s="9"/>
      <c r="AQ2043" s="9"/>
      <c r="AS2043" s="1"/>
      <c r="AY2043" s="9"/>
      <c r="BB2043" s="9"/>
      <c r="BE2043" s="1"/>
      <c r="BF2043" s="9"/>
      <c r="BH2043" s="1"/>
      <c r="BM2043" s="1"/>
      <c r="BN2043" s="1"/>
    </row>
    <row r="2044" spans="1:66">
      <c r="A2044" s="1"/>
      <c r="B2044" s="1"/>
      <c r="C2044" s="1"/>
      <c r="D2044" s="1"/>
      <c r="E2044" s="1"/>
      <c r="F2044" s="1"/>
      <c r="G2044" s="1"/>
      <c r="H2044" s="1"/>
      <c r="I2044" s="9"/>
      <c r="L2044" s="1"/>
      <c r="O2044" s="9"/>
      <c r="Q2044" s="1"/>
      <c r="R2044" s="1"/>
      <c r="S2044" s="1"/>
      <c r="T2044" s="1"/>
      <c r="U2044" s="1"/>
      <c r="V2044" s="1"/>
      <c r="W2044" s="9"/>
      <c r="Z2044" s="9"/>
      <c r="AC2044" s="9"/>
      <c r="AE2044" s="1"/>
      <c r="AK2044" s="9"/>
      <c r="AN2044" s="9"/>
      <c r="AQ2044" s="9"/>
      <c r="AS2044" s="1"/>
      <c r="AY2044" s="9"/>
      <c r="BB2044" s="9"/>
      <c r="BE2044" s="1"/>
      <c r="BF2044" s="9"/>
      <c r="BH2044" s="1"/>
      <c r="BM2044" s="1"/>
      <c r="BN2044" s="1"/>
    </row>
    <row r="2045" spans="1:66">
      <c r="A2045" s="1"/>
      <c r="B2045" s="1"/>
      <c r="C2045" s="1"/>
      <c r="D2045" s="1"/>
      <c r="E2045" s="1"/>
      <c r="F2045" s="1"/>
      <c r="G2045" s="1"/>
      <c r="H2045" s="1"/>
      <c r="I2045" s="9"/>
      <c r="L2045" s="1"/>
      <c r="O2045" s="9"/>
      <c r="Q2045" s="1"/>
      <c r="R2045" s="1"/>
      <c r="S2045" s="1"/>
      <c r="T2045" s="1"/>
      <c r="U2045" s="1"/>
      <c r="V2045" s="1"/>
      <c r="W2045" s="9"/>
      <c r="Z2045" s="9"/>
      <c r="AC2045" s="9"/>
      <c r="AE2045" s="1"/>
      <c r="AK2045" s="9"/>
      <c r="AN2045" s="9"/>
      <c r="AQ2045" s="9"/>
      <c r="AS2045" s="1"/>
      <c r="AY2045" s="9"/>
      <c r="BB2045" s="9"/>
      <c r="BE2045" s="1"/>
      <c r="BF2045" s="9"/>
      <c r="BH2045" s="1"/>
      <c r="BM2045" s="1"/>
      <c r="BN2045" s="1"/>
    </row>
    <row r="2046" spans="1:66">
      <c r="A2046" s="1"/>
      <c r="B2046" s="1"/>
      <c r="C2046" s="1"/>
      <c r="D2046" s="1"/>
      <c r="E2046" s="1"/>
      <c r="F2046" s="1"/>
      <c r="G2046" s="1"/>
      <c r="H2046" s="1"/>
      <c r="I2046" s="9"/>
      <c r="L2046" s="1"/>
      <c r="O2046" s="9"/>
      <c r="Q2046" s="1"/>
      <c r="R2046" s="1"/>
      <c r="S2046" s="1"/>
      <c r="T2046" s="1"/>
      <c r="U2046" s="1"/>
      <c r="V2046" s="1"/>
      <c r="W2046" s="9"/>
      <c r="Z2046" s="9"/>
      <c r="AC2046" s="9"/>
      <c r="AE2046" s="1"/>
      <c r="AK2046" s="9"/>
      <c r="AN2046" s="9"/>
      <c r="AQ2046" s="9"/>
      <c r="AS2046" s="1"/>
      <c r="AY2046" s="9"/>
      <c r="BB2046" s="9"/>
      <c r="BE2046" s="1"/>
      <c r="BF2046" s="9"/>
      <c r="BH2046" s="1"/>
      <c r="BM2046" s="1"/>
      <c r="BN2046" s="1"/>
    </row>
    <row r="2047" spans="1:66">
      <c r="A2047" s="1"/>
      <c r="B2047" s="1"/>
      <c r="C2047" s="1"/>
      <c r="D2047" s="1"/>
      <c r="E2047" s="1"/>
      <c r="F2047" s="1"/>
      <c r="G2047" s="1"/>
      <c r="H2047" s="1"/>
      <c r="I2047" s="9"/>
      <c r="L2047" s="1"/>
      <c r="O2047" s="9"/>
      <c r="Q2047" s="1"/>
      <c r="R2047" s="1"/>
      <c r="S2047" s="1"/>
      <c r="T2047" s="1"/>
      <c r="U2047" s="1"/>
      <c r="V2047" s="1"/>
      <c r="W2047" s="9"/>
      <c r="Z2047" s="9"/>
      <c r="AC2047" s="9"/>
      <c r="AE2047" s="1"/>
      <c r="AK2047" s="9"/>
      <c r="AN2047" s="9"/>
      <c r="AQ2047" s="9"/>
      <c r="AS2047" s="1"/>
      <c r="AY2047" s="9"/>
      <c r="BB2047" s="9"/>
      <c r="BE2047" s="1"/>
      <c r="BF2047" s="9"/>
      <c r="BH2047" s="1"/>
      <c r="BM2047" s="1"/>
      <c r="BN2047" s="1"/>
    </row>
    <row r="2048" spans="1:66">
      <c r="A2048" s="1"/>
      <c r="B2048" s="1"/>
      <c r="C2048" s="1"/>
      <c r="D2048" s="1"/>
      <c r="E2048" s="1"/>
      <c r="F2048" s="1"/>
      <c r="G2048" s="1"/>
      <c r="H2048" s="1"/>
      <c r="I2048" s="9"/>
      <c r="L2048" s="1"/>
      <c r="O2048" s="9"/>
      <c r="Q2048" s="1"/>
      <c r="R2048" s="1"/>
      <c r="S2048" s="1"/>
      <c r="T2048" s="1"/>
      <c r="U2048" s="1"/>
      <c r="V2048" s="1"/>
      <c r="W2048" s="9"/>
      <c r="Z2048" s="9"/>
      <c r="AC2048" s="9"/>
      <c r="AE2048" s="1"/>
      <c r="AK2048" s="9"/>
      <c r="AN2048" s="9"/>
      <c r="AQ2048" s="9"/>
      <c r="AS2048" s="1"/>
      <c r="AY2048" s="9"/>
      <c r="BB2048" s="9"/>
      <c r="BE2048" s="1"/>
      <c r="BF2048" s="9"/>
      <c r="BH2048" s="1"/>
      <c r="BM2048" s="1"/>
      <c r="BN2048" s="1"/>
    </row>
    <row r="2049" spans="1:66">
      <c r="A2049" s="1"/>
      <c r="B2049" s="1"/>
      <c r="C2049" s="1"/>
      <c r="D2049" s="1"/>
      <c r="E2049" s="1"/>
      <c r="F2049" s="1"/>
      <c r="G2049" s="1"/>
      <c r="H2049" s="1"/>
      <c r="I2049" s="9"/>
      <c r="L2049" s="1"/>
      <c r="O2049" s="9"/>
      <c r="Q2049" s="1"/>
      <c r="R2049" s="1"/>
      <c r="S2049" s="1"/>
      <c r="T2049" s="1"/>
      <c r="U2049" s="1"/>
      <c r="V2049" s="1"/>
      <c r="W2049" s="9"/>
      <c r="Z2049" s="9"/>
      <c r="AC2049" s="9"/>
      <c r="AE2049" s="1"/>
      <c r="AK2049" s="9"/>
      <c r="AN2049" s="9"/>
      <c r="AQ2049" s="9"/>
      <c r="AS2049" s="1"/>
      <c r="AY2049" s="9"/>
      <c r="BB2049" s="9"/>
      <c r="BE2049" s="1"/>
      <c r="BF2049" s="9"/>
      <c r="BH2049" s="1"/>
      <c r="BM2049" s="1"/>
      <c r="BN2049" s="1"/>
    </row>
    <row r="2050" spans="1:66">
      <c r="A2050" s="1"/>
      <c r="B2050" s="1"/>
      <c r="C2050" s="1"/>
      <c r="D2050" s="1"/>
      <c r="E2050" s="1"/>
      <c r="F2050" s="1"/>
      <c r="G2050" s="1"/>
      <c r="H2050" s="1"/>
      <c r="I2050" s="9"/>
      <c r="L2050" s="1"/>
      <c r="O2050" s="9"/>
      <c r="Q2050" s="1"/>
      <c r="R2050" s="1"/>
      <c r="S2050" s="1"/>
      <c r="T2050" s="1"/>
      <c r="U2050" s="1"/>
      <c r="V2050" s="1"/>
      <c r="W2050" s="9"/>
      <c r="Z2050" s="9"/>
      <c r="AC2050" s="9"/>
      <c r="AE2050" s="1"/>
      <c r="AK2050" s="9"/>
      <c r="AN2050" s="9"/>
      <c r="AQ2050" s="9"/>
      <c r="AS2050" s="1"/>
      <c r="AY2050" s="9"/>
      <c r="BB2050" s="9"/>
      <c r="BE2050" s="1"/>
      <c r="BF2050" s="9"/>
      <c r="BH2050" s="1"/>
      <c r="BM2050" s="1"/>
      <c r="BN2050" s="1"/>
    </row>
    <row r="2051" spans="1:66">
      <c r="A2051" s="1"/>
      <c r="B2051" s="1"/>
      <c r="C2051" s="1"/>
      <c r="D2051" s="1"/>
      <c r="E2051" s="1"/>
      <c r="F2051" s="1"/>
      <c r="G2051" s="1"/>
      <c r="H2051" s="1"/>
      <c r="I2051" s="9"/>
      <c r="L2051" s="1"/>
      <c r="O2051" s="9"/>
      <c r="Q2051" s="1"/>
      <c r="R2051" s="1"/>
      <c r="S2051" s="1"/>
      <c r="T2051" s="1"/>
      <c r="U2051" s="1"/>
      <c r="V2051" s="1"/>
      <c r="W2051" s="9"/>
      <c r="Z2051" s="9"/>
      <c r="AC2051" s="9"/>
      <c r="AE2051" s="1"/>
      <c r="AK2051" s="9"/>
      <c r="AN2051" s="9"/>
      <c r="AQ2051" s="9"/>
      <c r="AS2051" s="1"/>
      <c r="AY2051" s="9"/>
      <c r="BB2051" s="9"/>
      <c r="BE2051" s="1"/>
      <c r="BF2051" s="9"/>
      <c r="BH2051" s="1"/>
      <c r="BM2051" s="1"/>
      <c r="BN2051" s="1"/>
    </row>
    <row r="2052" spans="1:66">
      <c r="A2052" s="1"/>
      <c r="B2052" s="1"/>
      <c r="C2052" s="1"/>
      <c r="D2052" s="1"/>
      <c r="E2052" s="1"/>
      <c r="F2052" s="1"/>
      <c r="G2052" s="1"/>
      <c r="H2052" s="1"/>
      <c r="I2052" s="9"/>
      <c r="L2052" s="1"/>
      <c r="O2052" s="9"/>
      <c r="Q2052" s="1"/>
      <c r="R2052" s="1"/>
      <c r="S2052" s="1"/>
      <c r="T2052" s="1"/>
      <c r="U2052" s="1"/>
      <c r="V2052" s="1"/>
      <c r="W2052" s="9"/>
      <c r="Z2052" s="9"/>
      <c r="AC2052" s="9"/>
      <c r="AE2052" s="1"/>
      <c r="AK2052" s="9"/>
      <c r="AN2052" s="9"/>
      <c r="AQ2052" s="9"/>
      <c r="AS2052" s="1"/>
      <c r="AY2052" s="9"/>
      <c r="BB2052" s="9"/>
      <c r="BE2052" s="1"/>
      <c r="BF2052" s="9"/>
      <c r="BH2052" s="1"/>
      <c r="BM2052" s="1"/>
      <c r="BN2052" s="1"/>
    </row>
    <row r="2053" spans="1:66">
      <c r="A2053" s="1"/>
      <c r="B2053" s="1"/>
      <c r="C2053" s="1"/>
      <c r="D2053" s="1"/>
      <c r="E2053" s="1"/>
      <c r="F2053" s="1"/>
      <c r="G2053" s="1"/>
      <c r="H2053" s="1"/>
      <c r="I2053" s="9"/>
      <c r="L2053" s="1"/>
      <c r="O2053" s="9"/>
      <c r="Q2053" s="1"/>
      <c r="R2053" s="1"/>
      <c r="S2053" s="1"/>
      <c r="T2053" s="1"/>
      <c r="U2053" s="1"/>
      <c r="V2053" s="1"/>
      <c r="W2053" s="9"/>
      <c r="Z2053" s="9"/>
      <c r="AC2053" s="9"/>
      <c r="AE2053" s="1"/>
      <c r="AK2053" s="9"/>
      <c r="AN2053" s="9"/>
      <c r="AQ2053" s="9"/>
      <c r="AS2053" s="1"/>
      <c r="AY2053" s="9"/>
      <c r="BB2053" s="9"/>
      <c r="BE2053" s="1"/>
      <c r="BF2053" s="9"/>
      <c r="BH2053" s="1"/>
      <c r="BM2053" s="1"/>
      <c r="BN2053" s="1"/>
    </row>
    <row r="2054" spans="1:66">
      <c r="A2054" s="1"/>
      <c r="B2054" s="1"/>
      <c r="C2054" s="1"/>
      <c r="D2054" s="1"/>
      <c r="E2054" s="1"/>
      <c r="F2054" s="1"/>
      <c r="G2054" s="1"/>
      <c r="H2054" s="1"/>
      <c r="I2054" s="9"/>
      <c r="L2054" s="1"/>
      <c r="O2054" s="9"/>
      <c r="Q2054" s="1"/>
      <c r="R2054" s="1"/>
      <c r="S2054" s="1"/>
      <c r="T2054" s="1"/>
      <c r="U2054" s="1"/>
      <c r="V2054" s="1"/>
      <c r="W2054" s="9"/>
      <c r="Z2054" s="9"/>
      <c r="AC2054" s="9"/>
      <c r="AE2054" s="1"/>
      <c r="AK2054" s="9"/>
      <c r="AN2054" s="9"/>
      <c r="AQ2054" s="9"/>
      <c r="AS2054" s="1"/>
      <c r="AY2054" s="9"/>
      <c r="BB2054" s="9"/>
      <c r="BE2054" s="1"/>
      <c r="BF2054" s="9"/>
      <c r="BH2054" s="1"/>
      <c r="BM2054" s="1"/>
      <c r="BN2054" s="1"/>
    </row>
    <row r="2055" spans="1:66">
      <c r="A2055" s="1"/>
      <c r="B2055" s="1"/>
      <c r="C2055" s="1"/>
      <c r="D2055" s="1"/>
      <c r="E2055" s="1"/>
      <c r="F2055" s="1"/>
      <c r="G2055" s="1"/>
      <c r="H2055" s="1"/>
      <c r="I2055" s="9"/>
      <c r="L2055" s="1"/>
      <c r="O2055" s="9"/>
      <c r="Q2055" s="1"/>
      <c r="R2055" s="1"/>
      <c r="S2055" s="1"/>
      <c r="T2055" s="1"/>
      <c r="U2055" s="1"/>
      <c r="V2055" s="1"/>
      <c r="W2055" s="9"/>
      <c r="Z2055" s="9"/>
      <c r="AC2055" s="9"/>
      <c r="AE2055" s="1"/>
      <c r="AK2055" s="9"/>
      <c r="AN2055" s="9"/>
      <c r="AQ2055" s="9"/>
      <c r="AS2055" s="1"/>
      <c r="AY2055" s="9"/>
      <c r="BB2055" s="9"/>
      <c r="BE2055" s="1"/>
      <c r="BF2055" s="9"/>
      <c r="BH2055" s="1"/>
      <c r="BM2055" s="1"/>
      <c r="BN2055" s="1"/>
    </row>
    <row r="2056" spans="1:66">
      <c r="A2056" s="1"/>
      <c r="B2056" s="1"/>
      <c r="C2056" s="1"/>
      <c r="D2056" s="1"/>
      <c r="E2056" s="1"/>
      <c r="F2056" s="1"/>
      <c r="G2056" s="1"/>
      <c r="H2056" s="1"/>
      <c r="I2056" s="9"/>
      <c r="L2056" s="1"/>
      <c r="O2056" s="9"/>
      <c r="Q2056" s="1"/>
      <c r="R2056" s="1"/>
      <c r="S2056" s="1"/>
      <c r="T2056" s="1"/>
      <c r="U2056" s="1"/>
      <c r="V2056" s="1"/>
      <c r="W2056" s="9"/>
      <c r="Z2056" s="9"/>
      <c r="AC2056" s="9"/>
      <c r="AE2056" s="1"/>
      <c r="AK2056" s="9"/>
      <c r="AN2056" s="9"/>
      <c r="AQ2056" s="9"/>
      <c r="AS2056" s="1"/>
      <c r="AY2056" s="9"/>
      <c r="BB2056" s="9"/>
      <c r="BE2056" s="1"/>
      <c r="BF2056" s="9"/>
      <c r="BH2056" s="1"/>
      <c r="BM2056" s="1"/>
      <c r="BN2056" s="1"/>
    </row>
    <row r="2057" spans="1:66">
      <c r="A2057" s="1"/>
      <c r="B2057" s="1"/>
      <c r="C2057" s="1"/>
      <c r="D2057" s="1"/>
      <c r="E2057" s="1"/>
      <c r="F2057" s="1"/>
      <c r="G2057" s="1"/>
      <c r="H2057" s="1"/>
      <c r="I2057" s="9"/>
      <c r="L2057" s="1"/>
      <c r="O2057" s="9"/>
      <c r="Q2057" s="1"/>
      <c r="R2057" s="1"/>
      <c r="S2057" s="1"/>
      <c r="T2057" s="1"/>
      <c r="U2057" s="1"/>
      <c r="V2057" s="1"/>
      <c r="W2057" s="9"/>
      <c r="Z2057" s="9"/>
      <c r="AC2057" s="9"/>
      <c r="AE2057" s="1"/>
      <c r="AK2057" s="9"/>
      <c r="AN2057" s="9"/>
      <c r="AQ2057" s="9"/>
      <c r="AS2057" s="1"/>
      <c r="AY2057" s="9"/>
      <c r="BB2057" s="9"/>
      <c r="BE2057" s="1"/>
      <c r="BF2057" s="9"/>
      <c r="BH2057" s="1"/>
      <c r="BM2057" s="1"/>
      <c r="BN2057" s="1"/>
    </row>
    <row r="2058" spans="1:66">
      <c r="A2058" s="1"/>
      <c r="B2058" s="1"/>
      <c r="C2058" s="1"/>
      <c r="D2058" s="1"/>
      <c r="E2058" s="1"/>
      <c r="F2058" s="1"/>
      <c r="G2058" s="1"/>
      <c r="H2058" s="1"/>
      <c r="I2058" s="9"/>
      <c r="L2058" s="1"/>
      <c r="O2058" s="9"/>
      <c r="Q2058" s="1"/>
      <c r="R2058" s="1"/>
      <c r="S2058" s="1"/>
      <c r="T2058" s="1"/>
      <c r="U2058" s="1"/>
      <c r="V2058" s="1"/>
      <c r="W2058" s="9"/>
      <c r="Z2058" s="9"/>
      <c r="AC2058" s="9"/>
      <c r="AE2058" s="1"/>
      <c r="AK2058" s="9"/>
      <c r="AN2058" s="9"/>
      <c r="AQ2058" s="9"/>
      <c r="AS2058" s="1"/>
      <c r="AY2058" s="9"/>
      <c r="BB2058" s="9"/>
      <c r="BE2058" s="1"/>
      <c r="BF2058" s="9"/>
      <c r="BH2058" s="1"/>
      <c r="BM2058" s="1"/>
      <c r="BN2058" s="1"/>
    </row>
    <row r="2059" spans="1:66">
      <c r="A2059" s="1"/>
      <c r="B2059" s="1"/>
      <c r="C2059" s="1"/>
      <c r="D2059" s="1"/>
      <c r="E2059" s="1"/>
      <c r="F2059" s="1"/>
      <c r="G2059" s="1"/>
      <c r="H2059" s="1"/>
      <c r="I2059" s="9"/>
      <c r="L2059" s="1"/>
      <c r="O2059" s="9"/>
      <c r="Q2059" s="1"/>
      <c r="R2059" s="1"/>
      <c r="S2059" s="1"/>
      <c r="T2059" s="1"/>
      <c r="U2059" s="1"/>
      <c r="V2059" s="1"/>
      <c r="W2059" s="9"/>
      <c r="Z2059" s="9"/>
      <c r="AC2059" s="9"/>
      <c r="AE2059" s="1"/>
      <c r="AK2059" s="9"/>
      <c r="AN2059" s="9"/>
      <c r="AQ2059" s="9"/>
      <c r="AS2059" s="1"/>
      <c r="AY2059" s="9"/>
      <c r="BB2059" s="9"/>
      <c r="BE2059" s="1"/>
      <c r="BF2059" s="9"/>
      <c r="BH2059" s="1"/>
      <c r="BM2059" s="1"/>
      <c r="BN2059" s="1"/>
    </row>
    <row r="2060" spans="1:66">
      <c r="A2060" s="1"/>
      <c r="B2060" s="1"/>
      <c r="C2060" s="1"/>
      <c r="D2060" s="1"/>
      <c r="E2060" s="1"/>
      <c r="F2060" s="1"/>
      <c r="G2060" s="1"/>
      <c r="H2060" s="1"/>
      <c r="I2060" s="9"/>
      <c r="L2060" s="1"/>
      <c r="O2060" s="9"/>
      <c r="Q2060" s="1"/>
      <c r="R2060" s="1"/>
      <c r="S2060" s="1"/>
      <c r="T2060" s="1"/>
      <c r="U2060" s="1"/>
      <c r="V2060" s="1"/>
      <c r="W2060" s="9"/>
      <c r="Z2060" s="9"/>
      <c r="AC2060" s="9"/>
      <c r="AE2060" s="1"/>
      <c r="AK2060" s="9"/>
      <c r="AN2060" s="9"/>
      <c r="AQ2060" s="9"/>
      <c r="AS2060" s="1"/>
      <c r="AY2060" s="9"/>
      <c r="BB2060" s="9"/>
      <c r="BE2060" s="1"/>
      <c r="BF2060" s="9"/>
      <c r="BH2060" s="1"/>
      <c r="BM2060" s="1"/>
      <c r="BN2060" s="1"/>
    </row>
    <row r="2061" spans="1:66">
      <c r="A2061" s="1"/>
      <c r="B2061" s="1"/>
      <c r="C2061" s="1"/>
      <c r="D2061" s="1"/>
      <c r="E2061" s="1"/>
      <c r="F2061" s="1"/>
      <c r="G2061" s="1"/>
      <c r="H2061" s="1"/>
      <c r="I2061" s="9"/>
      <c r="L2061" s="1"/>
      <c r="O2061" s="9"/>
      <c r="Q2061" s="1"/>
      <c r="R2061" s="1"/>
      <c r="S2061" s="1"/>
      <c r="T2061" s="1"/>
      <c r="U2061" s="1"/>
      <c r="V2061" s="1"/>
      <c r="W2061" s="9"/>
      <c r="Z2061" s="9"/>
      <c r="AC2061" s="9"/>
      <c r="AE2061" s="1"/>
      <c r="AK2061" s="9"/>
      <c r="AN2061" s="9"/>
      <c r="AQ2061" s="9"/>
      <c r="AS2061" s="1"/>
      <c r="AY2061" s="9"/>
      <c r="BB2061" s="9"/>
      <c r="BE2061" s="1"/>
      <c r="BF2061" s="9"/>
      <c r="BH2061" s="1"/>
      <c r="BM2061" s="1"/>
      <c r="BN2061" s="1"/>
    </row>
    <row r="2062" spans="1:66">
      <c r="A2062" s="1"/>
      <c r="B2062" s="1"/>
      <c r="C2062" s="1"/>
      <c r="D2062" s="1"/>
      <c r="E2062" s="1"/>
      <c r="F2062" s="1"/>
      <c r="G2062" s="1"/>
      <c r="H2062" s="1"/>
      <c r="I2062" s="9"/>
      <c r="L2062" s="1"/>
      <c r="O2062" s="9"/>
      <c r="Q2062" s="1"/>
      <c r="R2062" s="1"/>
      <c r="S2062" s="1"/>
      <c r="T2062" s="1"/>
      <c r="U2062" s="1"/>
      <c r="V2062" s="1"/>
      <c r="W2062" s="9"/>
      <c r="Z2062" s="9"/>
      <c r="AC2062" s="9"/>
      <c r="AE2062" s="1"/>
      <c r="AK2062" s="9"/>
      <c r="AN2062" s="9"/>
      <c r="AQ2062" s="9"/>
      <c r="AS2062" s="1"/>
      <c r="AY2062" s="9"/>
      <c r="BB2062" s="9"/>
      <c r="BE2062" s="1"/>
      <c r="BF2062" s="9"/>
      <c r="BH2062" s="1"/>
      <c r="BM2062" s="1"/>
      <c r="BN2062" s="1"/>
    </row>
    <row r="2063" spans="1:66">
      <c r="A2063" s="1"/>
      <c r="B2063" s="1"/>
      <c r="C2063" s="1"/>
      <c r="D2063" s="1"/>
      <c r="E2063" s="1"/>
      <c r="F2063" s="1"/>
      <c r="G2063" s="1"/>
      <c r="H2063" s="1"/>
      <c r="I2063" s="9"/>
      <c r="L2063" s="1"/>
      <c r="O2063" s="9"/>
      <c r="Q2063" s="1"/>
      <c r="R2063" s="1"/>
      <c r="S2063" s="1"/>
      <c r="T2063" s="1"/>
      <c r="U2063" s="1"/>
      <c r="V2063" s="1"/>
      <c r="W2063" s="9"/>
      <c r="Z2063" s="9"/>
      <c r="AC2063" s="9"/>
      <c r="AE2063" s="1"/>
      <c r="AK2063" s="9"/>
      <c r="AN2063" s="9"/>
      <c r="AQ2063" s="9"/>
      <c r="AS2063" s="1"/>
      <c r="AY2063" s="9"/>
      <c r="BB2063" s="9"/>
      <c r="BE2063" s="1"/>
      <c r="BF2063" s="9"/>
      <c r="BH2063" s="1"/>
      <c r="BM2063" s="1"/>
      <c r="BN2063" s="1"/>
    </row>
    <row r="2064" spans="1:66">
      <c r="A2064" s="1"/>
      <c r="B2064" s="1"/>
      <c r="C2064" s="1"/>
      <c r="D2064" s="1"/>
      <c r="E2064" s="1"/>
      <c r="F2064" s="1"/>
      <c r="G2064" s="1"/>
      <c r="H2064" s="1"/>
      <c r="I2064" s="9"/>
      <c r="L2064" s="1"/>
      <c r="O2064" s="9"/>
      <c r="Q2064" s="1"/>
      <c r="R2064" s="1"/>
      <c r="S2064" s="1"/>
      <c r="T2064" s="1"/>
      <c r="U2064" s="1"/>
      <c r="V2064" s="1"/>
      <c r="W2064" s="9"/>
      <c r="Z2064" s="9"/>
      <c r="AC2064" s="9"/>
      <c r="AE2064" s="1"/>
      <c r="AK2064" s="9"/>
      <c r="AN2064" s="9"/>
      <c r="AQ2064" s="9"/>
      <c r="AS2064" s="1"/>
      <c r="AY2064" s="9"/>
      <c r="BB2064" s="9"/>
      <c r="BE2064" s="1"/>
      <c r="BF2064" s="9"/>
      <c r="BH2064" s="1"/>
      <c r="BM2064" s="1"/>
      <c r="BN2064" s="1"/>
    </row>
    <row r="2065" spans="1:66">
      <c r="A2065" s="1"/>
      <c r="B2065" s="1"/>
      <c r="C2065" s="1"/>
      <c r="D2065" s="1"/>
      <c r="E2065" s="1"/>
      <c r="F2065" s="1"/>
      <c r="G2065" s="1"/>
      <c r="H2065" s="1"/>
      <c r="I2065" s="9"/>
      <c r="L2065" s="1"/>
      <c r="O2065" s="9"/>
      <c r="Q2065" s="1"/>
      <c r="R2065" s="1"/>
      <c r="S2065" s="1"/>
      <c r="T2065" s="1"/>
      <c r="U2065" s="1"/>
      <c r="V2065" s="1"/>
      <c r="W2065" s="9"/>
      <c r="Z2065" s="9"/>
      <c r="AC2065" s="9"/>
      <c r="AE2065" s="1"/>
      <c r="AK2065" s="9"/>
      <c r="AN2065" s="9"/>
      <c r="AQ2065" s="9"/>
      <c r="AS2065" s="1"/>
      <c r="AY2065" s="9"/>
      <c r="BB2065" s="9"/>
      <c r="BE2065" s="1"/>
      <c r="BF2065" s="9"/>
      <c r="BH2065" s="1"/>
      <c r="BM2065" s="1"/>
      <c r="BN2065" s="1"/>
    </row>
    <row r="2066" spans="1:66">
      <c r="A2066" s="1"/>
      <c r="B2066" s="1"/>
      <c r="C2066" s="1"/>
      <c r="D2066" s="1"/>
      <c r="E2066" s="1"/>
      <c r="F2066" s="1"/>
      <c r="G2066" s="1"/>
      <c r="H2066" s="1"/>
      <c r="I2066" s="9"/>
      <c r="L2066" s="1"/>
      <c r="O2066" s="9"/>
      <c r="Q2066" s="1"/>
      <c r="R2066" s="1"/>
      <c r="S2066" s="1"/>
      <c r="T2066" s="1"/>
      <c r="U2066" s="1"/>
      <c r="V2066" s="1"/>
      <c r="W2066" s="9"/>
      <c r="Z2066" s="9"/>
      <c r="AC2066" s="9"/>
      <c r="AE2066" s="1"/>
      <c r="AK2066" s="9"/>
      <c r="AN2066" s="9"/>
      <c r="AQ2066" s="9"/>
      <c r="AS2066" s="1"/>
      <c r="AY2066" s="9"/>
      <c r="BB2066" s="9"/>
      <c r="BE2066" s="1"/>
      <c r="BF2066" s="9"/>
      <c r="BH2066" s="1"/>
      <c r="BM2066" s="1"/>
      <c r="BN2066" s="1"/>
    </row>
    <row r="2067" spans="1:66">
      <c r="A2067" s="1"/>
      <c r="B2067" s="1"/>
      <c r="C2067" s="1"/>
      <c r="D2067" s="1"/>
      <c r="E2067" s="1"/>
      <c r="F2067" s="1"/>
      <c r="G2067" s="1"/>
      <c r="H2067" s="1"/>
      <c r="I2067" s="9"/>
      <c r="L2067" s="1"/>
      <c r="O2067" s="9"/>
      <c r="Q2067" s="1"/>
      <c r="R2067" s="1"/>
      <c r="S2067" s="1"/>
      <c r="T2067" s="1"/>
      <c r="U2067" s="1"/>
      <c r="V2067" s="1"/>
      <c r="W2067" s="9"/>
      <c r="Z2067" s="9"/>
      <c r="AC2067" s="9"/>
      <c r="AE2067" s="1"/>
      <c r="AK2067" s="9"/>
      <c r="AN2067" s="9"/>
      <c r="AQ2067" s="9"/>
      <c r="AS2067" s="1"/>
      <c r="AY2067" s="9"/>
      <c r="BB2067" s="9"/>
      <c r="BE2067" s="1"/>
      <c r="BF2067" s="9"/>
      <c r="BH2067" s="1"/>
      <c r="BM2067" s="1"/>
      <c r="BN2067" s="1"/>
    </row>
    <row r="2068" spans="1:66">
      <c r="A2068" s="1"/>
      <c r="B2068" s="1"/>
      <c r="C2068" s="1"/>
      <c r="D2068" s="1"/>
      <c r="E2068" s="1"/>
      <c r="F2068" s="1"/>
      <c r="G2068" s="1"/>
      <c r="H2068" s="1"/>
      <c r="I2068" s="9"/>
      <c r="L2068" s="1"/>
      <c r="O2068" s="9"/>
      <c r="Q2068" s="1"/>
      <c r="R2068" s="1"/>
      <c r="S2068" s="1"/>
      <c r="T2068" s="1"/>
      <c r="U2068" s="1"/>
      <c r="V2068" s="1"/>
      <c r="W2068" s="9"/>
      <c r="Z2068" s="9"/>
      <c r="AC2068" s="9"/>
      <c r="AE2068" s="1"/>
      <c r="AK2068" s="9"/>
      <c r="AN2068" s="9"/>
      <c r="AQ2068" s="9"/>
      <c r="AS2068" s="1"/>
      <c r="AY2068" s="9"/>
      <c r="BB2068" s="9"/>
      <c r="BE2068" s="1"/>
      <c r="BF2068" s="9"/>
      <c r="BH2068" s="1"/>
      <c r="BM2068" s="1"/>
      <c r="BN2068" s="1"/>
    </row>
    <row r="2069" spans="1:66">
      <c r="A2069" s="1"/>
      <c r="B2069" s="1"/>
      <c r="C2069" s="1"/>
      <c r="D2069" s="1"/>
      <c r="E2069" s="1"/>
      <c r="F2069" s="1"/>
      <c r="G2069" s="1"/>
      <c r="H2069" s="1"/>
      <c r="I2069" s="9"/>
      <c r="L2069" s="1"/>
      <c r="O2069" s="9"/>
      <c r="Q2069" s="1"/>
      <c r="R2069" s="1"/>
      <c r="S2069" s="1"/>
      <c r="T2069" s="1"/>
      <c r="U2069" s="1"/>
      <c r="V2069" s="1"/>
      <c r="W2069" s="9"/>
      <c r="Z2069" s="9"/>
      <c r="AC2069" s="9"/>
      <c r="AE2069" s="1"/>
      <c r="AK2069" s="9"/>
      <c r="AN2069" s="9"/>
      <c r="AQ2069" s="9"/>
      <c r="AS2069" s="1"/>
      <c r="AY2069" s="9"/>
      <c r="BB2069" s="9"/>
      <c r="BE2069" s="1"/>
      <c r="BF2069" s="9"/>
      <c r="BH2069" s="1"/>
      <c r="BM2069" s="1"/>
      <c r="BN2069" s="1"/>
    </row>
    <row r="2070" spans="1:66">
      <c r="A2070" s="1"/>
      <c r="B2070" s="1"/>
      <c r="C2070" s="1"/>
      <c r="D2070" s="1"/>
      <c r="E2070" s="1"/>
      <c r="F2070" s="1"/>
      <c r="G2070" s="1"/>
      <c r="H2070" s="1"/>
      <c r="I2070" s="9"/>
      <c r="L2070" s="1"/>
      <c r="O2070" s="9"/>
      <c r="Q2070" s="1"/>
      <c r="R2070" s="1"/>
      <c r="S2070" s="1"/>
      <c r="T2070" s="1"/>
      <c r="U2070" s="1"/>
      <c r="V2070" s="1"/>
      <c r="W2070" s="9"/>
      <c r="Z2070" s="9"/>
      <c r="AC2070" s="9"/>
      <c r="AE2070" s="1"/>
      <c r="AK2070" s="9"/>
      <c r="AN2070" s="9"/>
      <c r="AQ2070" s="9"/>
      <c r="AS2070" s="1"/>
      <c r="AY2070" s="9"/>
      <c r="BB2070" s="9"/>
      <c r="BE2070" s="1"/>
      <c r="BF2070" s="9"/>
      <c r="BH2070" s="1"/>
      <c r="BM2070" s="1"/>
      <c r="BN2070" s="1"/>
    </row>
    <row r="2071" spans="1:66">
      <c r="A2071" s="1"/>
      <c r="B2071" s="1"/>
      <c r="C2071" s="1"/>
      <c r="D2071" s="1"/>
      <c r="E2071" s="1"/>
      <c r="F2071" s="1"/>
      <c r="G2071" s="1"/>
      <c r="H2071" s="1"/>
      <c r="I2071" s="9"/>
      <c r="L2071" s="1"/>
      <c r="O2071" s="9"/>
      <c r="Q2071" s="1"/>
      <c r="R2071" s="1"/>
      <c r="S2071" s="1"/>
      <c r="T2071" s="1"/>
      <c r="U2071" s="1"/>
      <c r="V2071" s="1"/>
      <c r="W2071" s="9"/>
      <c r="Z2071" s="9"/>
      <c r="AC2071" s="9"/>
      <c r="AE2071" s="1"/>
      <c r="AK2071" s="9"/>
      <c r="AN2071" s="9"/>
      <c r="AQ2071" s="9"/>
      <c r="AS2071" s="1"/>
      <c r="AY2071" s="9"/>
      <c r="BB2071" s="9"/>
      <c r="BE2071" s="1"/>
      <c r="BF2071" s="9"/>
      <c r="BH2071" s="1"/>
      <c r="BM2071" s="1"/>
      <c r="BN2071" s="1"/>
    </row>
    <row r="2072" spans="1:66">
      <c r="A2072" s="1"/>
      <c r="B2072" s="1"/>
      <c r="C2072" s="1"/>
      <c r="D2072" s="1"/>
      <c r="E2072" s="1"/>
      <c r="F2072" s="1"/>
      <c r="G2072" s="1"/>
      <c r="H2072" s="1"/>
      <c r="I2072" s="9"/>
      <c r="L2072" s="1"/>
      <c r="O2072" s="9"/>
      <c r="Q2072" s="1"/>
      <c r="R2072" s="1"/>
      <c r="S2072" s="1"/>
      <c r="T2072" s="1"/>
      <c r="U2072" s="1"/>
      <c r="V2072" s="1"/>
      <c r="W2072" s="9"/>
      <c r="Z2072" s="9"/>
      <c r="AC2072" s="9"/>
      <c r="AE2072" s="1"/>
      <c r="AK2072" s="9"/>
      <c r="AN2072" s="9"/>
      <c r="AQ2072" s="9"/>
      <c r="AS2072" s="1"/>
      <c r="AY2072" s="9"/>
      <c r="BB2072" s="9"/>
      <c r="BE2072" s="1"/>
      <c r="BF2072" s="9"/>
      <c r="BH2072" s="1"/>
      <c r="BM2072" s="1"/>
      <c r="BN2072" s="1"/>
    </row>
    <row r="2073" spans="1:66">
      <c r="A2073" s="1"/>
      <c r="B2073" s="1"/>
      <c r="C2073" s="1"/>
      <c r="D2073" s="1"/>
      <c r="E2073" s="1"/>
      <c r="F2073" s="1"/>
      <c r="G2073" s="1"/>
      <c r="H2073" s="1"/>
      <c r="I2073" s="9"/>
      <c r="L2073" s="1"/>
      <c r="O2073" s="9"/>
      <c r="Q2073" s="1"/>
      <c r="R2073" s="1"/>
      <c r="S2073" s="1"/>
      <c r="T2073" s="1"/>
      <c r="U2073" s="1"/>
      <c r="V2073" s="1"/>
      <c r="W2073" s="9"/>
      <c r="Z2073" s="9"/>
      <c r="AC2073" s="9"/>
      <c r="AE2073" s="1"/>
      <c r="AK2073" s="9"/>
      <c r="AN2073" s="9"/>
      <c r="AQ2073" s="9"/>
      <c r="AS2073" s="1"/>
      <c r="AY2073" s="9"/>
      <c r="BB2073" s="9"/>
      <c r="BE2073" s="1"/>
      <c r="BF2073" s="9"/>
      <c r="BH2073" s="1"/>
      <c r="BM2073" s="1"/>
      <c r="BN2073" s="1"/>
    </row>
    <row r="2074" spans="1:66">
      <c r="A2074" s="1"/>
      <c r="B2074" s="1"/>
      <c r="C2074" s="1"/>
      <c r="D2074" s="1"/>
      <c r="E2074" s="1"/>
      <c r="F2074" s="1"/>
      <c r="G2074" s="1"/>
      <c r="H2074" s="1"/>
      <c r="I2074" s="9"/>
      <c r="L2074" s="1"/>
      <c r="O2074" s="9"/>
      <c r="Q2074" s="1"/>
      <c r="R2074" s="1"/>
      <c r="S2074" s="1"/>
      <c r="T2074" s="1"/>
      <c r="U2074" s="1"/>
      <c r="V2074" s="1"/>
      <c r="W2074" s="9"/>
      <c r="Z2074" s="9"/>
      <c r="AC2074" s="9"/>
      <c r="AE2074" s="1"/>
      <c r="AK2074" s="9"/>
      <c r="AN2074" s="9"/>
      <c r="AQ2074" s="9"/>
      <c r="AS2074" s="1"/>
      <c r="AY2074" s="9"/>
      <c r="BB2074" s="9"/>
      <c r="BE2074" s="1"/>
      <c r="BF2074" s="9"/>
      <c r="BH2074" s="1"/>
      <c r="BM2074" s="1"/>
      <c r="BN2074" s="1"/>
    </row>
    <row r="2075" spans="1:66">
      <c r="A2075" s="1"/>
      <c r="B2075" s="1"/>
      <c r="C2075" s="1"/>
      <c r="D2075" s="1"/>
      <c r="E2075" s="1"/>
      <c r="F2075" s="1"/>
      <c r="G2075" s="1"/>
      <c r="H2075" s="1"/>
      <c r="I2075" s="9"/>
      <c r="L2075" s="1"/>
      <c r="O2075" s="9"/>
      <c r="Q2075" s="1"/>
      <c r="R2075" s="1"/>
      <c r="S2075" s="1"/>
      <c r="T2075" s="1"/>
      <c r="U2075" s="1"/>
      <c r="V2075" s="1"/>
      <c r="W2075" s="9"/>
      <c r="Z2075" s="9"/>
      <c r="AC2075" s="9"/>
      <c r="AE2075" s="1"/>
      <c r="AK2075" s="9"/>
      <c r="AN2075" s="9"/>
      <c r="AQ2075" s="9"/>
      <c r="AS2075" s="1"/>
      <c r="AY2075" s="9"/>
      <c r="BB2075" s="9"/>
      <c r="BE2075" s="1"/>
      <c r="BF2075" s="9"/>
      <c r="BH2075" s="1"/>
      <c r="BM2075" s="1"/>
      <c r="BN2075" s="1"/>
    </row>
    <row r="2076" spans="1:66">
      <c r="A2076" s="1"/>
      <c r="B2076" s="1"/>
      <c r="C2076" s="1"/>
      <c r="D2076" s="1"/>
      <c r="E2076" s="1"/>
      <c r="F2076" s="1"/>
      <c r="G2076" s="1"/>
      <c r="H2076" s="1"/>
      <c r="I2076" s="9"/>
      <c r="L2076" s="1"/>
      <c r="O2076" s="9"/>
      <c r="Q2076" s="1"/>
      <c r="R2076" s="1"/>
      <c r="S2076" s="1"/>
      <c r="T2076" s="1"/>
      <c r="U2076" s="1"/>
      <c r="V2076" s="1"/>
      <c r="W2076" s="9"/>
      <c r="Z2076" s="9"/>
      <c r="AC2076" s="9"/>
      <c r="AE2076" s="1"/>
      <c r="AK2076" s="9"/>
      <c r="AN2076" s="9"/>
      <c r="AQ2076" s="9"/>
      <c r="AS2076" s="1"/>
      <c r="AY2076" s="9"/>
      <c r="BB2076" s="9"/>
      <c r="BE2076" s="1"/>
      <c r="BF2076" s="9"/>
      <c r="BH2076" s="1"/>
      <c r="BM2076" s="1"/>
      <c r="BN2076" s="1"/>
    </row>
    <row r="2077" spans="1:66">
      <c r="A2077" s="1"/>
      <c r="B2077" s="1"/>
      <c r="C2077" s="1"/>
      <c r="D2077" s="1"/>
      <c r="E2077" s="1"/>
      <c r="F2077" s="1"/>
      <c r="G2077" s="1"/>
      <c r="H2077" s="1"/>
      <c r="I2077" s="9"/>
      <c r="L2077" s="1"/>
      <c r="O2077" s="9"/>
      <c r="Q2077" s="1"/>
      <c r="R2077" s="1"/>
      <c r="S2077" s="1"/>
      <c r="T2077" s="1"/>
      <c r="U2077" s="1"/>
      <c r="V2077" s="1"/>
      <c r="W2077" s="9"/>
      <c r="Z2077" s="9"/>
      <c r="AC2077" s="9"/>
      <c r="AE2077" s="1"/>
      <c r="AK2077" s="9"/>
      <c r="AN2077" s="9"/>
      <c r="AQ2077" s="9"/>
      <c r="AS2077" s="1"/>
      <c r="AY2077" s="9"/>
      <c r="BB2077" s="9"/>
      <c r="BE2077" s="1"/>
      <c r="BF2077" s="9"/>
      <c r="BH2077" s="1"/>
      <c r="BM2077" s="1"/>
      <c r="BN2077" s="1"/>
    </row>
    <row r="2078" spans="1:66">
      <c r="A2078" s="1"/>
      <c r="B2078" s="1"/>
      <c r="C2078" s="1"/>
      <c r="D2078" s="1"/>
      <c r="E2078" s="1"/>
      <c r="F2078" s="1"/>
      <c r="G2078" s="1"/>
      <c r="H2078" s="1"/>
      <c r="I2078" s="9"/>
      <c r="L2078" s="1"/>
      <c r="O2078" s="9"/>
      <c r="Q2078" s="1"/>
      <c r="R2078" s="1"/>
      <c r="S2078" s="1"/>
      <c r="T2078" s="1"/>
      <c r="U2078" s="1"/>
      <c r="V2078" s="1"/>
      <c r="W2078" s="9"/>
      <c r="Z2078" s="9"/>
      <c r="AC2078" s="9"/>
      <c r="AE2078" s="1"/>
      <c r="AK2078" s="9"/>
      <c r="AN2078" s="9"/>
      <c r="AQ2078" s="9"/>
      <c r="AS2078" s="1"/>
      <c r="AY2078" s="9"/>
      <c r="BB2078" s="9"/>
      <c r="BE2078" s="1"/>
      <c r="BF2078" s="9"/>
      <c r="BH2078" s="1"/>
      <c r="BM2078" s="1"/>
      <c r="BN2078" s="1"/>
    </row>
    <row r="2079" spans="1:66">
      <c r="A2079" s="1"/>
      <c r="B2079" s="1"/>
      <c r="C2079" s="1"/>
      <c r="D2079" s="1"/>
      <c r="E2079" s="1"/>
      <c r="F2079" s="1"/>
      <c r="G2079" s="1"/>
      <c r="H2079" s="1"/>
      <c r="I2079" s="9"/>
      <c r="L2079" s="1"/>
      <c r="O2079" s="9"/>
      <c r="Q2079" s="1"/>
      <c r="R2079" s="1"/>
      <c r="S2079" s="1"/>
      <c r="T2079" s="1"/>
      <c r="U2079" s="1"/>
      <c r="V2079" s="1"/>
      <c r="W2079" s="9"/>
      <c r="Z2079" s="9"/>
      <c r="AC2079" s="9"/>
      <c r="AE2079" s="1"/>
      <c r="AK2079" s="9"/>
      <c r="AN2079" s="9"/>
      <c r="AQ2079" s="9"/>
      <c r="AS2079" s="1"/>
      <c r="AY2079" s="9"/>
      <c r="BB2079" s="9"/>
      <c r="BE2079" s="1"/>
      <c r="BF2079" s="9"/>
      <c r="BH2079" s="1"/>
      <c r="BM2079" s="1"/>
      <c r="BN2079" s="1"/>
    </row>
    <row r="2080" spans="1:66">
      <c r="A2080" s="1"/>
      <c r="B2080" s="1"/>
      <c r="C2080" s="1"/>
      <c r="D2080" s="1"/>
      <c r="E2080" s="1"/>
      <c r="F2080" s="1"/>
      <c r="G2080" s="1"/>
      <c r="H2080" s="1"/>
      <c r="I2080" s="9"/>
      <c r="L2080" s="1"/>
      <c r="O2080" s="9"/>
      <c r="Q2080" s="1"/>
      <c r="R2080" s="1"/>
      <c r="S2080" s="1"/>
      <c r="T2080" s="1"/>
      <c r="U2080" s="1"/>
      <c r="V2080" s="1"/>
      <c r="W2080" s="9"/>
      <c r="Z2080" s="9"/>
      <c r="AC2080" s="9"/>
      <c r="AE2080" s="1"/>
      <c r="AK2080" s="9"/>
      <c r="AN2080" s="9"/>
      <c r="AQ2080" s="9"/>
      <c r="AS2080" s="1"/>
      <c r="AY2080" s="9"/>
      <c r="BB2080" s="9"/>
      <c r="BE2080" s="1"/>
      <c r="BF2080" s="9"/>
      <c r="BH2080" s="1"/>
      <c r="BM2080" s="1"/>
      <c r="BN2080" s="1"/>
    </row>
    <row r="2081" spans="1:66">
      <c r="A2081" s="1"/>
      <c r="B2081" s="1"/>
      <c r="C2081" s="1"/>
      <c r="D2081" s="1"/>
      <c r="E2081" s="1"/>
      <c r="F2081" s="1"/>
      <c r="G2081" s="1"/>
      <c r="H2081" s="1"/>
      <c r="I2081" s="9"/>
      <c r="L2081" s="1"/>
      <c r="O2081" s="9"/>
      <c r="Q2081" s="1"/>
      <c r="R2081" s="1"/>
      <c r="S2081" s="1"/>
      <c r="T2081" s="1"/>
      <c r="U2081" s="1"/>
      <c r="V2081" s="1"/>
      <c r="W2081" s="9"/>
      <c r="Z2081" s="9"/>
      <c r="AC2081" s="9"/>
      <c r="AE2081" s="1"/>
      <c r="AK2081" s="9"/>
      <c r="AN2081" s="9"/>
      <c r="AQ2081" s="9"/>
      <c r="AS2081" s="1"/>
      <c r="AY2081" s="9"/>
      <c r="BB2081" s="9"/>
      <c r="BE2081" s="1"/>
      <c r="BF2081" s="9"/>
      <c r="BH2081" s="1"/>
      <c r="BM2081" s="1"/>
      <c r="BN2081" s="1"/>
    </row>
    <row r="2082" spans="1:66">
      <c r="A2082" s="1"/>
      <c r="B2082" s="1"/>
      <c r="C2082" s="1"/>
      <c r="D2082" s="1"/>
      <c r="E2082" s="1"/>
      <c r="F2082" s="1"/>
      <c r="G2082" s="1"/>
      <c r="H2082" s="1"/>
      <c r="I2082" s="9"/>
      <c r="L2082" s="1"/>
      <c r="O2082" s="9"/>
      <c r="Q2082" s="1"/>
      <c r="R2082" s="1"/>
      <c r="S2082" s="1"/>
      <c r="T2082" s="1"/>
      <c r="U2082" s="1"/>
      <c r="V2082" s="1"/>
      <c r="W2082" s="9"/>
      <c r="Z2082" s="9"/>
      <c r="AC2082" s="9"/>
      <c r="AE2082" s="1"/>
      <c r="AK2082" s="9"/>
      <c r="AN2082" s="9"/>
      <c r="AQ2082" s="9"/>
      <c r="AS2082" s="1"/>
      <c r="AY2082" s="9"/>
      <c r="BB2082" s="9"/>
      <c r="BE2082" s="1"/>
      <c r="BF2082" s="9"/>
      <c r="BH2082" s="1"/>
      <c r="BM2082" s="1"/>
      <c r="BN2082" s="1"/>
    </row>
    <row r="2083" spans="1:66">
      <c r="A2083" s="1"/>
      <c r="B2083" s="1"/>
      <c r="C2083" s="1"/>
      <c r="D2083" s="1"/>
      <c r="E2083" s="1"/>
      <c r="F2083" s="1"/>
      <c r="G2083" s="1"/>
      <c r="H2083" s="1"/>
      <c r="I2083" s="9"/>
      <c r="L2083" s="1"/>
      <c r="O2083" s="9"/>
      <c r="Q2083" s="1"/>
      <c r="R2083" s="1"/>
      <c r="S2083" s="1"/>
      <c r="T2083" s="1"/>
      <c r="U2083" s="1"/>
      <c r="V2083" s="1"/>
      <c r="W2083" s="9"/>
      <c r="Z2083" s="9"/>
      <c r="AC2083" s="9"/>
      <c r="AE2083" s="1"/>
      <c r="AK2083" s="9"/>
      <c r="AN2083" s="9"/>
      <c r="AQ2083" s="9"/>
      <c r="AS2083" s="1"/>
      <c r="AY2083" s="9"/>
      <c r="BB2083" s="9"/>
      <c r="BE2083" s="1"/>
      <c r="BF2083" s="9"/>
      <c r="BH2083" s="1"/>
      <c r="BM2083" s="1"/>
      <c r="BN2083" s="1"/>
    </row>
    <row r="2084" spans="1:66">
      <c r="A2084" s="1"/>
      <c r="B2084" s="1"/>
      <c r="C2084" s="1"/>
      <c r="D2084" s="1"/>
      <c r="E2084" s="1"/>
      <c r="F2084" s="1"/>
      <c r="G2084" s="1"/>
      <c r="H2084" s="1"/>
      <c r="I2084" s="9"/>
      <c r="L2084" s="1"/>
      <c r="O2084" s="9"/>
      <c r="Q2084" s="1"/>
      <c r="R2084" s="1"/>
      <c r="S2084" s="1"/>
      <c r="T2084" s="1"/>
      <c r="U2084" s="1"/>
      <c r="V2084" s="1"/>
      <c r="W2084" s="9"/>
      <c r="Z2084" s="9"/>
      <c r="AC2084" s="9"/>
      <c r="AE2084" s="1"/>
      <c r="AK2084" s="9"/>
      <c r="AN2084" s="9"/>
      <c r="AQ2084" s="9"/>
      <c r="AS2084" s="1"/>
      <c r="AY2084" s="9"/>
      <c r="BB2084" s="9"/>
      <c r="BE2084" s="1"/>
      <c r="BF2084" s="9"/>
      <c r="BH2084" s="1"/>
      <c r="BM2084" s="1"/>
      <c r="BN2084" s="1"/>
    </row>
    <row r="2085" spans="1:66">
      <c r="A2085" s="1"/>
      <c r="B2085" s="1"/>
      <c r="C2085" s="1"/>
      <c r="D2085" s="1"/>
      <c r="E2085" s="1"/>
      <c r="F2085" s="1"/>
      <c r="G2085" s="1"/>
      <c r="H2085" s="1"/>
      <c r="I2085" s="9"/>
      <c r="L2085" s="1"/>
      <c r="O2085" s="9"/>
      <c r="Q2085" s="1"/>
      <c r="R2085" s="1"/>
      <c r="S2085" s="1"/>
      <c r="T2085" s="1"/>
      <c r="U2085" s="1"/>
      <c r="V2085" s="1"/>
      <c r="W2085" s="9"/>
      <c r="Z2085" s="9"/>
      <c r="AC2085" s="9"/>
      <c r="AE2085" s="1"/>
      <c r="AK2085" s="9"/>
      <c r="AN2085" s="9"/>
      <c r="AQ2085" s="9"/>
      <c r="AS2085" s="1"/>
      <c r="AY2085" s="9"/>
      <c r="BB2085" s="9"/>
      <c r="BE2085" s="1"/>
      <c r="BF2085" s="9"/>
      <c r="BH2085" s="1"/>
      <c r="BM2085" s="1"/>
      <c r="BN2085" s="1"/>
    </row>
    <row r="2086" spans="1:66">
      <c r="A2086" s="1"/>
      <c r="B2086" s="1"/>
      <c r="C2086" s="1"/>
      <c r="D2086" s="1"/>
      <c r="E2086" s="1"/>
      <c r="F2086" s="1"/>
      <c r="G2086" s="1"/>
      <c r="H2086" s="1"/>
      <c r="I2086" s="9"/>
      <c r="L2086" s="1"/>
      <c r="O2086" s="9"/>
      <c r="Q2086" s="1"/>
      <c r="R2086" s="1"/>
      <c r="S2086" s="1"/>
      <c r="T2086" s="1"/>
      <c r="U2086" s="1"/>
      <c r="V2086" s="1"/>
      <c r="W2086" s="9"/>
      <c r="Z2086" s="9"/>
      <c r="AC2086" s="9"/>
      <c r="AE2086" s="1"/>
      <c r="AK2086" s="9"/>
      <c r="AN2086" s="9"/>
      <c r="AQ2086" s="9"/>
      <c r="AS2086" s="1"/>
      <c r="AY2086" s="9"/>
      <c r="BB2086" s="9"/>
      <c r="BE2086" s="1"/>
      <c r="BF2086" s="9"/>
      <c r="BH2086" s="1"/>
      <c r="BM2086" s="1"/>
      <c r="BN2086" s="1"/>
    </row>
    <row r="2087" spans="1:66">
      <c r="A2087" s="1"/>
      <c r="B2087" s="1"/>
      <c r="C2087" s="1"/>
      <c r="D2087" s="1"/>
      <c r="E2087" s="1"/>
      <c r="F2087" s="1"/>
      <c r="G2087" s="1"/>
      <c r="H2087" s="1"/>
      <c r="I2087" s="9"/>
      <c r="L2087" s="1"/>
      <c r="O2087" s="9"/>
      <c r="Q2087" s="1"/>
      <c r="R2087" s="1"/>
      <c r="S2087" s="1"/>
      <c r="T2087" s="1"/>
      <c r="U2087" s="1"/>
      <c r="V2087" s="1"/>
      <c r="W2087" s="9"/>
      <c r="Z2087" s="9"/>
      <c r="AC2087" s="9"/>
      <c r="AE2087" s="1"/>
      <c r="AK2087" s="9"/>
      <c r="AN2087" s="9"/>
      <c r="AQ2087" s="9"/>
      <c r="AS2087" s="1"/>
      <c r="AY2087" s="9"/>
      <c r="BB2087" s="9"/>
      <c r="BE2087" s="1"/>
      <c r="BF2087" s="9"/>
      <c r="BH2087" s="1"/>
      <c r="BM2087" s="1"/>
      <c r="BN2087" s="1"/>
    </row>
    <row r="2088" spans="1:66">
      <c r="A2088" s="1"/>
      <c r="B2088" s="1"/>
      <c r="C2088" s="1"/>
      <c r="D2088" s="1"/>
      <c r="E2088" s="1"/>
      <c r="F2088" s="1"/>
      <c r="G2088" s="1"/>
      <c r="H2088" s="1"/>
      <c r="I2088" s="9"/>
      <c r="L2088" s="1"/>
      <c r="O2088" s="9"/>
      <c r="Q2088" s="1"/>
      <c r="R2088" s="1"/>
      <c r="S2088" s="1"/>
      <c r="T2088" s="1"/>
      <c r="U2088" s="1"/>
      <c r="V2088" s="1"/>
      <c r="W2088" s="9"/>
      <c r="Z2088" s="9"/>
      <c r="AC2088" s="9"/>
      <c r="AE2088" s="1"/>
      <c r="AK2088" s="9"/>
      <c r="AN2088" s="9"/>
      <c r="AQ2088" s="9"/>
      <c r="AS2088" s="1"/>
      <c r="AY2088" s="9"/>
      <c r="BB2088" s="9"/>
      <c r="BE2088" s="1"/>
      <c r="BF2088" s="9"/>
      <c r="BH2088" s="1"/>
      <c r="BM2088" s="1"/>
      <c r="BN2088" s="1"/>
    </row>
    <row r="2089" spans="1:66">
      <c r="A2089" s="1"/>
      <c r="B2089" s="1"/>
      <c r="C2089" s="1"/>
      <c r="D2089" s="1"/>
      <c r="E2089" s="1"/>
      <c r="F2089" s="1"/>
      <c r="G2089" s="1"/>
      <c r="H2089" s="1"/>
      <c r="I2089" s="9"/>
      <c r="L2089" s="1"/>
      <c r="O2089" s="9"/>
      <c r="Q2089" s="1"/>
      <c r="R2089" s="1"/>
      <c r="S2089" s="1"/>
      <c r="T2089" s="1"/>
      <c r="U2089" s="1"/>
      <c r="V2089" s="1"/>
      <c r="W2089" s="9"/>
      <c r="Z2089" s="9"/>
      <c r="AC2089" s="9"/>
      <c r="AE2089" s="1"/>
      <c r="AK2089" s="9"/>
      <c r="AN2089" s="9"/>
      <c r="AQ2089" s="9"/>
      <c r="AS2089" s="1"/>
      <c r="AY2089" s="9"/>
      <c r="BB2089" s="9"/>
      <c r="BE2089" s="1"/>
      <c r="BF2089" s="9"/>
      <c r="BH2089" s="1"/>
      <c r="BM2089" s="1"/>
      <c r="BN2089" s="1"/>
    </row>
    <row r="2090" spans="1:66">
      <c r="A2090" s="1"/>
      <c r="B2090" s="1"/>
      <c r="C2090" s="1"/>
      <c r="D2090" s="1"/>
      <c r="E2090" s="1"/>
      <c r="F2090" s="1"/>
      <c r="G2090" s="1"/>
      <c r="H2090" s="1"/>
      <c r="I2090" s="9"/>
      <c r="L2090" s="1"/>
      <c r="O2090" s="9"/>
      <c r="Q2090" s="1"/>
      <c r="R2090" s="1"/>
      <c r="S2090" s="1"/>
      <c r="T2090" s="1"/>
      <c r="U2090" s="1"/>
      <c r="V2090" s="1"/>
      <c r="W2090" s="9"/>
      <c r="Z2090" s="9"/>
      <c r="AC2090" s="9"/>
      <c r="AE2090" s="1"/>
      <c r="AK2090" s="9"/>
      <c r="AN2090" s="9"/>
      <c r="AQ2090" s="9"/>
      <c r="AS2090" s="1"/>
      <c r="AY2090" s="9"/>
      <c r="BB2090" s="9"/>
      <c r="BE2090" s="1"/>
      <c r="BF2090" s="9"/>
      <c r="BH2090" s="1"/>
      <c r="BM2090" s="1"/>
      <c r="BN2090" s="1"/>
    </row>
    <row r="2091" spans="1:66">
      <c r="A2091" s="1"/>
      <c r="B2091" s="1"/>
      <c r="C2091" s="1"/>
      <c r="D2091" s="1"/>
      <c r="E2091" s="1"/>
      <c r="F2091" s="1"/>
      <c r="G2091" s="1"/>
      <c r="H2091" s="1"/>
      <c r="I2091" s="9"/>
      <c r="L2091" s="1"/>
      <c r="O2091" s="9"/>
      <c r="Q2091" s="1"/>
      <c r="R2091" s="1"/>
      <c r="S2091" s="1"/>
      <c r="T2091" s="1"/>
      <c r="U2091" s="1"/>
      <c r="V2091" s="1"/>
      <c r="W2091" s="9"/>
      <c r="Z2091" s="9"/>
      <c r="AC2091" s="9"/>
      <c r="AE2091" s="1"/>
      <c r="AK2091" s="9"/>
      <c r="AN2091" s="9"/>
      <c r="AQ2091" s="9"/>
      <c r="AS2091" s="1"/>
      <c r="AY2091" s="9"/>
      <c r="BB2091" s="9"/>
      <c r="BE2091" s="1"/>
      <c r="BF2091" s="9"/>
      <c r="BH2091" s="1"/>
      <c r="BM2091" s="1"/>
      <c r="BN2091" s="1"/>
    </row>
    <row r="2092" spans="1:66">
      <c r="A2092" s="1"/>
      <c r="B2092" s="1"/>
      <c r="C2092" s="1"/>
      <c r="D2092" s="1"/>
      <c r="E2092" s="1"/>
      <c r="F2092" s="1"/>
      <c r="G2092" s="1"/>
      <c r="H2092" s="1"/>
      <c r="I2092" s="9"/>
      <c r="L2092" s="1"/>
      <c r="O2092" s="9"/>
      <c r="Q2092" s="1"/>
      <c r="R2092" s="1"/>
      <c r="S2092" s="1"/>
      <c r="T2092" s="1"/>
      <c r="U2092" s="1"/>
      <c r="V2092" s="1"/>
      <c r="W2092" s="9"/>
      <c r="Z2092" s="9"/>
      <c r="AC2092" s="9"/>
      <c r="AE2092" s="1"/>
      <c r="AK2092" s="9"/>
      <c r="AN2092" s="9"/>
      <c r="AQ2092" s="9"/>
      <c r="AS2092" s="1"/>
      <c r="AY2092" s="9"/>
      <c r="BB2092" s="9"/>
      <c r="BE2092" s="1"/>
      <c r="BF2092" s="9"/>
      <c r="BH2092" s="1"/>
      <c r="BM2092" s="1"/>
      <c r="BN2092" s="1"/>
    </row>
    <row r="2093" spans="1:66">
      <c r="A2093" s="1"/>
      <c r="B2093" s="1"/>
      <c r="C2093" s="1"/>
      <c r="D2093" s="1"/>
      <c r="E2093" s="1"/>
      <c r="F2093" s="1"/>
      <c r="G2093" s="1"/>
      <c r="H2093" s="1"/>
      <c r="I2093" s="9"/>
      <c r="L2093" s="1"/>
      <c r="O2093" s="9"/>
      <c r="Q2093" s="1"/>
      <c r="R2093" s="1"/>
      <c r="S2093" s="1"/>
      <c r="T2093" s="1"/>
      <c r="U2093" s="1"/>
      <c r="V2093" s="1"/>
      <c r="W2093" s="9"/>
      <c r="Z2093" s="9"/>
      <c r="AC2093" s="9"/>
      <c r="AE2093" s="1"/>
      <c r="AK2093" s="9"/>
      <c r="AN2093" s="9"/>
      <c r="AQ2093" s="9"/>
      <c r="AS2093" s="1"/>
      <c r="AY2093" s="9"/>
      <c r="BB2093" s="9"/>
      <c r="BE2093" s="1"/>
      <c r="BF2093" s="9"/>
      <c r="BH2093" s="1"/>
      <c r="BM2093" s="1"/>
      <c r="BN2093" s="1"/>
    </row>
    <row r="2094" spans="1:66">
      <c r="A2094" s="1"/>
      <c r="B2094" s="1"/>
      <c r="C2094" s="1"/>
      <c r="D2094" s="1"/>
      <c r="E2094" s="1"/>
      <c r="F2094" s="1"/>
      <c r="G2094" s="1"/>
      <c r="H2094" s="1"/>
      <c r="I2094" s="9"/>
      <c r="L2094" s="1"/>
      <c r="O2094" s="9"/>
      <c r="Q2094" s="1"/>
      <c r="R2094" s="1"/>
      <c r="S2094" s="1"/>
      <c r="T2094" s="1"/>
      <c r="U2094" s="1"/>
      <c r="V2094" s="1"/>
      <c r="W2094" s="9"/>
      <c r="Z2094" s="9"/>
      <c r="AC2094" s="9"/>
      <c r="AE2094" s="1"/>
      <c r="AK2094" s="9"/>
      <c r="AN2094" s="9"/>
      <c r="AQ2094" s="9"/>
      <c r="AS2094" s="1"/>
      <c r="AY2094" s="9"/>
      <c r="BB2094" s="9"/>
      <c r="BE2094" s="1"/>
      <c r="BF2094" s="9"/>
      <c r="BH2094" s="1"/>
      <c r="BM2094" s="1"/>
      <c r="BN2094" s="1"/>
    </row>
    <row r="2095" spans="1:66">
      <c r="A2095" s="1"/>
      <c r="B2095" s="1"/>
      <c r="C2095" s="1"/>
      <c r="D2095" s="1"/>
      <c r="E2095" s="1"/>
      <c r="F2095" s="1"/>
      <c r="G2095" s="1"/>
      <c r="H2095" s="1"/>
      <c r="I2095" s="9"/>
      <c r="L2095" s="1"/>
      <c r="O2095" s="9"/>
      <c r="Q2095" s="1"/>
      <c r="R2095" s="1"/>
      <c r="S2095" s="1"/>
      <c r="T2095" s="1"/>
      <c r="U2095" s="1"/>
      <c r="V2095" s="1"/>
      <c r="W2095" s="9"/>
      <c r="Z2095" s="9"/>
      <c r="AC2095" s="9"/>
      <c r="AE2095" s="1"/>
      <c r="AK2095" s="9"/>
      <c r="AN2095" s="9"/>
      <c r="AQ2095" s="9"/>
      <c r="AS2095" s="1"/>
      <c r="AY2095" s="9"/>
      <c r="BB2095" s="9"/>
      <c r="BE2095" s="1"/>
      <c r="BF2095" s="9"/>
      <c r="BH2095" s="1"/>
      <c r="BM2095" s="1"/>
      <c r="BN2095" s="1"/>
    </row>
    <row r="2096" spans="1:66">
      <c r="A2096" s="1"/>
      <c r="B2096" s="1"/>
      <c r="C2096" s="1"/>
      <c r="D2096" s="1"/>
      <c r="E2096" s="1"/>
      <c r="F2096" s="1"/>
      <c r="G2096" s="1"/>
      <c r="H2096" s="1"/>
      <c r="I2096" s="9"/>
      <c r="L2096" s="1"/>
      <c r="O2096" s="9"/>
      <c r="Q2096" s="1"/>
      <c r="R2096" s="1"/>
      <c r="S2096" s="1"/>
      <c r="T2096" s="1"/>
      <c r="U2096" s="1"/>
      <c r="V2096" s="1"/>
      <c r="W2096" s="9"/>
      <c r="Z2096" s="9"/>
      <c r="AC2096" s="9"/>
      <c r="AE2096" s="1"/>
      <c r="AK2096" s="9"/>
      <c r="AN2096" s="9"/>
      <c r="AQ2096" s="9"/>
      <c r="AS2096" s="1"/>
      <c r="AY2096" s="9"/>
      <c r="BB2096" s="9"/>
      <c r="BE2096" s="1"/>
      <c r="BF2096" s="9"/>
      <c r="BH2096" s="1"/>
      <c r="BM2096" s="1"/>
      <c r="BN2096" s="1"/>
    </row>
    <row r="2097" spans="1:66">
      <c r="A2097" s="1"/>
      <c r="B2097" s="1"/>
      <c r="C2097" s="1"/>
      <c r="D2097" s="1"/>
      <c r="E2097" s="1"/>
      <c r="F2097" s="1"/>
      <c r="G2097" s="1"/>
      <c r="H2097" s="1"/>
      <c r="I2097" s="9"/>
      <c r="L2097" s="1"/>
      <c r="O2097" s="9"/>
      <c r="Q2097" s="1"/>
      <c r="R2097" s="1"/>
      <c r="S2097" s="1"/>
      <c r="T2097" s="1"/>
      <c r="U2097" s="1"/>
      <c r="V2097" s="1"/>
      <c r="W2097" s="9"/>
      <c r="Z2097" s="9"/>
      <c r="AC2097" s="9"/>
      <c r="AE2097" s="1"/>
      <c r="AK2097" s="9"/>
      <c r="AN2097" s="9"/>
      <c r="AQ2097" s="9"/>
      <c r="AS2097" s="1"/>
      <c r="AY2097" s="9"/>
      <c r="BB2097" s="9"/>
      <c r="BE2097" s="1"/>
      <c r="BF2097" s="9"/>
      <c r="BH2097" s="1"/>
      <c r="BM2097" s="1"/>
      <c r="BN2097" s="1"/>
    </row>
    <row r="2098" spans="1:66">
      <c r="A2098" s="1"/>
      <c r="B2098" s="1"/>
      <c r="C2098" s="1"/>
      <c r="D2098" s="1"/>
      <c r="E2098" s="1"/>
      <c r="F2098" s="1"/>
      <c r="G2098" s="1"/>
      <c r="H2098" s="1"/>
      <c r="I2098" s="9"/>
      <c r="L2098" s="1"/>
      <c r="O2098" s="9"/>
      <c r="Q2098" s="1"/>
      <c r="R2098" s="1"/>
      <c r="S2098" s="1"/>
      <c r="T2098" s="1"/>
      <c r="U2098" s="1"/>
      <c r="V2098" s="1"/>
      <c r="W2098" s="9"/>
      <c r="Z2098" s="9"/>
      <c r="AC2098" s="9"/>
      <c r="AE2098" s="1"/>
      <c r="AK2098" s="9"/>
      <c r="AN2098" s="9"/>
      <c r="AQ2098" s="9"/>
      <c r="AS2098" s="1"/>
      <c r="AY2098" s="9"/>
      <c r="BB2098" s="9"/>
      <c r="BE2098" s="1"/>
      <c r="BF2098" s="9"/>
      <c r="BH2098" s="1"/>
      <c r="BM2098" s="1"/>
      <c r="BN2098" s="1"/>
    </row>
    <row r="2099" spans="1:66">
      <c r="A2099" s="1"/>
      <c r="B2099" s="1"/>
      <c r="C2099" s="1"/>
      <c r="D2099" s="1"/>
      <c r="E2099" s="1"/>
      <c r="F2099" s="1"/>
      <c r="G2099" s="1"/>
      <c r="H2099" s="1"/>
      <c r="I2099" s="9"/>
      <c r="L2099" s="1"/>
      <c r="O2099" s="9"/>
      <c r="Q2099" s="1"/>
      <c r="R2099" s="1"/>
      <c r="S2099" s="1"/>
      <c r="T2099" s="1"/>
      <c r="U2099" s="1"/>
      <c r="V2099" s="1"/>
      <c r="W2099" s="9"/>
      <c r="Z2099" s="9"/>
      <c r="AC2099" s="9"/>
      <c r="AE2099" s="1"/>
      <c r="AK2099" s="9"/>
      <c r="AN2099" s="9"/>
      <c r="AQ2099" s="9"/>
      <c r="AS2099" s="1"/>
      <c r="AY2099" s="9"/>
      <c r="BB2099" s="9"/>
      <c r="BE2099" s="1"/>
      <c r="BF2099" s="9"/>
      <c r="BH2099" s="1"/>
      <c r="BM2099" s="1"/>
      <c r="BN2099" s="1"/>
    </row>
    <row r="2100" spans="1:66">
      <c r="A2100" s="1"/>
      <c r="B2100" s="1"/>
      <c r="C2100" s="1"/>
      <c r="D2100" s="1"/>
      <c r="E2100" s="1"/>
      <c r="F2100" s="1"/>
      <c r="G2100" s="1"/>
      <c r="H2100" s="1"/>
      <c r="I2100" s="9"/>
      <c r="L2100" s="1"/>
      <c r="O2100" s="9"/>
      <c r="Q2100" s="1"/>
      <c r="R2100" s="1"/>
      <c r="S2100" s="1"/>
      <c r="T2100" s="1"/>
      <c r="U2100" s="1"/>
      <c r="V2100" s="1"/>
      <c r="W2100" s="9"/>
      <c r="Z2100" s="9"/>
      <c r="AC2100" s="9"/>
      <c r="AE2100" s="1"/>
      <c r="AK2100" s="9"/>
      <c r="AN2100" s="9"/>
      <c r="AQ2100" s="9"/>
      <c r="AS2100" s="1"/>
      <c r="AY2100" s="9"/>
      <c r="BB2100" s="9"/>
      <c r="BE2100" s="1"/>
      <c r="BF2100" s="9"/>
      <c r="BH2100" s="1"/>
      <c r="BM2100" s="1"/>
      <c r="BN2100" s="1"/>
    </row>
    <row r="2101" spans="1:66">
      <c r="A2101" s="1"/>
      <c r="B2101" s="1"/>
      <c r="C2101" s="1"/>
      <c r="D2101" s="1"/>
      <c r="E2101" s="1"/>
      <c r="F2101" s="1"/>
      <c r="G2101" s="1"/>
      <c r="H2101" s="1"/>
      <c r="I2101" s="9"/>
      <c r="L2101" s="1"/>
      <c r="O2101" s="9"/>
      <c r="Q2101" s="1"/>
      <c r="R2101" s="1"/>
      <c r="S2101" s="1"/>
      <c r="T2101" s="1"/>
      <c r="U2101" s="1"/>
      <c r="V2101" s="1"/>
      <c r="W2101" s="9"/>
      <c r="Z2101" s="9"/>
      <c r="AC2101" s="9"/>
      <c r="AE2101" s="1"/>
      <c r="AK2101" s="9"/>
      <c r="AN2101" s="9"/>
      <c r="AQ2101" s="9"/>
      <c r="AS2101" s="1"/>
      <c r="AY2101" s="9"/>
      <c r="BB2101" s="9"/>
      <c r="BE2101" s="1"/>
      <c r="BF2101" s="9"/>
      <c r="BH2101" s="1"/>
      <c r="BM2101" s="1"/>
      <c r="BN2101" s="1"/>
    </row>
    <row r="2102" spans="1:66">
      <c r="A2102" s="1"/>
      <c r="B2102" s="1"/>
      <c r="C2102" s="1"/>
      <c r="D2102" s="1"/>
      <c r="E2102" s="1"/>
      <c r="F2102" s="1"/>
      <c r="G2102" s="1"/>
      <c r="H2102" s="1"/>
      <c r="I2102" s="9"/>
      <c r="L2102" s="1"/>
      <c r="O2102" s="9"/>
      <c r="Q2102" s="1"/>
      <c r="R2102" s="1"/>
      <c r="S2102" s="1"/>
      <c r="T2102" s="1"/>
      <c r="U2102" s="1"/>
      <c r="V2102" s="1"/>
      <c r="W2102" s="9"/>
      <c r="Z2102" s="9"/>
      <c r="AC2102" s="9"/>
      <c r="AE2102" s="1"/>
      <c r="AK2102" s="9"/>
      <c r="AN2102" s="9"/>
      <c r="AQ2102" s="9"/>
      <c r="AS2102" s="1"/>
      <c r="AY2102" s="9"/>
      <c r="BB2102" s="9"/>
      <c r="BE2102" s="1"/>
      <c r="BF2102" s="9"/>
      <c r="BH2102" s="1"/>
      <c r="BM2102" s="1"/>
      <c r="BN2102" s="1"/>
    </row>
    <row r="2103" spans="1:66">
      <c r="A2103" s="1"/>
      <c r="B2103" s="1"/>
      <c r="C2103" s="1"/>
      <c r="D2103" s="1"/>
      <c r="E2103" s="1"/>
      <c r="F2103" s="1"/>
      <c r="G2103" s="1"/>
      <c r="H2103" s="1"/>
      <c r="I2103" s="9"/>
      <c r="L2103" s="1"/>
      <c r="O2103" s="9"/>
      <c r="Q2103" s="1"/>
      <c r="R2103" s="1"/>
      <c r="S2103" s="1"/>
      <c r="T2103" s="1"/>
      <c r="U2103" s="1"/>
      <c r="V2103" s="1"/>
      <c r="W2103" s="9"/>
      <c r="Z2103" s="9"/>
      <c r="AC2103" s="9"/>
      <c r="AE2103" s="1"/>
      <c r="AK2103" s="9"/>
      <c r="AN2103" s="9"/>
      <c r="AQ2103" s="9"/>
      <c r="AS2103" s="1"/>
      <c r="AY2103" s="9"/>
      <c r="BB2103" s="9"/>
      <c r="BE2103" s="1"/>
      <c r="BF2103" s="9"/>
      <c r="BH2103" s="1"/>
      <c r="BM2103" s="1"/>
      <c r="BN2103" s="1"/>
    </row>
    <row r="2104" spans="1:66">
      <c r="A2104" s="1"/>
      <c r="B2104" s="1"/>
      <c r="C2104" s="1"/>
      <c r="D2104" s="1"/>
      <c r="E2104" s="1"/>
      <c r="F2104" s="1"/>
      <c r="G2104" s="1"/>
      <c r="H2104" s="1"/>
      <c r="I2104" s="9"/>
      <c r="L2104" s="1"/>
      <c r="O2104" s="9"/>
      <c r="Q2104" s="1"/>
      <c r="R2104" s="1"/>
      <c r="S2104" s="1"/>
      <c r="T2104" s="1"/>
      <c r="U2104" s="1"/>
      <c r="V2104" s="1"/>
      <c r="W2104" s="9"/>
      <c r="Z2104" s="9"/>
      <c r="AC2104" s="9"/>
      <c r="AE2104" s="1"/>
      <c r="AK2104" s="9"/>
      <c r="AN2104" s="9"/>
      <c r="AQ2104" s="9"/>
      <c r="AS2104" s="1"/>
      <c r="AY2104" s="9"/>
      <c r="BB2104" s="9"/>
      <c r="BE2104" s="1"/>
      <c r="BF2104" s="9"/>
      <c r="BH2104" s="1"/>
      <c r="BM2104" s="1"/>
      <c r="BN2104" s="1"/>
    </row>
    <row r="2105" spans="1:66">
      <c r="A2105" s="1"/>
      <c r="B2105" s="1"/>
      <c r="C2105" s="1"/>
      <c r="D2105" s="1"/>
      <c r="E2105" s="1"/>
      <c r="F2105" s="1"/>
      <c r="G2105" s="1"/>
      <c r="H2105" s="1"/>
      <c r="I2105" s="9"/>
      <c r="L2105" s="1"/>
      <c r="O2105" s="9"/>
      <c r="Q2105" s="1"/>
      <c r="R2105" s="1"/>
      <c r="S2105" s="1"/>
      <c r="T2105" s="1"/>
      <c r="U2105" s="1"/>
      <c r="V2105" s="1"/>
      <c r="W2105" s="9"/>
      <c r="Z2105" s="9"/>
      <c r="AC2105" s="9"/>
      <c r="AE2105" s="1"/>
      <c r="AK2105" s="9"/>
      <c r="AN2105" s="9"/>
      <c r="AQ2105" s="9"/>
      <c r="AS2105" s="1"/>
      <c r="AY2105" s="9"/>
      <c r="BB2105" s="9"/>
      <c r="BE2105" s="1"/>
      <c r="BF2105" s="9"/>
      <c r="BH2105" s="1"/>
      <c r="BM2105" s="1"/>
      <c r="BN2105" s="1"/>
    </row>
    <row r="2106" spans="1:66">
      <c r="A2106" s="1"/>
      <c r="B2106" s="1"/>
      <c r="C2106" s="1"/>
      <c r="D2106" s="1"/>
      <c r="E2106" s="1"/>
      <c r="F2106" s="1"/>
      <c r="G2106" s="1"/>
      <c r="H2106" s="1"/>
      <c r="I2106" s="9"/>
      <c r="L2106" s="1"/>
      <c r="O2106" s="9"/>
      <c r="Q2106" s="1"/>
      <c r="R2106" s="1"/>
      <c r="S2106" s="1"/>
      <c r="T2106" s="1"/>
      <c r="U2106" s="1"/>
      <c r="V2106" s="1"/>
      <c r="W2106" s="9"/>
      <c r="Z2106" s="9"/>
      <c r="AC2106" s="9"/>
      <c r="AE2106" s="1"/>
      <c r="AK2106" s="9"/>
      <c r="AN2106" s="9"/>
      <c r="AQ2106" s="9"/>
      <c r="AS2106" s="1"/>
      <c r="AY2106" s="9"/>
      <c r="BB2106" s="9"/>
      <c r="BE2106" s="1"/>
      <c r="BF2106" s="9"/>
      <c r="BH2106" s="1"/>
      <c r="BM2106" s="1"/>
      <c r="BN2106" s="1"/>
    </row>
    <row r="2107" spans="1:66">
      <c r="A2107" s="1"/>
      <c r="B2107" s="1"/>
      <c r="C2107" s="1"/>
      <c r="D2107" s="1"/>
      <c r="E2107" s="1"/>
      <c r="F2107" s="1"/>
      <c r="G2107" s="1"/>
      <c r="H2107" s="1"/>
      <c r="I2107" s="9"/>
      <c r="L2107" s="1"/>
      <c r="O2107" s="9"/>
      <c r="Q2107" s="1"/>
      <c r="R2107" s="1"/>
      <c r="S2107" s="1"/>
      <c r="T2107" s="1"/>
      <c r="U2107" s="1"/>
      <c r="V2107" s="1"/>
      <c r="W2107" s="9"/>
      <c r="Z2107" s="9"/>
      <c r="AC2107" s="9"/>
      <c r="AE2107" s="1"/>
      <c r="AK2107" s="9"/>
      <c r="AN2107" s="9"/>
      <c r="AQ2107" s="9"/>
      <c r="AS2107" s="1"/>
      <c r="AY2107" s="9"/>
      <c r="BB2107" s="9"/>
      <c r="BE2107" s="1"/>
      <c r="BF2107" s="9"/>
      <c r="BH2107" s="1"/>
      <c r="BM2107" s="1"/>
      <c r="BN2107" s="1"/>
    </row>
    <row r="2108" spans="1:66">
      <c r="A2108" s="1"/>
      <c r="B2108" s="1"/>
      <c r="C2108" s="1"/>
      <c r="D2108" s="1"/>
      <c r="E2108" s="1"/>
      <c r="F2108" s="1"/>
      <c r="G2108" s="1"/>
      <c r="H2108" s="1"/>
      <c r="I2108" s="9"/>
      <c r="L2108" s="1"/>
      <c r="O2108" s="9"/>
      <c r="Q2108" s="1"/>
      <c r="R2108" s="1"/>
      <c r="S2108" s="1"/>
      <c r="T2108" s="1"/>
      <c r="U2108" s="1"/>
      <c r="V2108" s="1"/>
      <c r="W2108" s="9"/>
      <c r="Z2108" s="9"/>
      <c r="AC2108" s="9"/>
      <c r="AE2108" s="1"/>
      <c r="AK2108" s="9"/>
      <c r="AN2108" s="9"/>
      <c r="AQ2108" s="9"/>
      <c r="AS2108" s="1"/>
      <c r="AY2108" s="9"/>
      <c r="BB2108" s="9"/>
      <c r="BE2108" s="1"/>
      <c r="BF2108" s="9"/>
      <c r="BH2108" s="1"/>
      <c r="BM2108" s="1"/>
      <c r="BN2108" s="1"/>
    </row>
    <row r="2109" spans="1:66">
      <c r="A2109" s="1"/>
      <c r="B2109" s="1"/>
      <c r="C2109" s="1"/>
      <c r="D2109" s="1"/>
      <c r="E2109" s="1"/>
      <c r="F2109" s="1"/>
      <c r="G2109" s="1"/>
      <c r="H2109" s="1"/>
      <c r="I2109" s="9"/>
      <c r="L2109" s="1"/>
      <c r="O2109" s="9"/>
      <c r="Q2109" s="1"/>
      <c r="R2109" s="1"/>
      <c r="S2109" s="1"/>
      <c r="T2109" s="1"/>
      <c r="U2109" s="1"/>
      <c r="V2109" s="1"/>
      <c r="W2109" s="9"/>
      <c r="Z2109" s="9"/>
      <c r="AC2109" s="9"/>
      <c r="AE2109" s="1"/>
      <c r="AK2109" s="9"/>
      <c r="AN2109" s="9"/>
      <c r="AQ2109" s="9"/>
      <c r="AS2109" s="1"/>
      <c r="AY2109" s="9"/>
      <c r="BB2109" s="9"/>
      <c r="BE2109" s="1"/>
      <c r="BF2109" s="9"/>
      <c r="BH2109" s="1"/>
      <c r="BM2109" s="1"/>
      <c r="BN2109" s="1"/>
    </row>
    <row r="2110" spans="1:66">
      <c r="A2110" s="1"/>
      <c r="B2110" s="1"/>
      <c r="C2110" s="1"/>
      <c r="D2110" s="1"/>
      <c r="E2110" s="1"/>
      <c r="F2110" s="1"/>
      <c r="G2110" s="1"/>
      <c r="H2110" s="1"/>
      <c r="I2110" s="9"/>
      <c r="L2110" s="1"/>
      <c r="O2110" s="9"/>
      <c r="Q2110" s="1"/>
      <c r="R2110" s="1"/>
      <c r="S2110" s="1"/>
      <c r="T2110" s="1"/>
      <c r="U2110" s="1"/>
      <c r="V2110" s="1"/>
      <c r="W2110" s="9"/>
      <c r="Z2110" s="9"/>
      <c r="AC2110" s="9"/>
      <c r="AE2110" s="1"/>
      <c r="AK2110" s="9"/>
      <c r="AN2110" s="9"/>
      <c r="AQ2110" s="9"/>
      <c r="AS2110" s="1"/>
      <c r="AY2110" s="9"/>
      <c r="BB2110" s="9"/>
      <c r="BE2110" s="1"/>
      <c r="BF2110" s="9"/>
      <c r="BH2110" s="1"/>
      <c r="BM2110" s="1"/>
      <c r="BN2110" s="1"/>
    </row>
    <row r="2111" spans="1:66">
      <c r="A2111" s="1"/>
      <c r="B2111" s="1"/>
      <c r="C2111" s="1"/>
      <c r="D2111" s="1"/>
      <c r="E2111" s="1"/>
      <c r="F2111" s="1"/>
      <c r="G2111" s="1"/>
      <c r="H2111" s="1"/>
      <c r="I2111" s="9"/>
      <c r="L2111" s="1"/>
      <c r="O2111" s="9"/>
      <c r="Q2111" s="1"/>
      <c r="R2111" s="1"/>
      <c r="S2111" s="1"/>
      <c r="T2111" s="1"/>
      <c r="U2111" s="1"/>
      <c r="V2111" s="1"/>
      <c r="W2111" s="9"/>
      <c r="Z2111" s="9"/>
      <c r="AC2111" s="9"/>
      <c r="AE2111" s="1"/>
      <c r="AK2111" s="9"/>
      <c r="AN2111" s="9"/>
      <c r="AQ2111" s="9"/>
      <c r="AS2111" s="1"/>
      <c r="AY2111" s="9"/>
      <c r="BB2111" s="9"/>
      <c r="BE2111" s="1"/>
      <c r="BF2111" s="9"/>
      <c r="BH2111" s="1"/>
      <c r="BM2111" s="1"/>
      <c r="BN2111" s="1"/>
    </row>
    <row r="2112" spans="1:66">
      <c r="A2112" s="1"/>
      <c r="B2112" s="1"/>
      <c r="C2112" s="1"/>
      <c r="D2112" s="1"/>
      <c r="E2112" s="1"/>
      <c r="F2112" s="1"/>
      <c r="G2112" s="1"/>
      <c r="H2112" s="1"/>
      <c r="I2112" s="9"/>
      <c r="L2112" s="1"/>
      <c r="O2112" s="9"/>
      <c r="Q2112" s="1"/>
      <c r="R2112" s="1"/>
      <c r="S2112" s="1"/>
      <c r="T2112" s="1"/>
      <c r="U2112" s="1"/>
      <c r="V2112" s="1"/>
      <c r="W2112" s="9"/>
      <c r="Z2112" s="9"/>
      <c r="AC2112" s="9"/>
      <c r="AE2112" s="1"/>
      <c r="AK2112" s="9"/>
      <c r="AN2112" s="9"/>
      <c r="AQ2112" s="9"/>
      <c r="AS2112" s="1"/>
      <c r="AY2112" s="9"/>
      <c r="BB2112" s="9"/>
      <c r="BE2112" s="1"/>
      <c r="BF2112" s="9"/>
      <c r="BH2112" s="1"/>
      <c r="BM2112" s="1"/>
      <c r="BN2112" s="1"/>
    </row>
    <row r="2113" spans="1:66">
      <c r="A2113" s="1"/>
      <c r="B2113" s="1"/>
      <c r="C2113" s="1"/>
      <c r="D2113" s="1"/>
      <c r="E2113" s="1"/>
      <c r="F2113" s="1"/>
      <c r="G2113" s="1"/>
      <c r="H2113" s="1"/>
      <c r="I2113" s="9"/>
      <c r="L2113" s="1"/>
      <c r="O2113" s="9"/>
      <c r="Q2113" s="1"/>
      <c r="R2113" s="1"/>
      <c r="S2113" s="1"/>
      <c r="T2113" s="1"/>
      <c r="U2113" s="1"/>
      <c r="V2113" s="1"/>
      <c r="W2113" s="9"/>
      <c r="Z2113" s="9"/>
      <c r="AC2113" s="9"/>
      <c r="AE2113" s="1"/>
      <c r="AK2113" s="9"/>
      <c r="AN2113" s="9"/>
      <c r="AQ2113" s="9"/>
      <c r="AS2113" s="1"/>
      <c r="AY2113" s="9"/>
      <c r="BB2113" s="9"/>
      <c r="BE2113" s="1"/>
      <c r="BF2113" s="9"/>
      <c r="BH2113" s="1"/>
      <c r="BM2113" s="1"/>
      <c r="BN2113" s="1"/>
    </row>
    <row r="2114" spans="1:66">
      <c r="A2114" s="1"/>
      <c r="B2114" s="1"/>
      <c r="C2114" s="1"/>
      <c r="D2114" s="1"/>
      <c r="E2114" s="1"/>
      <c r="F2114" s="1"/>
      <c r="G2114" s="1"/>
      <c r="H2114" s="1"/>
      <c r="I2114" s="9"/>
      <c r="L2114" s="1"/>
      <c r="O2114" s="9"/>
      <c r="Q2114" s="1"/>
      <c r="R2114" s="1"/>
      <c r="S2114" s="1"/>
      <c r="T2114" s="1"/>
      <c r="U2114" s="1"/>
      <c r="V2114" s="1"/>
      <c r="W2114" s="9"/>
      <c r="Z2114" s="9"/>
      <c r="AC2114" s="9"/>
      <c r="AE2114" s="1"/>
      <c r="AK2114" s="9"/>
      <c r="AN2114" s="9"/>
      <c r="AQ2114" s="9"/>
      <c r="AS2114" s="1"/>
      <c r="AY2114" s="9"/>
      <c r="BB2114" s="9"/>
      <c r="BE2114" s="1"/>
      <c r="BF2114" s="9"/>
      <c r="BH2114" s="1"/>
      <c r="BM2114" s="1"/>
      <c r="BN2114" s="1"/>
    </row>
    <row r="2115" spans="1:66">
      <c r="A2115" s="1"/>
      <c r="B2115" s="1"/>
      <c r="C2115" s="1"/>
      <c r="D2115" s="1"/>
      <c r="E2115" s="1"/>
      <c r="F2115" s="1"/>
      <c r="G2115" s="1"/>
      <c r="H2115" s="1"/>
      <c r="I2115" s="9"/>
      <c r="L2115" s="1"/>
      <c r="O2115" s="9"/>
      <c r="Q2115" s="1"/>
      <c r="R2115" s="1"/>
      <c r="S2115" s="1"/>
      <c r="T2115" s="1"/>
      <c r="U2115" s="1"/>
      <c r="V2115" s="1"/>
      <c r="W2115" s="9"/>
      <c r="Z2115" s="9"/>
      <c r="AC2115" s="9"/>
      <c r="AE2115" s="1"/>
      <c r="AK2115" s="9"/>
      <c r="AN2115" s="9"/>
      <c r="AQ2115" s="9"/>
      <c r="AS2115" s="1"/>
      <c r="AY2115" s="9"/>
      <c r="BB2115" s="9"/>
      <c r="BE2115" s="1"/>
      <c r="BF2115" s="9"/>
      <c r="BH2115" s="1"/>
      <c r="BM2115" s="1"/>
      <c r="BN2115" s="1"/>
    </row>
    <row r="2116" spans="1:66">
      <c r="A2116" s="1"/>
      <c r="B2116" s="1"/>
      <c r="C2116" s="1"/>
      <c r="D2116" s="1"/>
      <c r="E2116" s="1"/>
      <c r="F2116" s="1"/>
      <c r="G2116" s="1"/>
      <c r="H2116" s="1"/>
      <c r="I2116" s="9"/>
      <c r="L2116" s="1"/>
      <c r="O2116" s="9"/>
      <c r="Q2116" s="1"/>
      <c r="R2116" s="1"/>
      <c r="S2116" s="1"/>
      <c r="T2116" s="1"/>
      <c r="U2116" s="1"/>
      <c r="V2116" s="1"/>
      <c r="W2116" s="9"/>
      <c r="Z2116" s="9"/>
      <c r="AC2116" s="9"/>
      <c r="AE2116" s="1"/>
      <c r="AK2116" s="9"/>
      <c r="AN2116" s="9"/>
      <c r="AQ2116" s="9"/>
      <c r="AS2116" s="1"/>
      <c r="AY2116" s="9"/>
      <c r="BB2116" s="9"/>
      <c r="BE2116" s="1"/>
      <c r="BF2116" s="9"/>
      <c r="BH2116" s="1"/>
      <c r="BM2116" s="1"/>
      <c r="BN2116" s="1"/>
    </row>
    <row r="2117" spans="1:66">
      <c r="A2117" s="1"/>
      <c r="B2117" s="1"/>
      <c r="C2117" s="1"/>
      <c r="D2117" s="1"/>
      <c r="E2117" s="1"/>
      <c r="F2117" s="1"/>
      <c r="G2117" s="1"/>
      <c r="H2117" s="1"/>
      <c r="I2117" s="9"/>
      <c r="L2117" s="1"/>
      <c r="O2117" s="9"/>
      <c r="Q2117" s="1"/>
      <c r="R2117" s="1"/>
      <c r="S2117" s="1"/>
      <c r="T2117" s="1"/>
      <c r="U2117" s="1"/>
      <c r="V2117" s="1"/>
      <c r="W2117" s="9"/>
      <c r="Z2117" s="9"/>
      <c r="AC2117" s="9"/>
      <c r="AE2117" s="1"/>
      <c r="AK2117" s="9"/>
      <c r="AN2117" s="9"/>
      <c r="AQ2117" s="9"/>
      <c r="AS2117" s="1"/>
      <c r="AY2117" s="9"/>
      <c r="BB2117" s="9"/>
      <c r="BE2117" s="1"/>
      <c r="BF2117" s="9"/>
      <c r="BH2117" s="1"/>
      <c r="BM2117" s="1"/>
      <c r="BN2117" s="1"/>
    </row>
    <row r="2118" spans="1:66">
      <c r="A2118" s="1"/>
      <c r="B2118" s="1"/>
      <c r="C2118" s="1"/>
      <c r="D2118" s="1"/>
      <c r="E2118" s="1"/>
      <c r="F2118" s="1"/>
      <c r="G2118" s="1"/>
      <c r="H2118" s="1"/>
      <c r="I2118" s="9"/>
      <c r="L2118" s="1"/>
      <c r="O2118" s="9"/>
      <c r="Q2118" s="1"/>
      <c r="R2118" s="1"/>
      <c r="S2118" s="1"/>
      <c r="T2118" s="1"/>
      <c r="U2118" s="1"/>
      <c r="V2118" s="1"/>
      <c r="W2118" s="9"/>
      <c r="Z2118" s="9"/>
      <c r="AC2118" s="9"/>
      <c r="AE2118" s="1"/>
      <c r="AK2118" s="9"/>
      <c r="AN2118" s="9"/>
      <c r="AQ2118" s="9"/>
      <c r="AS2118" s="1"/>
      <c r="AY2118" s="9"/>
      <c r="BB2118" s="9"/>
      <c r="BE2118" s="1"/>
      <c r="BF2118" s="9"/>
      <c r="BH2118" s="1"/>
      <c r="BM2118" s="1"/>
      <c r="BN2118" s="1"/>
    </row>
    <row r="2119" spans="1:66">
      <c r="A2119" s="1"/>
      <c r="B2119" s="1"/>
      <c r="C2119" s="1"/>
      <c r="D2119" s="1"/>
      <c r="E2119" s="1"/>
      <c r="F2119" s="1"/>
      <c r="G2119" s="1"/>
      <c r="H2119" s="1"/>
      <c r="I2119" s="9"/>
      <c r="L2119" s="1"/>
      <c r="O2119" s="9"/>
      <c r="Q2119" s="1"/>
      <c r="R2119" s="1"/>
      <c r="S2119" s="1"/>
      <c r="T2119" s="1"/>
      <c r="U2119" s="1"/>
      <c r="V2119" s="1"/>
      <c r="W2119" s="9"/>
      <c r="Z2119" s="9"/>
      <c r="AC2119" s="9"/>
      <c r="AE2119" s="1"/>
      <c r="AK2119" s="9"/>
      <c r="AN2119" s="9"/>
      <c r="AQ2119" s="9"/>
      <c r="AS2119" s="1"/>
      <c r="AY2119" s="9"/>
      <c r="BB2119" s="9"/>
      <c r="BE2119" s="1"/>
      <c r="BF2119" s="9"/>
      <c r="BH2119" s="1"/>
      <c r="BM2119" s="1"/>
      <c r="BN2119" s="1"/>
    </row>
    <row r="2120" spans="1:66">
      <c r="A2120" s="1"/>
      <c r="B2120" s="1"/>
      <c r="C2120" s="1"/>
      <c r="D2120" s="1"/>
      <c r="E2120" s="1"/>
      <c r="F2120" s="1"/>
      <c r="G2120" s="1"/>
      <c r="H2120" s="1"/>
      <c r="I2120" s="9"/>
      <c r="L2120" s="1"/>
      <c r="O2120" s="9"/>
      <c r="Q2120" s="1"/>
      <c r="R2120" s="1"/>
      <c r="S2120" s="1"/>
      <c r="T2120" s="1"/>
      <c r="U2120" s="1"/>
      <c r="V2120" s="1"/>
      <c r="W2120" s="9"/>
      <c r="Z2120" s="9"/>
      <c r="AC2120" s="9"/>
      <c r="AE2120" s="1"/>
      <c r="AK2120" s="9"/>
      <c r="AN2120" s="9"/>
      <c r="AQ2120" s="9"/>
      <c r="AS2120" s="1"/>
      <c r="AY2120" s="9"/>
      <c r="BB2120" s="9"/>
      <c r="BE2120" s="1"/>
      <c r="BF2120" s="9"/>
      <c r="BH2120" s="1"/>
      <c r="BM2120" s="1"/>
      <c r="BN2120" s="1"/>
    </row>
    <row r="2121" spans="1:66">
      <c r="A2121" s="1"/>
      <c r="B2121" s="1"/>
      <c r="C2121" s="1"/>
      <c r="D2121" s="1"/>
      <c r="E2121" s="1"/>
      <c r="F2121" s="1"/>
      <c r="G2121" s="1"/>
      <c r="H2121" s="1"/>
      <c r="I2121" s="9"/>
      <c r="L2121" s="1"/>
      <c r="O2121" s="9"/>
      <c r="Q2121" s="1"/>
      <c r="R2121" s="1"/>
      <c r="S2121" s="1"/>
      <c r="T2121" s="1"/>
      <c r="U2121" s="1"/>
      <c r="V2121" s="1"/>
      <c r="W2121" s="9"/>
      <c r="Z2121" s="9"/>
      <c r="AC2121" s="9"/>
      <c r="AE2121" s="1"/>
      <c r="AK2121" s="9"/>
      <c r="AN2121" s="9"/>
      <c r="AQ2121" s="9"/>
      <c r="AS2121" s="1"/>
      <c r="AY2121" s="9"/>
      <c r="BB2121" s="9"/>
      <c r="BE2121" s="1"/>
      <c r="BF2121" s="9"/>
      <c r="BH2121" s="1"/>
      <c r="BM2121" s="1"/>
      <c r="BN2121" s="1"/>
    </row>
    <row r="2122" spans="1:66">
      <c r="A2122" s="1"/>
      <c r="B2122" s="1"/>
      <c r="C2122" s="1"/>
      <c r="D2122" s="1"/>
      <c r="E2122" s="1"/>
      <c r="F2122" s="1"/>
      <c r="G2122" s="1"/>
      <c r="H2122" s="1"/>
      <c r="I2122" s="9"/>
      <c r="L2122" s="1"/>
      <c r="O2122" s="9"/>
      <c r="Q2122" s="1"/>
      <c r="R2122" s="1"/>
      <c r="S2122" s="1"/>
      <c r="T2122" s="1"/>
      <c r="U2122" s="1"/>
      <c r="V2122" s="1"/>
      <c r="W2122" s="9"/>
      <c r="Z2122" s="9"/>
      <c r="AC2122" s="9"/>
      <c r="AE2122" s="1"/>
      <c r="AK2122" s="9"/>
      <c r="AN2122" s="9"/>
      <c r="AQ2122" s="9"/>
      <c r="AS2122" s="1"/>
      <c r="AY2122" s="9"/>
      <c r="BB2122" s="9"/>
      <c r="BE2122" s="1"/>
      <c r="BF2122" s="9"/>
      <c r="BH2122" s="1"/>
      <c r="BM2122" s="1"/>
      <c r="BN2122" s="1"/>
    </row>
    <row r="2123" spans="1:66">
      <c r="A2123" s="1"/>
      <c r="B2123" s="1"/>
      <c r="C2123" s="1"/>
      <c r="D2123" s="1"/>
      <c r="E2123" s="1"/>
      <c r="F2123" s="1"/>
      <c r="G2123" s="1"/>
      <c r="H2123" s="1"/>
      <c r="I2123" s="9"/>
      <c r="L2123" s="1"/>
      <c r="O2123" s="9"/>
      <c r="Q2123" s="1"/>
      <c r="R2123" s="1"/>
      <c r="S2123" s="1"/>
      <c r="T2123" s="1"/>
      <c r="U2123" s="1"/>
      <c r="V2123" s="1"/>
      <c r="W2123" s="9"/>
      <c r="Z2123" s="9"/>
      <c r="AC2123" s="9"/>
      <c r="AE2123" s="1"/>
      <c r="AK2123" s="9"/>
      <c r="AN2123" s="9"/>
      <c r="AQ2123" s="9"/>
      <c r="AS2123" s="1"/>
      <c r="AY2123" s="9"/>
      <c r="BB2123" s="9"/>
      <c r="BE2123" s="1"/>
      <c r="BF2123" s="9"/>
      <c r="BH2123" s="1"/>
      <c r="BM2123" s="1"/>
      <c r="BN2123" s="1"/>
    </row>
    <row r="2124" spans="1:66">
      <c r="A2124" s="1"/>
      <c r="B2124" s="1"/>
      <c r="C2124" s="1"/>
      <c r="D2124" s="1"/>
      <c r="E2124" s="1"/>
      <c r="F2124" s="1"/>
      <c r="G2124" s="1"/>
      <c r="H2124" s="1"/>
      <c r="I2124" s="9"/>
      <c r="L2124" s="1"/>
      <c r="O2124" s="9"/>
      <c r="Q2124" s="1"/>
      <c r="R2124" s="1"/>
      <c r="S2124" s="1"/>
      <c r="T2124" s="1"/>
      <c r="U2124" s="1"/>
      <c r="V2124" s="1"/>
      <c r="W2124" s="9"/>
      <c r="Z2124" s="9"/>
      <c r="AC2124" s="9"/>
      <c r="AE2124" s="1"/>
      <c r="AK2124" s="9"/>
      <c r="AN2124" s="9"/>
      <c r="AQ2124" s="9"/>
      <c r="AS2124" s="1"/>
      <c r="AY2124" s="9"/>
      <c r="BB2124" s="9"/>
      <c r="BE2124" s="1"/>
      <c r="BF2124" s="9"/>
      <c r="BH2124" s="1"/>
      <c r="BM2124" s="1"/>
      <c r="BN2124" s="1"/>
    </row>
    <row r="2125" spans="1:66">
      <c r="A2125" s="1"/>
      <c r="B2125" s="1"/>
      <c r="C2125" s="1"/>
      <c r="D2125" s="1"/>
      <c r="E2125" s="1"/>
      <c r="F2125" s="1"/>
      <c r="G2125" s="1"/>
      <c r="H2125" s="1"/>
      <c r="I2125" s="9"/>
      <c r="L2125" s="1"/>
      <c r="O2125" s="9"/>
      <c r="Q2125" s="1"/>
      <c r="R2125" s="1"/>
      <c r="S2125" s="1"/>
      <c r="T2125" s="1"/>
      <c r="U2125" s="1"/>
      <c r="V2125" s="1"/>
      <c r="W2125" s="9"/>
      <c r="Z2125" s="9"/>
      <c r="AC2125" s="9"/>
      <c r="AE2125" s="1"/>
      <c r="AK2125" s="9"/>
      <c r="AN2125" s="9"/>
      <c r="AQ2125" s="9"/>
      <c r="AS2125" s="1"/>
      <c r="AY2125" s="9"/>
      <c r="BB2125" s="9"/>
      <c r="BE2125" s="1"/>
      <c r="BF2125" s="9"/>
      <c r="BH2125" s="1"/>
      <c r="BM2125" s="1"/>
      <c r="BN2125" s="1"/>
    </row>
    <row r="2126" spans="1:66">
      <c r="A2126" s="1"/>
      <c r="B2126" s="1"/>
      <c r="C2126" s="1"/>
      <c r="D2126" s="1"/>
      <c r="E2126" s="1"/>
      <c r="F2126" s="1"/>
      <c r="G2126" s="1"/>
      <c r="H2126" s="1"/>
      <c r="I2126" s="9"/>
      <c r="L2126" s="1"/>
      <c r="O2126" s="9"/>
      <c r="Q2126" s="1"/>
      <c r="R2126" s="1"/>
      <c r="S2126" s="1"/>
      <c r="T2126" s="1"/>
      <c r="U2126" s="1"/>
      <c r="V2126" s="1"/>
      <c r="W2126" s="9"/>
      <c r="Z2126" s="9"/>
      <c r="AC2126" s="9"/>
      <c r="AE2126" s="1"/>
      <c r="AK2126" s="9"/>
      <c r="AN2126" s="9"/>
      <c r="AQ2126" s="9"/>
      <c r="AS2126" s="1"/>
      <c r="AY2126" s="9"/>
      <c r="BB2126" s="9"/>
      <c r="BE2126" s="1"/>
      <c r="BF2126" s="9"/>
      <c r="BH2126" s="1"/>
      <c r="BM2126" s="1"/>
      <c r="BN2126" s="1"/>
    </row>
    <row r="2127" spans="1:66">
      <c r="A2127" s="1"/>
      <c r="B2127" s="1"/>
      <c r="C2127" s="1"/>
      <c r="D2127" s="1"/>
      <c r="E2127" s="1"/>
      <c r="F2127" s="1"/>
      <c r="G2127" s="1"/>
      <c r="H2127" s="1"/>
      <c r="I2127" s="9"/>
      <c r="L2127" s="1"/>
      <c r="O2127" s="9"/>
      <c r="Q2127" s="1"/>
      <c r="R2127" s="1"/>
      <c r="S2127" s="1"/>
      <c r="T2127" s="1"/>
      <c r="U2127" s="1"/>
      <c r="V2127" s="1"/>
      <c r="W2127" s="9"/>
      <c r="Z2127" s="9"/>
      <c r="AC2127" s="9"/>
      <c r="AE2127" s="1"/>
      <c r="AK2127" s="9"/>
      <c r="AN2127" s="9"/>
      <c r="AQ2127" s="9"/>
      <c r="AS2127" s="1"/>
      <c r="AY2127" s="9"/>
      <c r="BB2127" s="9"/>
      <c r="BE2127" s="1"/>
      <c r="BF2127" s="9"/>
      <c r="BH2127" s="1"/>
      <c r="BM2127" s="1"/>
      <c r="BN2127" s="1"/>
    </row>
    <row r="2128" spans="1:66">
      <c r="A2128" s="1"/>
      <c r="B2128" s="1"/>
      <c r="C2128" s="1"/>
      <c r="D2128" s="1"/>
      <c r="E2128" s="1"/>
      <c r="F2128" s="1"/>
      <c r="G2128" s="1"/>
      <c r="H2128" s="1"/>
      <c r="I2128" s="9"/>
      <c r="L2128" s="1"/>
      <c r="O2128" s="9"/>
      <c r="Q2128" s="1"/>
      <c r="R2128" s="1"/>
      <c r="S2128" s="1"/>
      <c r="T2128" s="1"/>
      <c r="U2128" s="1"/>
      <c r="V2128" s="1"/>
      <c r="W2128" s="9"/>
      <c r="Z2128" s="9"/>
      <c r="AC2128" s="9"/>
      <c r="AE2128" s="1"/>
      <c r="AK2128" s="9"/>
      <c r="AN2128" s="9"/>
      <c r="AQ2128" s="9"/>
      <c r="AS2128" s="1"/>
      <c r="AY2128" s="9"/>
      <c r="BB2128" s="9"/>
      <c r="BE2128" s="1"/>
      <c r="BF2128" s="9"/>
      <c r="BH2128" s="1"/>
      <c r="BM2128" s="1"/>
      <c r="BN2128" s="1"/>
    </row>
    <row r="2129" spans="1:66">
      <c r="A2129" s="1"/>
      <c r="B2129" s="1"/>
      <c r="C2129" s="1"/>
      <c r="D2129" s="1"/>
      <c r="E2129" s="1"/>
      <c r="F2129" s="1"/>
      <c r="G2129" s="1"/>
      <c r="H2129" s="1"/>
      <c r="I2129" s="9"/>
      <c r="L2129" s="1"/>
      <c r="O2129" s="9"/>
      <c r="Q2129" s="1"/>
      <c r="R2129" s="1"/>
      <c r="S2129" s="1"/>
      <c r="T2129" s="1"/>
      <c r="U2129" s="1"/>
      <c r="V2129" s="1"/>
      <c r="W2129" s="9"/>
      <c r="Z2129" s="9"/>
      <c r="AC2129" s="9"/>
      <c r="AE2129" s="1"/>
      <c r="AK2129" s="9"/>
      <c r="AN2129" s="9"/>
      <c r="AQ2129" s="9"/>
      <c r="AS2129" s="1"/>
      <c r="AY2129" s="9"/>
      <c r="BB2129" s="9"/>
      <c r="BE2129" s="1"/>
      <c r="BF2129" s="9"/>
      <c r="BH2129" s="1"/>
      <c r="BM2129" s="1"/>
      <c r="BN2129" s="1"/>
    </row>
    <row r="2130" spans="1:66">
      <c r="A2130" s="1"/>
      <c r="B2130" s="1"/>
      <c r="C2130" s="1"/>
      <c r="D2130" s="1"/>
      <c r="E2130" s="1"/>
      <c r="F2130" s="1"/>
      <c r="G2130" s="1"/>
      <c r="H2130" s="1"/>
      <c r="I2130" s="9"/>
      <c r="L2130" s="1"/>
      <c r="O2130" s="9"/>
      <c r="Q2130" s="1"/>
      <c r="R2130" s="1"/>
      <c r="S2130" s="1"/>
      <c r="T2130" s="1"/>
      <c r="U2130" s="1"/>
      <c r="V2130" s="1"/>
      <c r="W2130" s="9"/>
      <c r="Z2130" s="9"/>
      <c r="AC2130" s="9"/>
      <c r="AE2130" s="1"/>
      <c r="AK2130" s="9"/>
      <c r="AN2130" s="9"/>
      <c r="AQ2130" s="9"/>
      <c r="AS2130" s="1"/>
      <c r="AY2130" s="9"/>
      <c r="BB2130" s="9"/>
      <c r="BE2130" s="1"/>
      <c r="BF2130" s="9"/>
      <c r="BH2130" s="1"/>
      <c r="BM2130" s="1"/>
      <c r="BN2130" s="1"/>
    </row>
    <row r="2131" spans="1:66">
      <c r="A2131" s="1"/>
      <c r="B2131" s="1"/>
      <c r="C2131" s="1"/>
      <c r="D2131" s="1"/>
      <c r="E2131" s="1"/>
      <c r="F2131" s="1"/>
      <c r="G2131" s="1"/>
      <c r="H2131" s="1"/>
      <c r="I2131" s="9"/>
      <c r="L2131" s="1"/>
      <c r="O2131" s="9"/>
      <c r="Q2131" s="1"/>
      <c r="R2131" s="1"/>
      <c r="S2131" s="1"/>
      <c r="T2131" s="1"/>
      <c r="U2131" s="1"/>
      <c r="V2131" s="1"/>
      <c r="W2131" s="9"/>
      <c r="Z2131" s="9"/>
      <c r="AC2131" s="9"/>
      <c r="AE2131" s="1"/>
      <c r="AK2131" s="9"/>
      <c r="AN2131" s="9"/>
      <c r="AQ2131" s="9"/>
      <c r="AS2131" s="1"/>
      <c r="AY2131" s="9"/>
      <c r="BB2131" s="9"/>
      <c r="BE2131" s="1"/>
      <c r="BF2131" s="9"/>
      <c r="BH2131" s="1"/>
      <c r="BM2131" s="1"/>
      <c r="BN2131" s="1"/>
    </row>
    <row r="2132" spans="1:66">
      <c r="A2132" s="1"/>
      <c r="B2132" s="1"/>
      <c r="C2132" s="1"/>
      <c r="D2132" s="1"/>
      <c r="E2132" s="1"/>
      <c r="F2132" s="1"/>
      <c r="G2132" s="1"/>
      <c r="H2132" s="1"/>
      <c r="I2132" s="9"/>
      <c r="L2132" s="1"/>
      <c r="O2132" s="9"/>
      <c r="Q2132" s="1"/>
      <c r="R2132" s="1"/>
      <c r="S2132" s="1"/>
      <c r="T2132" s="1"/>
      <c r="U2132" s="1"/>
      <c r="V2132" s="1"/>
      <c r="W2132" s="9"/>
      <c r="Z2132" s="9"/>
      <c r="AC2132" s="9"/>
      <c r="AE2132" s="1"/>
      <c r="AK2132" s="9"/>
      <c r="AN2132" s="9"/>
      <c r="AQ2132" s="9"/>
      <c r="AS2132" s="1"/>
      <c r="AY2132" s="9"/>
      <c r="BB2132" s="9"/>
      <c r="BE2132" s="1"/>
      <c r="BF2132" s="9"/>
      <c r="BH2132" s="1"/>
      <c r="BM2132" s="1"/>
      <c r="BN2132" s="1"/>
    </row>
    <row r="2133" spans="1:66">
      <c r="A2133" s="1"/>
      <c r="B2133" s="1"/>
      <c r="C2133" s="1"/>
      <c r="D2133" s="1"/>
      <c r="E2133" s="1"/>
      <c r="F2133" s="1"/>
      <c r="G2133" s="1"/>
      <c r="H2133" s="1"/>
      <c r="I2133" s="9"/>
      <c r="L2133" s="1"/>
      <c r="O2133" s="9"/>
      <c r="Q2133" s="1"/>
      <c r="R2133" s="1"/>
      <c r="S2133" s="1"/>
      <c r="T2133" s="1"/>
      <c r="U2133" s="1"/>
      <c r="V2133" s="1"/>
      <c r="W2133" s="9"/>
      <c r="Z2133" s="9"/>
      <c r="AC2133" s="9"/>
      <c r="AE2133" s="1"/>
      <c r="AK2133" s="9"/>
      <c r="AN2133" s="9"/>
      <c r="AQ2133" s="9"/>
      <c r="AS2133" s="1"/>
      <c r="AY2133" s="9"/>
      <c r="BB2133" s="9"/>
      <c r="BE2133" s="1"/>
      <c r="BF2133" s="9"/>
      <c r="BH2133" s="1"/>
      <c r="BM2133" s="1"/>
      <c r="BN2133" s="1"/>
    </row>
    <row r="2134" spans="1:66">
      <c r="A2134" s="1"/>
      <c r="B2134" s="1"/>
      <c r="C2134" s="1"/>
      <c r="D2134" s="1"/>
      <c r="E2134" s="1"/>
      <c r="F2134" s="1"/>
      <c r="G2134" s="1"/>
      <c r="H2134" s="1"/>
      <c r="I2134" s="9"/>
      <c r="L2134" s="1"/>
      <c r="O2134" s="9"/>
      <c r="Q2134" s="1"/>
      <c r="R2134" s="1"/>
      <c r="S2134" s="1"/>
      <c r="T2134" s="1"/>
      <c r="U2134" s="1"/>
      <c r="V2134" s="1"/>
      <c r="W2134" s="9"/>
      <c r="Z2134" s="9"/>
      <c r="AC2134" s="9"/>
      <c r="AE2134" s="1"/>
      <c r="AK2134" s="9"/>
      <c r="AN2134" s="9"/>
      <c r="AQ2134" s="9"/>
      <c r="AS2134" s="1"/>
      <c r="AY2134" s="9"/>
      <c r="BB2134" s="9"/>
      <c r="BE2134" s="1"/>
      <c r="BF2134" s="9"/>
      <c r="BH2134" s="1"/>
      <c r="BM2134" s="1"/>
      <c r="BN2134" s="1"/>
    </row>
    <row r="2135" spans="1:66">
      <c r="A2135" s="1"/>
      <c r="B2135" s="1"/>
      <c r="C2135" s="1"/>
      <c r="D2135" s="1"/>
      <c r="E2135" s="1"/>
      <c r="F2135" s="1"/>
      <c r="G2135" s="1"/>
      <c r="H2135" s="1"/>
      <c r="I2135" s="9"/>
      <c r="L2135" s="1"/>
      <c r="O2135" s="9"/>
      <c r="Q2135" s="1"/>
      <c r="R2135" s="1"/>
      <c r="S2135" s="1"/>
      <c r="T2135" s="1"/>
      <c r="U2135" s="1"/>
      <c r="V2135" s="1"/>
      <c r="W2135" s="9"/>
      <c r="Z2135" s="9"/>
      <c r="AC2135" s="9"/>
      <c r="AE2135" s="1"/>
      <c r="AK2135" s="9"/>
      <c r="AN2135" s="9"/>
      <c r="AQ2135" s="9"/>
      <c r="AS2135" s="1"/>
      <c r="AY2135" s="9"/>
      <c r="BB2135" s="9"/>
      <c r="BE2135" s="1"/>
      <c r="BF2135" s="9"/>
      <c r="BH2135" s="1"/>
      <c r="BM2135" s="1"/>
      <c r="BN2135" s="1"/>
    </row>
    <row r="2136" spans="1:66">
      <c r="A2136" s="1"/>
      <c r="B2136" s="1"/>
      <c r="C2136" s="1"/>
      <c r="D2136" s="1"/>
      <c r="E2136" s="1"/>
      <c r="F2136" s="1"/>
      <c r="G2136" s="1"/>
      <c r="H2136" s="1"/>
      <c r="I2136" s="9"/>
      <c r="L2136" s="1"/>
      <c r="O2136" s="9"/>
      <c r="Q2136" s="1"/>
      <c r="R2136" s="1"/>
      <c r="S2136" s="1"/>
      <c r="T2136" s="1"/>
      <c r="U2136" s="1"/>
      <c r="V2136" s="1"/>
      <c r="W2136" s="9"/>
      <c r="Z2136" s="9"/>
      <c r="AC2136" s="9"/>
      <c r="AE2136" s="1"/>
      <c r="AK2136" s="9"/>
      <c r="AN2136" s="9"/>
      <c r="AQ2136" s="9"/>
      <c r="AS2136" s="1"/>
      <c r="AY2136" s="9"/>
      <c r="BB2136" s="9"/>
      <c r="BE2136" s="1"/>
      <c r="BF2136" s="9"/>
      <c r="BH2136" s="1"/>
      <c r="BM2136" s="1"/>
      <c r="BN2136" s="1"/>
    </row>
    <row r="2137" spans="1:66">
      <c r="A2137" s="1"/>
      <c r="B2137" s="1"/>
      <c r="C2137" s="1"/>
      <c r="D2137" s="1"/>
      <c r="E2137" s="1"/>
      <c r="F2137" s="1"/>
      <c r="G2137" s="1"/>
      <c r="H2137" s="1"/>
      <c r="I2137" s="9"/>
      <c r="L2137" s="1"/>
      <c r="O2137" s="9"/>
      <c r="Q2137" s="1"/>
      <c r="R2137" s="1"/>
      <c r="S2137" s="1"/>
      <c r="T2137" s="1"/>
      <c r="U2137" s="1"/>
      <c r="V2137" s="1"/>
      <c r="W2137" s="9"/>
      <c r="Z2137" s="9"/>
      <c r="AC2137" s="9"/>
      <c r="AE2137" s="1"/>
      <c r="AK2137" s="9"/>
      <c r="AN2137" s="9"/>
      <c r="AQ2137" s="9"/>
      <c r="AS2137" s="1"/>
      <c r="AY2137" s="9"/>
      <c r="BB2137" s="9"/>
      <c r="BE2137" s="1"/>
      <c r="BF2137" s="9"/>
      <c r="BH2137" s="1"/>
      <c r="BM2137" s="1"/>
      <c r="BN2137" s="1"/>
    </row>
    <row r="2138" spans="1:66">
      <c r="A2138" s="1"/>
      <c r="B2138" s="1"/>
      <c r="C2138" s="1"/>
      <c r="D2138" s="1"/>
      <c r="E2138" s="1"/>
      <c r="F2138" s="1"/>
      <c r="G2138" s="1"/>
      <c r="H2138" s="1"/>
      <c r="I2138" s="9"/>
      <c r="L2138" s="1"/>
      <c r="O2138" s="9"/>
      <c r="Q2138" s="1"/>
      <c r="R2138" s="1"/>
      <c r="S2138" s="1"/>
      <c r="T2138" s="1"/>
      <c r="U2138" s="1"/>
      <c r="V2138" s="1"/>
      <c r="W2138" s="9"/>
      <c r="Z2138" s="9"/>
      <c r="AC2138" s="9"/>
      <c r="AE2138" s="1"/>
      <c r="AK2138" s="9"/>
      <c r="AN2138" s="9"/>
      <c r="AQ2138" s="9"/>
      <c r="AS2138" s="1"/>
      <c r="AY2138" s="9"/>
      <c r="BB2138" s="9"/>
      <c r="BE2138" s="1"/>
      <c r="BF2138" s="9"/>
      <c r="BH2138" s="1"/>
      <c r="BM2138" s="1"/>
      <c r="BN2138" s="1"/>
    </row>
    <row r="2139" spans="1:66">
      <c r="A2139" s="1"/>
      <c r="B2139" s="1"/>
      <c r="C2139" s="1"/>
      <c r="D2139" s="1"/>
      <c r="E2139" s="1"/>
      <c r="F2139" s="1"/>
      <c r="G2139" s="1"/>
      <c r="H2139" s="1"/>
      <c r="I2139" s="9"/>
      <c r="L2139" s="1"/>
      <c r="O2139" s="9"/>
      <c r="Q2139" s="1"/>
      <c r="R2139" s="1"/>
      <c r="S2139" s="1"/>
      <c r="T2139" s="1"/>
      <c r="U2139" s="1"/>
      <c r="V2139" s="1"/>
      <c r="W2139" s="9"/>
      <c r="Z2139" s="9"/>
      <c r="AC2139" s="9"/>
      <c r="AE2139" s="1"/>
      <c r="AK2139" s="9"/>
      <c r="AN2139" s="9"/>
      <c r="AQ2139" s="9"/>
      <c r="AS2139" s="1"/>
      <c r="AY2139" s="9"/>
      <c r="BB2139" s="9"/>
      <c r="BE2139" s="1"/>
      <c r="BF2139" s="9"/>
      <c r="BH2139" s="1"/>
      <c r="BM2139" s="1"/>
      <c r="BN2139" s="1"/>
    </row>
    <row r="2140" spans="1:66">
      <c r="A2140" s="1"/>
      <c r="B2140" s="1"/>
      <c r="C2140" s="1"/>
      <c r="D2140" s="1"/>
      <c r="E2140" s="1"/>
      <c r="F2140" s="1"/>
      <c r="G2140" s="1"/>
      <c r="H2140" s="1"/>
      <c r="I2140" s="9"/>
      <c r="L2140" s="1"/>
      <c r="O2140" s="9"/>
      <c r="Q2140" s="1"/>
      <c r="R2140" s="1"/>
      <c r="S2140" s="1"/>
      <c r="T2140" s="1"/>
      <c r="U2140" s="1"/>
      <c r="V2140" s="1"/>
      <c r="W2140" s="9"/>
      <c r="Z2140" s="9"/>
      <c r="AC2140" s="9"/>
      <c r="AE2140" s="1"/>
      <c r="AK2140" s="9"/>
      <c r="AN2140" s="9"/>
      <c r="AQ2140" s="9"/>
      <c r="AS2140" s="1"/>
      <c r="AY2140" s="9"/>
      <c r="BB2140" s="9"/>
      <c r="BE2140" s="1"/>
      <c r="BF2140" s="9"/>
      <c r="BH2140" s="1"/>
      <c r="BM2140" s="1"/>
      <c r="BN2140" s="1"/>
    </row>
    <row r="2141" spans="1:66">
      <c r="A2141" s="1"/>
      <c r="B2141" s="1"/>
      <c r="C2141" s="1"/>
      <c r="D2141" s="1"/>
      <c r="E2141" s="1"/>
      <c r="F2141" s="1"/>
      <c r="G2141" s="1"/>
      <c r="H2141" s="1"/>
      <c r="I2141" s="9"/>
      <c r="L2141" s="1"/>
      <c r="O2141" s="9"/>
      <c r="Q2141" s="1"/>
      <c r="R2141" s="1"/>
      <c r="S2141" s="1"/>
      <c r="T2141" s="1"/>
      <c r="U2141" s="1"/>
      <c r="V2141" s="1"/>
      <c r="W2141" s="9"/>
      <c r="Z2141" s="9"/>
      <c r="AC2141" s="9"/>
      <c r="AE2141" s="1"/>
      <c r="AK2141" s="9"/>
      <c r="AN2141" s="9"/>
      <c r="AQ2141" s="9"/>
      <c r="AS2141" s="1"/>
      <c r="AY2141" s="9"/>
      <c r="BB2141" s="9"/>
      <c r="BE2141" s="1"/>
      <c r="BF2141" s="9"/>
      <c r="BH2141" s="1"/>
      <c r="BM2141" s="1"/>
      <c r="BN2141" s="1"/>
    </row>
    <row r="2142" spans="1:66">
      <c r="A2142" s="1"/>
      <c r="B2142" s="1"/>
      <c r="C2142" s="1"/>
      <c r="D2142" s="1"/>
      <c r="E2142" s="1"/>
      <c r="F2142" s="1"/>
      <c r="G2142" s="1"/>
      <c r="H2142" s="1"/>
      <c r="I2142" s="9"/>
      <c r="L2142" s="1"/>
      <c r="O2142" s="9"/>
      <c r="Q2142" s="1"/>
      <c r="R2142" s="1"/>
      <c r="S2142" s="1"/>
      <c r="T2142" s="1"/>
      <c r="U2142" s="1"/>
      <c r="V2142" s="1"/>
      <c r="W2142" s="9"/>
      <c r="Z2142" s="9"/>
      <c r="AC2142" s="9"/>
      <c r="AE2142" s="1"/>
      <c r="AK2142" s="9"/>
      <c r="AN2142" s="9"/>
      <c r="AQ2142" s="9"/>
      <c r="AS2142" s="1"/>
      <c r="AY2142" s="9"/>
      <c r="BB2142" s="9"/>
      <c r="BE2142" s="1"/>
      <c r="BF2142" s="9"/>
      <c r="BH2142" s="1"/>
      <c r="BM2142" s="1"/>
      <c r="BN2142" s="1"/>
    </row>
    <row r="2143" spans="1:66">
      <c r="A2143" s="1"/>
      <c r="B2143" s="1"/>
      <c r="C2143" s="1"/>
      <c r="D2143" s="1"/>
      <c r="E2143" s="1"/>
      <c r="F2143" s="1"/>
      <c r="G2143" s="1"/>
      <c r="H2143" s="1"/>
      <c r="I2143" s="9"/>
      <c r="L2143" s="1"/>
      <c r="O2143" s="9"/>
      <c r="Q2143" s="1"/>
      <c r="R2143" s="1"/>
      <c r="S2143" s="1"/>
      <c r="T2143" s="1"/>
      <c r="U2143" s="1"/>
      <c r="V2143" s="1"/>
      <c r="W2143" s="9"/>
      <c r="Z2143" s="9"/>
      <c r="AC2143" s="9"/>
      <c r="AE2143" s="1"/>
      <c r="AK2143" s="9"/>
      <c r="AN2143" s="9"/>
      <c r="AQ2143" s="9"/>
      <c r="AS2143" s="1"/>
      <c r="AY2143" s="9"/>
      <c r="BB2143" s="9"/>
      <c r="BE2143" s="1"/>
      <c r="BF2143" s="9"/>
      <c r="BH2143" s="1"/>
      <c r="BM2143" s="1"/>
      <c r="BN2143" s="1"/>
    </row>
    <row r="2144" spans="1:66">
      <c r="A2144" s="1"/>
      <c r="B2144" s="1"/>
      <c r="C2144" s="1"/>
      <c r="D2144" s="1"/>
      <c r="E2144" s="1"/>
      <c r="F2144" s="1"/>
      <c r="G2144" s="1"/>
      <c r="H2144" s="1"/>
      <c r="I2144" s="9"/>
      <c r="L2144" s="1"/>
      <c r="O2144" s="9"/>
      <c r="Q2144" s="1"/>
      <c r="R2144" s="1"/>
      <c r="S2144" s="1"/>
      <c r="T2144" s="1"/>
      <c r="U2144" s="1"/>
      <c r="V2144" s="1"/>
      <c r="W2144" s="9"/>
      <c r="Z2144" s="9"/>
      <c r="AC2144" s="9"/>
      <c r="AE2144" s="1"/>
      <c r="AK2144" s="9"/>
      <c r="AN2144" s="9"/>
      <c r="AQ2144" s="9"/>
      <c r="AS2144" s="1"/>
      <c r="AY2144" s="9"/>
      <c r="BB2144" s="9"/>
      <c r="BE2144" s="1"/>
      <c r="BF2144" s="9"/>
      <c r="BH2144" s="1"/>
      <c r="BM2144" s="1"/>
      <c r="BN2144" s="1"/>
    </row>
    <row r="2145" spans="1:66">
      <c r="A2145" s="1"/>
      <c r="B2145" s="1"/>
      <c r="C2145" s="1"/>
      <c r="D2145" s="1"/>
      <c r="E2145" s="1"/>
      <c r="F2145" s="1"/>
      <c r="G2145" s="1"/>
      <c r="H2145" s="1"/>
      <c r="I2145" s="9"/>
      <c r="L2145" s="1"/>
      <c r="O2145" s="9"/>
      <c r="Q2145" s="1"/>
      <c r="R2145" s="1"/>
      <c r="S2145" s="1"/>
      <c r="T2145" s="1"/>
      <c r="U2145" s="1"/>
      <c r="V2145" s="1"/>
      <c r="W2145" s="9"/>
      <c r="Z2145" s="9"/>
      <c r="AC2145" s="9"/>
      <c r="AE2145" s="1"/>
      <c r="AK2145" s="9"/>
      <c r="AN2145" s="9"/>
      <c r="AQ2145" s="9"/>
      <c r="AS2145" s="1"/>
      <c r="AY2145" s="9"/>
      <c r="BB2145" s="9"/>
      <c r="BE2145" s="1"/>
      <c r="BF2145" s="9"/>
      <c r="BH2145" s="1"/>
      <c r="BM2145" s="1"/>
      <c r="BN2145" s="1"/>
    </row>
    <row r="2146" spans="1:66">
      <c r="A2146" s="1"/>
      <c r="B2146" s="1"/>
      <c r="C2146" s="1"/>
      <c r="D2146" s="1"/>
      <c r="E2146" s="1"/>
      <c r="F2146" s="1"/>
      <c r="G2146" s="1"/>
      <c r="H2146" s="1"/>
      <c r="I2146" s="9"/>
      <c r="L2146" s="1"/>
      <c r="O2146" s="9"/>
      <c r="Q2146" s="1"/>
      <c r="R2146" s="1"/>
      <c r="S2146" s="1"/>
      <c r="T2146" s="1"/>
      <c r="U2146" s="1"/>
      <c r="V2146" s="1"/>
      <c r="W2146" s="9"/>
      <c r="Z2146" s="9"/>
      <c r="AC2146" s="9"/>
      <c r="AE2146" s="1"/>
      <c r="AK2146" s="9"/>
      <c r="AN2146" s="9"/>
      <c r="AQ2146" s="9"/>
      <c r="AS2146" s="1"/>
      <c r="AY2146" s="9"/>
      <c r="BB2146" s="9"/>
      <c r="BE2146" s="1"/>
      <c r="BF2146" s="9"/>
      <c r="BH2146" s="1"/>
      <c r="BM2146" s="1"/>
      <c r="BN2146" s="1"/>
    </row>
    <row r="2147" spans="1:66">
      <c r="A2147" s="1"/>
      <c r="B2147" s="1"/>
      <c r="C2147" s="1"/>
      <c r="D2147" s="1"/>
      <c r="E2147" s="1"/>
      <c r="F2147" s="1"/>
      <c r="G2147" s="1"/>
      <c r="H2147" s="1"/>
      <c r="I2147" s="9"/>
      <c r="L2147" s="1"/>
      <c r="O2147" s="9"/>
      <c r="Q2147" s="1"/>
      <c r="R2147" s="1"/>
      <c r="S2147" s="1"/>
      <c r="T2147" s="1"/>
      <c r="U2147" s="1"/>
      <c r="V2147" s="1"/>
      <c r="W2147" s="9"/>
      <c r="Z2147" s="9"/>
      <c r="AC2147" s="9"/>
      <c r="AE2147" s="1"/>
      <c r="AK2147" s="9"/>
      <c r="AN2147" s="9"/>
      <c r="AQ2147" s="9"/>
      <c r="AS2147" s="1"/>
      <c r="AY2147" s="9"/>
      <c r="BB2147" s="9"/>
      <c r="BE2147" s="1"/>
      <c r="BF2147" s="9"/>
      <c r="BH2147" s="1"/>
      <c r="BM2147" s="1"/>
      <c r="BN2147" s="1"/>
    </row>
    <row r="2148" spans="1:66">
      <c r="A2148" s="1"/>
      <c r="B2148" s="1"/>
      <c r="C2148" s="1"/>
      <c r="D2148" s="1"/>
      <c r="E2148" s="1"/>
      <c r="F2148" s="1"/>
      <c r="G2148" s="1"/>
      <c r="H2148" s="1"/>
      <c r="I2148" s="9"/>
      <c r="L2148" s="1"/>
      <c r="O2148" s="9"/>
      <c r="Q2148" s="1"/>
      <c r="R2148" s="1"/>
      <c r="S2148" s="1"/>
      <c r="T2148" s="1"/>
      <c r="U2148" s="1"/>
      <c r="V2148" s="1"/>
      <c r="W2148" s="9"/>
      <c r="Z2148" s="9"/>
      <c r="AC2148" s="9"/>
      <c r="AE2148" s="1"/>
      <c r="AK2148" s="9"/>
      <c r="AN2148" s="9"/>
      <c r="AQ2148" s="9"/>
      <c r="AS2148" s="1"/>
      <c r="AY2148" s="9"/>
      <c r="BB2148" s="9"/>
      <c r="BE2148" s="1"/>
      <c r="BF2148" s="9"/>
      <c r="BH2148" s="1"/>
      <c r="BM2148" s="1"/>
      <c r="BN2148" s="1"/>
    </row>
    <row r="2149" spans="1:66">
      <c r="A2149" s="1"/>
      <c r="B2149" s="1"/>
      <c r="C2149" s="1"/>
      <c r="D2149" s="1"/>
      <c r="E2149" s="1"/>
      <c r="F2149" s="1"/>
      <c r="G2149" s="1"/>
      <c r="H2149" s="1"/>
      <c r="I2149" s="9"/>
      <c r="L2149" s="1"/>
      <c r="O2149" s="9"/>
      <c r="Q2149" s="1"/>
      <c r="R2149" s="1"/>
      <c r="S2149" s="1"/>
      <c r="T2149" s="1"/>
      <c r="U2149" s="1"/>
      <c r="V2149" s="1"/>
      <c r="W2149" s="9"/>
      <c r="Z2149" s="9"/>
      <c r="AC2149" s="9"/>
      <c r="AE2149" s="1"/>
      <c r="AK2149" s="9"/>
      <c r="AN2149" s="9"/>
      <c r="AQ2149" s="9"/>
      <c r="AS2149" s="1"/>
      <c r="AY2149" s="9"/>
      <c r="BB2149" s="9"/>
      <c r="BE2149" s="1"/>
      <c r="BF2149" s="9"/>
      <c r="BH2149" s="1"/>
      <c r="BM2149" s="1"/>
      <c r="BN2149" s="1"/>
    </row>
    <row r="2150" spans="1:66">
      <c r="A2150" s="1"/>
      <c r="B2150" s="1"/>
      <c r="C2150" s="1"/>
      <c r="D2150" s="1"/>
      <c r="E2150" s="1"/>
      <c r="F2150" s="1"/>
      <c r="G2150" s="1"/>
      <c r="H2150" s="1"/>
      <c r="I2150" s="9"/>
      <c r="L2150" s="1"/>
      <c r="O2150" s="9"/>
      <c r="Q2150" s="1"/>
      <c r="R2150" s="1"/>
      <c r="S2150" s="1"/>
      <c r="T2150" s="1"/>
      <c r="U2150" s="1"/>
      <c r="V2150" s="1"/>
      <c r="W2150" s="9"/>
      <c r="Z2150" s="9"/>
      <c r="AC2150" s="9"/>
      <c r="AE2150" s="1"/>
      <c r="AK2150" s="9"/>
      <c r="AN2150" s="9"/>
      <c r="AQ2150" s="9"/>
      <c r="AS2150" s="1"/>
      <c r="AY2150" s="9"/>
      <c r="BB2150" s="9"/>
      <c r="BE2150" s="1"/>
      <c r="BF2150" s="9"/>
      <c r="BH2150" s="1"/>
      <c r="BM2150" s="1"/>
      <c r="BN2150" s="1"/>
    </row>
    <row r="2151" spans="1:66">
      <c r="A2151" s="1"/>
      <c r="B2151" s="1"/>
      <c r="C2151" s="1"/>
      <c r="D2151" s="1"/>
      <c r="E2151" s="1"/>
      <c r="F2151" s="1"/>
      <c r="G2151" s="1"/>
      <c r="H2151" s="1"/>
      <c r="I2151" s="9"/>
      <c r="L2151" s="1"/>
      <c r="O2151" s="9"/>
      <c r="Q2151" s="1"/>
      <c r="R2151" s="1"/>
      <c r="S2151" s="1"/>
      <c r="T2151" s="1"/>
      <c r="U2151" s="1"/>
      <c r="V2151" s="1"/>
      <c r="W2151" s="9"/>
      <c r="Z2151" s="9"/>
      <c r="AC2151" s="9"/>
      <c r="AE2151" s="1"/>
      <c r="AK2151" s="9"/>
      <c r="AN2151" s="9"/>
      <c r="AQ2151" s="9"/>
      <c r="AS2151" s="1"/>
      <c r="AY2151" s="9"/>
      <c r="BB2151" s="9"/>
      <c r="BE2151" s="1"/>
      <c r="BF2151" s="9"/>
      <c r="BH2151" s="1"/>
      <c r="BM2151" s="1"/>
      <c r="BN2151" s="1"/>
    </row>
    <row r="2152" spans="1:66">
      <c r="A2152" s="1"/>
      <c r="B2152" s="1"/>
      <c r="C2152" s="1"/>
      <c r="D2152" s="1"/>
      <c r="E2152" s="1"/>
      <c r="F2152" s="1"/>
      <c r="G2152" s="1"/>
      <c r="H2152" s="1"/>
      <c r="I2152" s="9"/>
      <c r="L2152" s="1"/>
      <c r="O2152" s="9"/>
      <c r="Q2152" s="1"/>
      <c r="R2152" s="1"/>
      <c r="S2152" s="1"/>
      <c r="T2152" s="1"/>
      <c r="U2152" s="1"/>
      <c r="V2152" s="1"/>
      <c r="W2152" s="9"/>
      <c r="Z2152" s="9"/>
      <c r="AC2152" s="9"/>
      <c r="AE2152" s="1"/>
      <c r="AK2152" s="9"/>
      <c r="AN2152" s="9"/>
      <c r="AQ2152" s="9"/>
      <c r="AS2152" s="1"/>
      <c r="AY2152" s="9"/>
      <c r="BB2152" s="9"/>
      <c r="BE2152" s="1"/>
      <c r="BF2152" s="9"/>
      <c r="BH2152" s="1"/>
      <c r="BM2152" s="1"/>
      <c r="BN2152" s="1"/>
    </row>
    <row r="2153" spans="1:66">
      <c r="A2153" s="1"/>
      <c r="B2153" s="1"/>
      <c r="C2153" s="1"/>
      <c r="D2153" s="1"/>
      <c r="E2153" s="1"/>
      <c r="F2153" s="1"/>
      <c r="G2153" s="1"/>
      <c r="H2153" s="1"/>
      <c r="I2153" s="9"/>
      <c r="L2153" s="1"/>
      <c r="O2153" s="9"/>
      <c r="Q2153" s="1"/>
      <c r="R2153" s="1"/>
      <c r="S2153" s="1"/>
      <c r="T2153" s="1"/>
      <c r="U2153" s="1"/>
      <c r="V2153" s="1"/>
      <c r="W2153" s="9"/>
      <c r="Z2153" s="9"/>
      <c r="AC2153" s="9"/>
      <c r="AE2153" s="1"/>
      <c r="AK2153" s="9"/>
      <c r="AN2153" s="9"/>
      <c r="AQ2153" s="9"/>
      <c r="AS2153" s="1"/>
      <c r="AY2153" s="9"/>
      <c r="BB2153" s="9"/>
      <c r="BE2153" s="1"/>
      <c r="BF2153" s="9"/>
      <c r="BH2153" s="1"/>
      <c r="BM2153" s="1"/>
      <c r="BN2153" s="1"/>
    </row>
    <row r="2154" spans="1:66">
      <c r="A2154" s="1"/>
      <c r="B2154" s="1"/>
      <c r="C2154" s="1"/>
      <c r="D2154" s="1"/>
      <c r="E2154" s="1"/>
      <c r="F2154" s="1"/>
      <c r="G2154" s="1"/>
      <c r="H2154" s="1"/>
      <c r="I2154" s="9"/>
      <c r="L2154" s="1"/>
      <c r="O2154" s="9"/>
      <c r="Q2154" s="1"/>
      <c r="R2154" s="1"/>
      <c r="S2154" s="1"/>
      <c r="T2154" s="1"/>
      <c r="U2154" s="1"/>
      <c r="V2154" s="1"/>
      <c r="W2154" s="9"/>
      <c r="Z2154" s="9"/>
      <c r="AC2154" s="9"/>
      <c r="AE2154" s="1"/>
      <c r="AK2154" s="9"/>
      <c r="AN2154" s="9"/>
      <c r="AQ2154" s="9"/>
      <c r="AS2154" s="1"/>
      <c r="AY2154" s="9"/>
      <c r="BB2154" s="9"/>
      <c r="BE2154" s="1"/>
      <c r="BF2154" s="9"/>
      <c r="BH2154" s="1"/>
      <c r="BM2154" s="1"/>
      <c r="BN2154" s="1"/>
    </row>
    <row r="2155" spans="1:66">
      <c r="A2155" s="1"/>
      <c r="B2155" s="1"/>
      <c r="C2155" s="1"/>
      <c r="D2155" s="1"/>
      <c r="E2155" s="1"/>
      <c r="F2155" s="1"/>
      <c r="G2155" s="1"/>
      <c r="H2155" s="1"/>
      <c r="I2155" s="9"/>
      <c r="L2155" s="1"/>
      <c r="O2155" s="9"/>
      <c r="Q2155" s="1"/>
      <c r="R2155" s="1"/>
      <c r="S2155" s="1"/>
      <c r="T2155" s="1"/>
      <c r="U2155" s="1"/>
      <c r="V2155" s="1"/>
      <c r="W2155" s="9"/>
      <c r="Z2155" s="9"/>
      <c r="AC2155" s="9"/>
      <c r="AE2155" s="1"/>
      <c r="AK2155" s="9"/>
      <c r="AN2155" s="9"/>
      <c r="AQ2155" s="9"/>
      <c r="AS2155" s="1"/>
      <c r="AY2155" s="9"/>
      <c r="BB2155" s="9"/>
      <c r="BE2155" s="1"/>
      <c r="BF2155" s="9"/>
      <c r="BH2155" s="1"/>
      <c r="BM2155" s="1"/>
      <c r="BN2155" s="1"/>
    </row>
    <row r="2156" spans="1:66">
      <c r="A2156" s="1"/>
      <c r="B2156" s="1"/>
      <c r="C2156" s="1"/>
      <c r="D2156" s="1"/>
      <c r="E2156" s="1"/>
      <c r="F2156" s="1"/>
      <c r="G2156" s="1"/>
      <c r="H2156" s="1"/>
      <c r="I2156" s="9"/>
      <c r="L2156" s="1"/>
      <c r="O2156" s="9"/>
      <c r="Q2156" s="1"/>
      <c r="R2156" s="1"/>
      <c r="S2156" s="1"/>
      <c r="T2156" s="1"/>
      <c r="U2156" s="1"/>
      <c r="V2156" s="1"/>
      <c r="W2156" s="9"/>
      <c r="Z2156" s="9"/>
      <c r="AC2156" s="9"/>
      <c r="AE2156" s="1"/>
      <c r="AK2156" s="9"/>
      <c r="AN2156" s="9"/>
      <c r="AQ2156" s="9"/>
      <c r="AS2156" s="1"/>
      <c r="AY2156" s="9"/>
      <c r="BB2156" s="9"/>
      <c r="BE2156" s="1"/>
      <c r="BF2156" s="9"/>
      <c r="BH2156" s="1"/>
      <c r="BM2156" s="1"/>
      <c r="BN2156" s="1"/>
    </row>
    <row r="2157" spans="1:66">
      <c r="A2157" s="1"/>
      <c r="B2157" s="1"/>
      <c r="C2157" s="1"/>
      <c r="D2157" s="1"/>
      <c r="E2157" s="1"/>
      <c r="F2157" s="1"/>
      <c r="G2157" s="1"/>
      <c r="H2157" s="1"/>
      <c r="I2157" s="9"/>
      <c r="L2157" s="1"/>
      <c r="O2157" s="9"/>
      <c r="Q2157" s="1"/>
      <c r="R2157" s="1"/>
      <c r="S2157" s="1"/>
      <c r="T2157" s="1"/>
      <c r="U2157" s="1"/>
      <c r="V2157" s="1"/>
      <c r="W2157" s="9"/>
      <c r="Z2157" s="9"/>
      <c r="AC2157" s="9"/>
      <c r="AE2157" s="1"/>
      <c r="AK2157" s="9"/>
      <c r="AN2157" s="9"/>
      <c r="AQ2157" s="9"/>
      <c r="AS2157" s="1"/>
      <c r="AY2157" s="9"/>
      <c r="BB2157" s="9"/>
      <c r="BE2157" s="1"/>
      <c r="BF2157" s="9"/>
      <c r="BH2157" s="1"/>
      <c r="BM2157" s="1"/>
      <c r="BN2157" s="1"/>
    </row>
    <row r="2158" spans="1:66">
      <c r="A2158" s="1"/>
      <c r="B2158" s="1"/>
      <c r="C2158" s="1"/>
      <c r="D2158" s="1"/>
      <c r="E2158" s="1"/>
      <c r="F2158" s="1"/>
      <c r="G2158" s="1"/>
      <c r="H2158" s="1"/>
      <c r="I2158" s="9"/>
      <c r="L2158" s="1"/>
      <c r="O2158" s="9"/>
      <c r="Q2158" s="1"/>
      <c r="R2158" s="1"/>
      <c r="S2158" s="1"/>
      <c r="T2158" s="1"/>
      <c r="U2158" s="1"/>
      <c r="V2158" s="1"/>
      <c r="W2158" s="9"/>
      <c r="Z2158" s="9"/>
      <c r="AC2158" s="9"/>
      <c r="AE2158" s="1"/>
      <c r="AK2158" s="9"/>
      <c r="AN2158" s="9"/>
      <c r="AQ2158" s="9"/>
      <c r="AS2158" s="1"/>
      <c r="AY2158" s="9"/>
      <c r="BB2158" s="9"/>
      <c r="BE2158" s="1"/>
      <c r="BF2158" s="9"/>
      <c r="BH2158" s="1"/>
      <c r="BM2158" s="1"/>
      <c r="BN2158" s="1"/>
    </row>
    <row r="2159" spans="1:66">
      <c r="A2159" s="1"/>
      <c r="B2159" s="1"/>
      <c r="C2159" s="1"/>
      <c r="D2159" s="1"/>
      <c r="E2159" s="1"/>
      <c r="F2159" s="1"/>
      <c r="G2159" s="1"/>
      <c r="H2159" s="1"/>
      <c r="I2159" s="9"/>
      <c r="L2159" s="1"/>
      <c r="O2159" s="9"/>
      <c r="Q2159" s="1"/>
      <c r="R2159" s="1"/>
      <c r="S2159" s="1"/>
      <c r="T2159" s="1"/>
      <c r="U2159" s="1"/>
      <c r="V2159" s="1"/>
      <c r="W2159" s="9"/>
      <c r="Z2159" s="9"/>
      <c r="AC2159" s="9"/>
      <c r="AE2159" s="1"/>
      <c r="AK2159" s="9"/>
      <c r="AN2159" s="9"/>
      <c r="AQ2159" s="9"/>
      <c r="AS2159" s="1"/>
      <c r="AY2159" s="9"/>
      <c r="BB2159" s="9"/>
      <c r="BE2159" s="1"/>
      <c r="BF2159" s="9"/>
      <c r="BH2159" s="1"/>
      <c r="BM2159" s="1"/>
      <c r="BN2159" s="1"/>
    </row>
    <row r="2160" spans="1:66">
      <c r="A2160" s="1"/>
      <c r="B2160" s="1"/>
      <c r="C2160" s="1"/>
      <c r="D2160" s="1"/>
      <c r="E2160" s="1"/>
      <c r="F2160" s="1"/>
      <c r="G2160" s="1"/>
      <c r="H2160" s="1"/>
      <c r="I2160" s="9"/>
      <c r="L2160" s="1"/>
      <c r="O2160" s="9"/>
      <c r="Q2160" s="1"/>
      <c r="R2160" s="1"/>
      <c r="S2160" s="1"/>
      <c r="T2160" s="1"/>
      <c r="U2160" s="1"/>
      <c r="V2160" s="1"/>
      <c r="W2160" s="9"/>
      <c r="Z2160" s="9"/>
      <c r="AC2160" s="9"/>
      <c r="AE2160" s="1"/>
      <c r="AK2160" s="9"/>
      <c r="AN2160" s="9"/>
      <c r="AQ2160" s="9"/>
      <c r="AS2160" s="1"/>
      <c r="AY2160" s="9"/>
      <c r="BB2160" s="9"/>
      <c r="BE2160" s="1"/>
      <c r="BF2160" s="9"/>
      <c r="BH2160" s="1"/>
      <c r="BM2160" s="1"/>
      <c r="BN2160" s="1"/>
    </row>
    <row r="2161" spans="1:66">
      <c r="A2161" s="1"/>
      <c r="B2161" s="1"/>
      <c r="C2161" s="1"/>
      <c r="D2161" s="1"/>
      <c r="E2161" s="1"/>
      <c r="F2161" s="1"/>
      <c r="G2161" s="1"/>
      <c r="H2161" s="1"/>
      <c r="I2161" s="9"/>
      <c r="L2161" s="1"/>
      <c r="O2161" s="9"/>
      <c r="Q2161" s="1"/>
      <c r="R2161" s="1"/>
      <c r="S2161" s="1"/>
      <c r="T2161" s="1"/>
      <c r="U2161" s="1"/>
      <c r="V2161" s="1"/>
      <c r="W2161" s="9"/>
      <c r="Z2161" s="9"/>
      <c r="AC2161" s="9"/>
      <c r="AE2161" s="1"/>
      <c r="AK2161" s="9"/>
      <c r="AN2161" s="9"/>
      <c r="AQ2161" s="9"/>
      <c r="AS2161" s="1"/>
      <c r="AY2161" s="9"/>
      <c r="BB2161" s="9"/>
      <c r="BE2161" s="1"/>
      <c r="BF2161" s="9"/>
      <c r="BH2161" s="1"/>
      <c r="BM2161" s="1"/>
      <c r="BN2161" s="1"/>
    </row>
    <row r="2162" spans="1:66">
      <c r="A2162" s="1"/>
      <c r="B2162" s="1"/>
      <c r="C2162" s="1"/>
      <c r="D2162" s="1"/>
      <c r="E2162" s="1"/>
      <c r="F2162" s="1"/>
      <c r="G2162" s="1"/>
      <c r="H2162" s="1"/>
      <c r="I2162" s="9"/>
      <c r="L2162" s="1"/>
      <c r="O2162" s="9"/>
      <c r="Q2162" s="1"/>
      <c r="R2162" s="1"/>
      <c r="S2162" s="1"/>
      <c r="T2162" s="1"/>
      <c r="U2162" s="1"/>
      <c r="V2162" s="1"/>
      <c r="W2162" s="9"/>
      <c r="Z2162" s="9"/>
      <c r="AC2162" s="9"/>
      <c r="AE2162" s="1"/>
      <c r="AK2162" s="9"/>
      <c r="AN2162" s="9"/>
      <c r="AQ2162" s="9"/>
      <c r="AS2162" s="1"/>
      <c r="AY2162" s="9"/>
      <c r="BB2162" s="9"/>
      <c r="BE2162" s="1"/>
      <c r="BF2162" s="9"/>
      <c r="BH2162" s="1"/>
      <c r="BM2162" s="1"/>
      <c r="BN2162" s="1"/>
    </row>
    <row r="2163" spans="1:66">
      <c r="A2163" s="1"/>
      <c r="B2163" s="1"/>
      <c r="C2163" s="1"/>
      <c r="D2163" s="1"/>
      <c r="E2163" s="1"/>
      <c r="F2163" s="1"/>
      <c r="G2163" s="1"/>
      <c r="H2163" s="1"/>
      <c r="I2163" s="9"/>
      <c r="L2163" s="1"/>
      <c r="O2163" s="9"/>
      <c r="Q2163" s="1"/>
      <c r="R2163" s="1"/>
      <c r="S2163" s="1"/>
      <c r="T2163" s="1"/>
      <c r="U2163" s="1"/>
      <c r="V2163" s="1"/>
      <c r="W2163" s="9"/>
      <c r="Z2163" s="9"/>
      <c r="AC2163" s="9"/>
      <c r="AE2163" s="1"/>
      <c r="AK2163" s="9"/>
      <c r="AN2163" s="9"/>
      <c r="AQ2163" s="9"/>
      <c r="AS2163" s="1"/>
      <c r="AY2163" s="9"/>
      <c r="BB2163" s="9"/>
      <c r="BE2163" s="1"/>
      <c r="BF2163" s="9"/>
      <c r="BH2163" s="1"/>
      <c r="BM2163" s="1"/>
      <c r="BN2163" s="1"/>
    </row>
    <row r="2164" spans="1:66">
      <c r="A2164" s="1"/>
      <c r="B2164" s="1"/>
      <c r="C2164" s="1"/>
      <c r="D2164" s="1"/>
      <c r="E2164" s="1"/>
      <c r="F2164" s="1"/>
      <c r="G2164" s="1"/>
      <c r="H2164" s="1"/>
      <c r="I2164" s="9"/>
      <c r="L2164" s="1"/>
      <c r="O2164" s="9"/>
      <c r="Q2164" s="1"/>
      <c r="R2164" s="1"/>
      <c r="S2164" s="1"/>
      <c r="T2164" s="1"/>
      <c r="U2164" s="1"/>
      <c r="V2164" s="1"/>
      <c r="W2164" s="9"/>
      <c r="Z2164" s="9"/>
      <c r="AC2164" s="9"/>
      <c r="AE2164" s="1"/>
      <c r="AK2164" s="9"/>
      <c r="AN2164" s="9"/>
      <c r="AQ2164" s="9"/>
      <c r="AS2164" s="1"/>
      <c r="AY2164" s="9"/>
      <c r="BB2164" s="9"/>
      <c r="BE2164" s="1"/>
      <c r="BF2164" s="9"/>
      <c r="BH2164" s="1"/>
      <c r="BM2164" s="1"/>
      <c r="BN2164" s="1"/>
    </row>
    <row r="2165" spans="1:66">
      <c r="A2165" s="1"/>
      <c r="B2165" s="1"/>
      <c r="C2165" s="1"/>
      <c r="D2165" s="1"/>
      <c r="E2165" s="1"/>
      <c r="F2165" s="1"/>
      <c r="G2165" s="1"/>
      <c r="H2165" s="1"/>
      <c r="I2165" s="9"/>
      <c r="L2165" s="1"/>
      <c r="O2165" s="9"/>
      <c r="Q2165" s="1"/>
      <c r="R2165" s="1"/>
      <c r="S2165" s="1"/>
      <c r="T2165" s="1"/>
      <c r="U2165" s="1"/>
      <c r="V2165" s="1"/>
      <c r="W2165" s="9"/>
      <c r="Z2165" s="9"/>
      <c r="AC2165" s="9"/>
      <c r="AE2165" s="1"/>
      <c r="AK2165" s="9"/>
      <c r="AN2165" s="9"/>
      <c r="AQ2165" s="9"/>
      <c r="AS2165" s="1"/>
      <c r="AY2165" s="9"/>
      <c r="BB2165" s="9"/>
      <c r="BE2165" s="1"/>
      <c r="BF2165" s="9"/>
      <c r="BH2165" s="1"/>
      <c r="BM2165" s="1"/>
      <c r="BN2165" s="1"/>
    </row>
    <row r="2166" spans="1:66">
      <c r="A2166" s="1"/>
      <c r="B2166" s="1"/>
      <c r="C2166" s="1"/>
      <c r="D2166" s="1"/>
      <c r="E2166" s="1"/>
      <c r="F2166" s="1"/>
      <c r="G2166" s="1"/>
      <c r="H2166" s="1"/>
      <c r="I2166" s="9"/>
      <c r="L2166" s="1"/>
      <c r="O2166" s="9"/>
      <c r="Q2166" s="1"/>
      <c r="R2166" s="1"/>
      <c r="S2166" s="1"/>
      <c r="T2166" s="1"/>
      <c r="U2166" s="1"/>
      <c r="V2166" s="1"/>
      <c r="W2166" s="9"/>
      <c r="Z2166" s="9"/>
      <c r="AC2166" s="9"/>
      <c r="AE2166" s="1"/>
      <c r="AK2166" s="9"/>
      <c r="AN2166" s="9"/>
      <c r="AQ2166" s="9"/>
      <c r="AS2166" s="1"/>
      <c r="AY2166" s="9"/>
      <c r="BB2166" s="9"/>
      <c r="BE2166" s="1"/>
      <c r="BF2166" s="9"/>
      <c r="BH2166" s="1"/>
      <c r="BM2166" s="1"/>
      <c r="BN2166" s="1"/>
    </row>
    <row r="2167" spans="1:66">
      <c r="A2167" s="1"/>
      <c r="B2167" s="1"/>
      <c r="C2167" s="1"/>
      <c r="D2167" s="1"/>
      <c r="E2167" s="1"/>
      <c r="F2167" s="1"/>
      <c r="G2167" s="1"/>
      <c r="H2167" s="1"/>
      <c r="I2167" s="9"/>
      <c r="L2167" s="1"/>
      <c r="O2167" s="9"/>
      <c r="Q2167" s="1"/>
      <c r="R2167" s="1"/>
      <c r="S2167" s="1"/>
      <c r="T2167" s="1"/>
      <c r="U2167" s="1"/>
      <c r="V2167" s="1"/>
      <c r="W2167" s="9"/>
      <c r="Z2167" s="9"/>
      <c r="AC2167" s="9"/>
      <c r="AE2167" s="1"/>
      <c r="AK2167" s="9"/>
      <c r="AN2167" s="9"/>
      <c r="AQ2167" s="9"/>
      <c r="AS2167" s="1"/>
      <c r="AY2167" s="9"/>
      <c r="BB2167" s="9"/>
      <c r="BE2167" s="1"/>
      <c r="BF2167" s="9"/>
      <c r="BH2167" s="1"/>
      <c r="BM2167" s="1"/>
      <c r="BN2167" s="1"/>
    </row>
    <row r="2168" spans="1:66">
      <c r="A2168" s="1"/>
      <c r="B2168" s="1"/>
      <c r="C2168" s="1"/>
      <c r="D2168" s="1"/>
      <c r="E2168" s="1"/>
      <c r="F2168" s="1"/>
      <c r="G2168" s="1"/>
      <c r="H2168" s="1"/>
      <c r="I2168" s="9"/>
      <c r="L2168" s="1"/>
      <c r="O2168" s="9"/>
      <c r="Q2168" s="1"/>
      <c r="R2168" s="1"/>
      <c r="S2168" s="1"/>
      <c r="T2168" s="1"/>
      <c r="U2168" s="1"/>
      <c r="V2168" s="1"/>
      <c r="W2168" s="9"/>
      <c r="Z2168" s="9"/>
      <c r="AC2168" s="9"/>
      <c r="AE2168" s="1"/>
      <c r="AK2168" s="9"/>
      <c r="AN2168" s="9"/>
      <c r="AQ2168" s="9"/>
      <c r="AS2168" s="1"/>
      <c r="AY2168" s="9"/>
      <c r="BB2168" s="9"/>
      <c r="BE2168" s="1"/>
      <c r="BF2168" s="9"/>
      <c r="BH2168" s="1"/>
      <c r="BM2168" s="1"/>
      <c r="BN2168" s="1"/>
    </row>
    <row r="2169" spans="1:66">
      <c r="A2169" s="1"/>
      <c r="B2169" s="1"/>
      <c r="C2169" s="1"/>
      <c r="D2169" s="1"/>
      <c r="E2169" s="1"/>
      <c r="F2169" s="1"/>
      <c r="G2169" s="1"/>
      <c r="H2169" s="1"/>
      <c r="I2169" s="9"/>
      <c r="L2169" s="1"/>
      <c r="O2169" s="9"/>
      <c r="Q2169" s="1"/>
      <c r="R2169" s="1"/>
      <c r="S2169" s="1"/>
      <c r="T2169" s="1"/>
      <c r="U2169" s="1"/>
      <c r="V2169" s="1"/>
      <c r="W2169" s="9"/>
      <c r="Z2169" s="9"/>
      <c r="AC2169" s="9"/>
      <c r="AE2169" s="1"/>
      <c r="AK2169" s="9"/>
      <c r="AN2169" s="9"/>
      <c r="AQ2169" s="9"/>
      <c r="AS2169" s="1"/>
      <c r="AY2169" s="9"/>
      <c r="BB2169" s="9"/>
      <c r="BE2169" s="1"/>
      <c r="BF2169" s="9"/>
      <c r="BH2169" s="1"/>
      <c r="BM2169" s="1"/>
      <c r="BN2169" s="1"/>
    </row>
    <row r="2170" spans="1:66">
      <c r="A2170" s="1"/>
      <c r="B2170" s="1"/>
      <c r="C2170" s="1"/>
      <c r="D2170" s="1"/>
      <c r="E2170" s="1"/>
      <c r="F2170" s="1"/>
      <c r="G2170" s="1"/>
      <c r="H2170" s="1"/>
      <c r="I2170" s="9"/>
      <c r="L2170" s="1"/>
      <c r="O2170" s="9"/>
      <c r="Q2170" s="1"/>
      <c r="R2170" s="1"/>
      <c r="S2170" s="1"/>
      <c r="T2170" s="1"/>
      <c r="U2170" s="1"/>
      <c r="V2170" s="1"/>
      <c r="W2170" s="9"/>
      <c r="Z2170" s="9"/>
      <c r="AC2170" s="9"/>
      <c r="AE2170" s="1"/>
      <c r="AK2170" s="9"/>
      <c r="AN2170" s="9"/>
      <c r="AQ2170" s="9"/>
      <c r="AS2170" s="1"/>
      <c r="AY2170" s="9"/>
      <c r="BB2170" s="9"/>
      <c r="BE2170" s="1"/>
      <c r="BF2170" s="9"/>
      <c r="BH2170" s="1"/>
      <c r="BM2170" s="1"/>
      <c r="BN2170" s="1"/>
    </row>
    <row r="2171" spans="1:66">
      <c r="A2171" s="1"/>
      <c r="B2171" s="1"/>
      <c r="C2171" s="1"/>
      <c r="D2171" s="1"/>
      <c r="E2171" s="1"/>
      <c r="F2171" s="1"/>
      <c r="G2171" s="1"/>
      <c r="H2171" s="1"/>
      <c r="I2171" s="9"/>
      <c r="L2171" s="1"/>
      <c r="O2171" s="9"/>
      <c r="Q2171" s="1"/>
      <c r="R2171" s="1"/>
      <c r="S2171" s="1"/>
      <c r="T2171" s="1"/>
      <c r="U2171" s="1"/>
      <c r="V2171" s="1"/>
      <c r="W2171" s="9"/>
      <c r="Z2171" s="9"/>
      <c r="AC2171" s="9"/>
      <c r="AE2171" s="1"/>
      <c r="AK2171" s="9"/>
      <c r="AN2171" s="9"/>
      <c r="AQ2171" s="9"/>
      <c r="AS2171" s="1"/>
      <c r="AY2171" s="9"/>
      <c r="BB2171" s="9"/>
      <c r="BE2171" s="1"/>
      <c r="BF2171" s="9"/>
      <c r="BH2171" s="1"/>
      <c r="BM2171" s="1"/>
      <c r="BN2171" s="1"/>
    </row>
    <row r="2172" spans="1:66">
      <c r="A2172" s="1"/>
      <c r="B2172" s="1"/>
      <c r="C2172" s="1"/>
      <c r="D2172" s="1"/>
      <c r="E2172" s="1"/>
      <c r="F2172" s="1"/>
      <c r="G2172" s="1"/>
      <c r="H2172" s="1"/>
      <c r="I2172" s="9"/>
      <c r="L2172" s="1"/>
      <c r="O2172" s="9"/>
      <c r="Q2172" s="1"/>
      <c r="R2172" s="1"/>
      <c r="S2172" s="1"/>
      <c r="T2172" s="1"/>
      <c r="U2172" s="1"/>
      <c r="V2172" s="1"/>
      <c r="W2172" s="9"/>
      <c r="Z2172" s="9"/>
      <c r="AC2172" s="9"/>
      <c r="AE2172" s="1"/>
      <c r="AK2172" s="9"/>
      <c r="AN2172" s="9"/>
      <c r="AQ2172" s="9"/>
      <c r="AS2172" s="1"/>
      <c r="AY2172" s="9"/>
      <c r="BB2172" s="9"/>
      <c r="BE2172" s="1"/>
      <c r="BF2172" s="9"/>
      <c r="BH2172" s="1"/>
      <c r="BM2172" s="1"/>
      <c r="BN2172" s="1"/>
    </row>
    <row r="2173" spans="1:66">
      <c r="A2173" s="1"/>
      <c r="B2173" s="1"/>
      <c r="C2173" s="1"/>
      <c r="D2173" s="1"/>
      <c r="E2173" s="1"/>
      <c r="F2173" s="1"/>
      <c r="G2173" s="1"/>
      <c r="H2173" s="1"/>
      <c r="I2173" s="9"/>
      <c r="L2173" s="1"/>
      <c r="O2173" s="9"/>
      <c r="Q2173" s="1"/>
      <c r="R2173" s="1"/>
      <c r="S2173" s="1"/>
      <c r="T2173" s="1"/>
      <c r="U2173" s="1"/>
      <c r="V2173" s="1"/>
      <c r="W2173" s="9"/>
      <c r="Z2173" s="9"/>
      <c r="AC2173" s="9"/>
      <c r="AE2173" s="1"/>
      <c r="AK2173" s="9"/>
      <c r="AN2173" s="9"/>
      <c r="AQ2173" s="9"/>
      <c r="AS2173" s="1"/>
      <c r="AY2173" s="9"/>
      <c r="BB2173" s="9"/>
      <c r="BE2173" s="1"/>
      <c r="BF2173" s="9"/>
      <c r="BH2173" s="1"/>
      <c r="BM2173" s="1"/>
      <c r="BN2173" s="1"/>
    </row>
    <row r="2174" spans="1:66">
      <c r="A2174" s="1"/>
      <c r="B2174" s="1"/>
      <c r="C2174" s="1"/>
      <c r="D2174" s="1"/>
      <c r="E2174" s="1"/>
      <c r="F2174" s="1"/>
      <c r="G2174" s="1"/>
      <c r="H2174" s="1"/>
      <c r="I2174" s="9"/>
      <c r="L2174" s="1"/>
      <c r="O2174" s="9"/>
      <c r="Q2174" s="1"/>
      <c r="R2174" s="1"/>
      <c r="S2174" s="1"/>
      <c r="T2174" s="1"/>
      <c r="U2174" s="1"/>
      <c r="V2174" s="1"/>
      <c r="W2174" s="9"/>
      <c r="Z2174" s="9"/>
      <c r="AC2174" s="9"/>
      <c r="AE2174" s="1"/>
      <c r="AK2174" s="9"/>
      <c r="AN2174" s="9"/>
      <c r="AQ2174" s="9"/>
      <c r="AS2174" s="1"/>
      <c r="AY2174" s="9"/>
      <c r="BB2174" s="9"/>
      <c r="BE2174" s="1"/>
      <c r="BF2174" s="9"/>
      <c r="BH2174" s="1"/>
      <c r="BM2174" s="1"/>
      <c r="BN2174" s="1"/>
    </row>
    <row r="2175" spans="1:66">
      <c r="A2175" s="1"/>
      <c r="B2175" s="1"/>
      <c r="C2175" s="1"/>
      <c r="D2175" s="1"/>
      <c r="E2175" s="1"/>
      <c r="F2175" s="1"/>
      <c r="G2175" s="1"/>
      <c r="H2175" s="1"/>
      <c r="I2175" s="9"/>
      <c r="L2175" s="1"/>
      <c r="O2175" s="9"/>
      <c r="Q2175" s="1"/>
      <c r="R2175" s="1"/>
      <c r="S2175" s="1"/>
      <c r="T2175" s="1"/>
      <c r="U2175" s="1"/>
      <c r="V2175" s="1"/>
      <c r="W2175" s="9"/>
      <c r="Z2175" s="9"/>
      <c r="AC2175" s="9"/>
      <c r="AE2175" s="1"/>
      <c r="AK2175" s="9"/>
      <c r="AN2175" s="9"/>
      <c r="AQ2175" s="9"/>
      <c r="AS2175" s="1"/>
      <c r="AY2175" s="9"/>
      <c r="BB2175" s="9"/>
      <c r="BE2175" s="1"/>
      <c r="BF2175" s="9"/>
      <c r="BH2175" s="1"/>
      <c r="BM2175" s="1"/>
      <c r="BN2175" s="1"/>
    </row>
    <row r="2176" spans="1:66">
      <c r="A2176" s="1"/>
      <c r="B2176" s="1"/>
      <c r="C2176" s="1"/>
      <c r="D2176" s="1"/>
      <c r="E2176" s="1"/>
      <c r="F2176" s="1"/>
      <c r="G2176" s="1"/>
      <c r="H2176" s="1"/>
      <c r="I2176" s="9"/>
      <c r="L2176" s="1"/>
      <c r="O2176" s="9"/>
      <c r="Q2176" s="1"/>
      <c r="R2176" s="1"/>
      <c r="S2176" s="1"/>
      <c r="T2176" s="1"/>
      <c r="U2176" s="1"/>
      <c r="V2176" s="1"/>
      <c r="W2176" s="9"/>
      <c r="Z2176" s="9"/>
      <c r="AC2176" s="9"/>
      <c r="AE2176" s="1"/>
      <c r="AK2176" s="9"/>
      <c r="AN2176" s="9"/>
      <c r="AQ2176" s="9"/>
      <c r="AS2176" s="1"/>
      <c r="AY2176" s="9"/>
      <c r="BB2176" s="9"/>
      <c r="BE2176" s="1"/>
      <c r="BF2176" s="9"/>
      <c r="BH2176" s="1"/>
      <c r="BM2176" s="1"/>
      <c r="BN2176" s="1"/>
    </row>
    <row r="2177" spans="1:66">
      <c r="A2177" s="1"/>
      <c r="B2177" s="1"/>
      <c r="C2177" s="1"/>
      <c r="D2177" s="1"/>
      <c r="E2177" s="1"/>
      <c r="F2177" s="1"/>
      <c r="G2177" s="1"/>
      <c r="H2177" s="1"/>
      <c r="I2177" s="9"/>
      <c r="L2177" s="1"/>
      <c r="O2177" s="9"/>
      <c r="Q2177" s="1"/>
      <c r="R2177" s="1"/>
      <c r="S2177" s="1"/>
      <c r="T2177" s="1"/>
      <c r="U2177" s="1"/>
      <c r="V2177" s="1"/>
      <c r="W2177" s="9"/>
      <c r="Z2177" s="9"/>
      <c r="AC2177" s="9"/>
      <c r="AE2177" s="1"/>
      <c r="AK2177" s="9"/>
      <c r="AN2177" s="9"/>
      <c r="AQ2177" s="9"/>
      <c r="AS2177" s="1"/>
      <c r="AY2177" s="9"/>
      <c r="BB2177" s="9"/>
      <c r="BE2177" s="1"/>
      <c r="BF2177" s="9"/>
      <c r="BH2177" s="1"/>
      <c r="BM2177" s="1"/>
      <c r="BN2177" s="1"/>
    </row>
    <row r="2178" spans="1:66">
      <c r="A2178" s="1"/>
      <c r="B2178" s="1"/>
      <c r="C2178" s="1"/>
      <c r="D2178" s="1"/>
      <c r="E2178" s="1"/>
      <c r="F2178" s="1"/>
      <c r="G2178" s="1"/>
      <c r="H2178" s="1"/>
      <c r="I2178" s="9"/>
      <c r="L2178" s="1"/>
      <c r="O2178" s="9"/>
      <c r="Q2178" s="1"/>
      <c r="R2178" s="1"/>
      <c r="S2178" s="1"/>
      <c r="T2178" s="1"/>
      <c r="U2178" s="1"/>
      <c r="V2178" s="1"/>
      <c r="W2178" s="9"/>
      <c r="Z2178" s="9"/>
      <c r="AC2178" s="9"/>
      <c r="AE2178" s="1"/>
      <c r="AK2178" s="9"/>
      <c r="AN2178" s="9"/>
      <c r="AQ2178" s="9"/>
      <c r="AS2178" s="1"/>
      <c r="AY2178" s="9"/>
      <c r="BB2178" s="9"/>
      <c r="BE2178" s="1"/>
      <c r="BF2178" s="9"/>
      <c r="BH2178" s="1"/>
      <c r="BM2178" s="1"/>
      <c r="BN2178" s="1"/>
    </row>
    <row r="2179" spans="1:66">
      <c r="A2179" s="1"/>
      <c r="B2179" s="1"/>
      <c r="C2179" s="1"/>
      <c r="D2179" s="1"/>
      <c r="E2179" s="1"/>
      <c r="F2179" s="1"/>
      <c r="G2179" s="1"/>
      <c r="H2179" s="1"/>
      <c r="I2179" s="9"/>
      <c r="L2179" s="1"/>
      <c r="O2179" s="9"/>
      <c r="Q2179" s="1"/>
      <c r="R2179" s="1"/>
      <c r="S2179" s="1"/>
      <c r="T2179" s="1"/>
      <c r="U2179" s="1"/>
      <c r="V2179" s="1"/>
      <c r="W2179" s="9"/>
      <c r="Z2179" s="9"/>
      <c r="AC2179" s="9"/>
      <c r="AE2179" s="1"/>
      <c r="AK2179" s="9"/>
      <c r="AN2179" s="9"/>
      <c r="AQ2179" s="9"/>
      <c r="AS2179" s="1"/>
      <c r="AY2179" s="9"/>
      <c r="BB2179" s="9"/>
      <c r="BE2179" s="1"/>
      <c r="BF2179" s="9"/>
      <c r="BH2179" s="1"/>
      <c r="BM2179" s="1"/>
      <c r="BN2179" s="1"/>
    </row>
    <row r="2180" spans="1:66">
      <c r="A2180" s="1"/>
      <c r="B2180" s="1"/>
      <c r="C2180" s="1"/>
      <c r="D2180" s="1"/>
      <c r="E2180" s="1"/>
      <c r="F2180" s="1"/>
      <c r="G2180" s="1"/>
      <c r="H2180" s="1"/>
      <c r="I2180" s="9"/>
      <c r="L2180" s="1"/>
      <c r="O2180" s="9"/>
      <c r="Q2180" s="1"/>
      <c r="R2180" s="1"/>
      <c r="S2180" s="1"/>
      <c r="T2180" s="1"/>
      <c r="U2180" s="1"/>
      <c r="V2180" s="1"/>
      <c r="W2180" s="9"/>
      <c r="Z2180" s="9"/>
      <c r="AC2180" s="9"/>
      <c r="AE2180" s="1"/>
      <c r="AK2180" s="9"/>
      <c r="AN2180" s="9"/>
      <c r="AQ2180" s="9"/>
      <c r="AS2180" s="1"/>
      <c r="AY2180" s="9"/>
      <c r="BB2180" s="9"/>
      <c r="BE2180" s="1"/>
      <c r="BF2180" s="9"/>
      <c r="BH2180" s="1"/>
      <c r="BM2180" s="1"/>
      <c r="BN2180" s="1"/>
    </row>
    <row r="2181" spans="1:66">
      <c r="A2181" s="1"/>
      <c r="B2181" s="1"/>
      <c r="C2181" s="1"/>
      <c r="D2181" s="1"/>
      <c r="E2181" s="1"/>
      <c r="F2181" s="1"/>
      <c r="G2181" s="1"/>
      <c r="H2181" s="1"/>
      <c r="I2181" s="9"/>
      <c r="L2181" s="1"/>
      <c r="O2181" s="9"/>
      <c r="Q2181" s="1"/>
      <c r="R2181" s="1"/>
      <c r="S2181" s="1"/>
      <c r="T2181" s="1"/>
      <c r="U2181" s="1"/>
      <c r="V2181" s="1"/>
      <c r="W2181" s="9"/>
      <c r="Z2181" s="9"/>
      <c r="AC2181" s="9"/>
      <c r="AE2181" s="1"/>
      <c r="AK2181" s="9"/>
      <c r="AN2181" s="9"/>
      <c r="AQ2181" s="9"/>
      <c r="AS2181" s="1"/>
      <c r="AY2181" s="9"/>
      <c r="BB2181" s="9"/>
      <c r="BE2181" s="1"/>
      <c r="BF2181" s="9"/>
      <c r="BH2181" s="1"/>
      <c r="BM2181" s="1"/>
      <c r="BN2181" s="1"/>
    </row>
    <row r="2182" spans="1:66">
      <c r="A2182" s="1"/>
      <c r="B2182" s="1"/>
      <c r="C2182" s="1"/>
      <c r="D2182" s="1"/>
      <c r="E2182" s="1"/>
      <c r="F2182" s="1"/>
      <c r="G2182" s="1"/>
      <c r="H2182" s="1"/>
      <c r="I2182" s="9"/>
      <c r="L2182" s="1"/>
      <c r="O2182" s="9"/>
      <c r="Q2182" s="1"/>
      <c r="R2182" s="1"/>
      <c r="S2182" s="1"/>
      <c r="T2182" s="1"/>
      <c r="U2182" s="1"/>
      <c r="V2182" s="1"/>
      <c r="W2182" s="9"/>
      <c r="Z2182" s="9"/>
      <c r="AC2182" s="9"/>
      <c r="AE2182" s="1"/>
      <c r="AK2182" s="9"/>
      <c r="AN2182" s="9"/>
      <c r="AQ2182" s="9"/>
      <c r="AS2182" s="1"/>
      <c r="AY2182" s="9"/>
      <c r="BB2182" s="9"/>
      <c r="BE2182" s="1"/>
      <c r="BF2182" s="9"/>
      <c r="BH2182" s="1"/>
      <c r="BM2182" s="1"/>
      <c r="BN2182" s="1"/>
    </row>
    <row r="2183" spans="1:66">
      <c r="A2183" s="1"/>
      <c r="B2183" s="1"/>
      <c r="C2183" s="1"/>
      <c r="D2183" s="1"/>
      <c r="E2183" s="1"/>
      <c r="F2183" s="1"/>
      <c r="G2183" s="1"/>
      <c r="H2183" s="1"/>
      <c r="I2183" s="9"/>
      <c r="L2183" s="1"/>
      <c r="O2183" s="9"/>
      <c r="Q2183" s="1"/>
      <c r="R2183" s="1"/>
      <c r="S2183" s="1"/>
      <c r="T2183" s="1"/>
      <c r="U2183" s="1"/>
      <c r="V2183" s="1"/>
      <c r="W2183" s="9"/>
      <c r="Z2183" s="9"/>
      <c r="AC2183" s="9"/>
      <c r="AE2183" s="1"/>
      <c r="AK2183" s="9"/>
      <c r="AN2183" s="9"/>
      <c r="AQ2183" s="9"/>
      <c r="AS2183" s="1"/>
      <c r="AY2183" s="9"/>
      <c r="BB2183" s="9"/>
      <c r="BE2183" s="1"/>
      <c r="BF2183" s="9"/>
      <c r="BH2183" s="1"/>
      <c r="BM2183" s="1"/>
      <c r="BN2183" s="1"/>
    </row>
    <row r="2184" spans="1:66">
      <c r="A2184" s="1"/>
      <c r="B2184" s="1"/>
      <c r="C2184" s="1"/>
      <c r="D2184" s="1"/>
      <c r="E2184" s="1"/>
      <c r="F2184" s="1"/>
      <c r="G2184" s="1"/>
      <c r="H2184" s="1"/>
      <c r="I2184" s="9"/>
      <c r="L2184" s="1"/>
      <c r="O2184" s="9"/>
      <c r="Q2184" s="1"/>
      <c r="R2184" s="1"/>
      <c r="S2184" s="1"/>
      <c r="T2184" s="1"/>
      <c r="U2184" s="1"/>
      <c r="V2184" s="1"/>
      <c r="W2184" s="9"/>
      <c r="Z2184" s="9"/>
      <c r="AC2184" s="9"/>
      <c r="AE2184" s="1"/>
      <c r="AK2184" s="9"/>
      <c r="AN2184" s="9"/>
      <c r="AQ2184" s="9"/>
      <c r="AS2184" s="1"/>
      <c r="AY2184" s="9"/>
      <c r="BB2184" s="9"/>
      <c r="BE2184" s="1"/>
      <c r="BF2184" s="9"/>
      <c r="BH2184" s="1"/>
      <c r="BM2184" s="1"/>
      <c r="BN2184" s="1"/>
    </row>
    <row r="2185" spans="1:66">
      <c r="A2185" s="1"/>
      <c r="B2185" s="1"/>
      <c r="C2185" s="1"/>
      <c r="D2185" s="1"/>
      <c r="E2185" s="1"/>
      <c r="F2185" s="1"/>
      <c r="G2185" s="1"/>
      <c r="H2185" s="1"/>
      <c r="I2185" s="9"/>
      <c r="L2185" s="1"/>
      <c r="O2185" s="9"/>
      <c r="Q2185" s="1"/>
      <c r="R2185" s="1"/>
      <c r="S2185" s="1"/>
      <c r="T2185" s="1"/>
      <c r="U2185" s="1"/>
      <c r="V2185" s="1"/>
      <c r="W2185" s="9"/>
      <c r="Z2185" s="9"/>
      <c r="AC2185" s="9"/>
      <c r="AE2185" s="1"/>
      <c r="AK2185" s="9"/>
      <c r="AN2185" s="9"/>
      <c r="AQ2185" s="9"/>
      <c r="AS2185" s="1"/>
      <c r="AY2185" s="9"/>
      <c r="BB2185" s="9"/>
      <c r="BE2185" s="1"/>
      <c r="BF2185" s="9"/>
      <c r="BH2185" s="1"/>
      <c r="BM2185" s="1"/>
      <c r="BN2185" s="1"/>
    </row>
    <row r="2186" spans="1:66">
      <c r="A2186" s="1"/>
      <c r="B2186" s="1"/>
      <c r="C2186" s="1"/>
      <c r="D2186" s="1"/>
      <c r="E2186" s="1"/>
      <c r="F2186" s="1"/>
      <c r="G2186" s="1"/>
      <c r="H2186" s="1"/>
      <c r="I2186" s="9"/>
      <c r="L2186" s="1"/>
      <c r="O2186" s="9"/>
      <c r="Q2186" s="1"/>
      <c r="R2186" s="1"/>
      <c r="S2186" s="1"/>
      <c r="T2186" s="1"/>
      <c r="U2186" s="1"/>
      <c r="V2186" s="1"/>
      <c r="W2186" s="9"/>
      <c r="Z2186" s="9"/>
      <c r="AC2186" s="9"/>
      <c r="AE2186" s="1"/>
      <c r="AK2186" s="9"/>
      <c r="AN2186" s="9"/>
      <c r="AQ2186" s="9"/>
      <c r="AS2186" s="1"/>
      <c r="AY2186" s="9"/>
      <c r="BB2186" s="9"/>
      <c r="BE2186" s="1"/>
      <c r="BF2186" s="9"/>
      <c r="BH2186" s="1"/>
      <c r="BM2186" s="1"/>
      <c r="BN2186" s="1"/>
    </row>
    <row r="2187" spans="1:66">
      <c r="A2187" s="1"/>
      <c r="B2187" s="1"/>
      <c r="C2187" s="1"/>
      <c r="D2187" s="1"/>
      <c r="E2187" s="1"/>
      <c r="F2187" s="1"/>
      <c r="G2187" s="1"/>
      <c r="H2187" s="1"/>
      <c r="I2187" s="9"/>
      <c r="L2187" s="1"/>
      <c r="O2187" s="9"/>
      <c r="Q2187" s="1"/>
      <c r="R2187" s="1"/>
      <c r="S2187" s="1"/>
      <c r="T2187" s="1"/>
      <c r="U2187" s="1"/>
      <c r="V2187" s="1"/>
      <c r="W2187" s="9"/>
      <c r="Z2187" s="9"/>
      <c r="AC2187" s="9"/>
      <c r="AE2187" s="1"/>
      <c r="AK2187" s="9"/>
      <c r="AN2187" s="9"/>
      <c r="AQ2187" s="9"/>
      <c r="AS2187" s="1"/>
      <c r="AY2187" s="9"/>
      <c r="BB2187" s="9"/>
      <c r="BE2187" s="1"/>
      <c r="BF2187" s="9"/>
      <c r="BH2187" s="1"/>
      <c r="BM2187" s="1"/>
      <c r="BN2187" s="1"/>
    </row>
    <row r="2188" spans="1:66">
      <c r="A2188" s="1"/>
      <c r="B2188" s="1"/>
      <c r="C2188" s="1"/>
      <c r="D2188" s="1"/>
      <c r="E2188" s="1"/>
      <c r="F2188" s="1"/>
      <c r="G2188" s="1"/>
      <c r="H2188" s="1"/>
      <c r="I2188" s="9"/>
      <c r="L2188" s="1"/>
      <c r="O2188" s="9"/>
      <c r="Q2188" s="1"/>
      <c r="R2188" s="1"/>
      <c r="S2188" s="1"/>
      <c r="T2188" s="1"/>
      <c r="U2188" s="1"/>
      <c r="V2188" s="1"/>
      <c r="W2188" s="9"/>
      <c r="Z2188" s="9"/>
      <c r="AC2188" s="9"/>
      <c r="AE2188" s="1"/>
      <c r="AK2188" s="9"/>
      <c r="AN2188" s="9"/>
      <c r="AQ2188" s="9"/>
      <c r="AS2188" s="1"/>
      <c r="AY2188" s="9"/>
      <c r="BB2188" s="9"/>
      <c r="BE2188" s="1"/>
      <c r="BF2188" s="9"/>
      <c r="BH2188" s="1"/>
      <c r="BM2188" s="1"/>
      <c r="BN2188" s="1"/>
    </row>
    <row r="2189" spans="1:66">
      <c r="A2189" s="1"/>
      <c r="B2189" s="1"/>
      <c r="C2189" s="1"/>
      <c r="D2189" s="1"/>
      <c r="E2189" s="1"/>
      <c r="F2189" s="1"/>
      <c r="G2189" s="1"/>
      <c r="H2189" s="1"/>
      <c r="I2189" s="9"/>
      <c r="L2189" s="1"/>
      <c r="O2189" s="9"/>
      <c r="Q2189" s="1"/>
      <c r="R2189" s="1"/>
      <c r="S2189" s="1"/>
      <c r="T2189" s="1"/>
      <c r="U2189" s="1"/>
      <c r="V2189" s="1"/>
      <c r="W2189" s="9"/>
      <c r="Z2189" s="9"/>
      <c r="AC2189" s="9"/>
      <c r="AE2189" s="1"/>
      <c r="AK2189" s="9"/>
      <c r="AN2189" s="9"/>
      <c r="AQ2189" s="9"/>
      <c r="AS2189" s="1"/>
      <c r="AY2189" s="9"/>
      <c r="BB2189" s="9"/>
      <c r="BE2189" s="1"/>
      <c r="BF2189" s="9"/>
      <c r="BH2189" s="1"/>
      <c r="BM2189" s="1"/>
      <c r="BN2189" s="1"/>
    </row>
    <row r="2190" spans="1:66">
      <c r="A2190" s="1"/>
      <c r="B2190" s="1"/>
      <c r="C2190" s="1"/>
      <c r="D2190" s="1"/>
      <c r="E2190" s="1"/>
      <c r="F2190" s="1"/>
      <c r="G2190" s="1"/>
      <c r="H2190" s="1"/>
      <c r="I2190" s="9"/>
      <c r="L2190" s="1"/>
      <c r="O2190" s="9"/>
      <c r="Q2190" s="1"/>
      <c r="R2190" s="1"/>
      <c r="S2190" s="1"/>
      <c r="T2190" s="1"/>
      <c r="U2190" s="1"/>
      <c r="V2190" s="1"/>
      <c r="W2190" s="9"/>
      <c r="Z2190" s="9"/>
      <c r="AC2190" s="9"/>
      <c r="AE2190" s="1"/>
      <c r="AK2190" s="9"/>
      <c r="AN2190" s="9"/>
      <c r="AQ2190" s="9"/>
      <c r="AS2190" s="1"/>
      <c r="AY2190" s="9"/>
      <c r="BB2190" s="9"/>
      <c r="BE2190" s="1"/>
      <c r="BF2190" s="9"/>
      <c r="BH2190" s="1"/>
      <c r="BM2190" s="1"/>
      <c r="BN2190" s="1"/>
    </row>
    <row r="2191" spans="1:66">
      <c r="A2191" s="1"/>
      <c r="B2191" s="1"/>
      <c r="C2191" s="1"/>
      <c r="D2191" s="1"/>
      <c r="E2191" s="1"/>
      <c r="F2191" s="1"/>
      <c r="G2191" s="1"/>
      <c r="H2191" s="1"/>
      <c r="I2191" s="9"/>
      <c r="L2191" s="1"/>
      <c r="O2191" s="9"/>
      <c r="Q2191" s="1"/>
      <c r="R2191" s="1"/>
      <c r="S2191" s="1"/>
      <c r="T2191" s="1"/>
      <c r="U2191" s="1"/>
      <c r="V2191" s="1"/>
      <c r="W2191" s="9"/>
      <c r="Z2191" s="9"/>
      <c r="AC2191" s="9"/>
      <c r="AE2191" s="1"/>
      <c r="AK2191" s="9"/>
      <c r="AN2191" s="9"/>
      <c r="AQ2191" s="9"/>
      <c r="AS2191" s="1"/>
      <c r="AY2191" s="9"/>
      <c r="BB2191" s="9"/>
      <c r="BE2191" s="1"/>
      <c r="BF2191" s="9"/>
      <c r="BH2191" s="1"/>
      <c r="BM2191" s="1"/>
      <c r="BN2191" s="1"/>
    </row>
    <row r="2192" spans="1:66">
      <c r="A2192" s="1"/>
      <c r="B2192" s="1"/>
      <c r="C2192" s="1"/>
      <c r="D2192" s="1"/>
      <c r="E2192" s="1"/>
      <c r="F2192" s="1"/>
      <c r="G2192" s="1"/>
      <c r="H2192" s="1"/>
      <c r="I2192" s="9"/>
      <c r="L2192" s="1"/>
      <c r="O2192" s="9"/>
      <c r="Q2192" s="1"/>
      <c r="R2192" s="1"/>
      <c r="S2192" s="1"/>
      <c r="T2192" s="1"/>
      <c r="U2192" s="1"/>
      <c r="V2192" s="1"/>
      <c r="W2192" s="9"/>
      <c r="Z2192" s="9"/>
      <c r="AC2192" s="9"/>
      <c r="AE2192" s="1"/>
      <c r="AK2192" s="9"/>
      <c r="AN2192" s="9"/>
      <c r="AQ2192" s="9"/>
      <c r="AS2192" s="1"/>
      <c r="AY2192" s="9"/>
      <c r="BB2192" s="9"/>
      <c r="BE2192" s="1"/>
      <c r="BF2192" s="9"/>
      <c r="BH2192" s="1"/>
      <c r="BM2192" s="1"/>
      <c r="BN2192" s="1"/>
    </row>
    <row r="2193" spans="1:66">
      <c r="A2193" s="1"/>
      <c r="B2193" s="1"/>
      <c r="C2193" s="1"/>
      <c r="D2193" s="1"/>
      <c r="E2193" s="1"/>
      <c r="F2193" s="1"/>
      <c r="G2193" s="1"/>
      <c r="H2193" s="1"/>
      <c r="I2193" s="9"/>
      <c r="L2193" s="1"/>
      <c r="O2193" s="9"/>
      <c r="Q2193" s="1"/>
      <c r="R2193" s="1"/>
      <c r="S2193" s="1"/>
      <c r="T2193" s="1"/>
      <c r="U2193" s="1"/>
      <c r="V2193" s="1"/>
      <c r="W2193" s="9"/>
      <c r="Z2193" s="9"/>
      <c r="AC2193" s="9"/>
      <c r="AE2193" s="1"/>
      <c r="AK2193" s="9"/>
      <c r="AN2193" s="9"/>
      <c r="AQ2193" s="9"/>
      <c r="AS2193" s="1"/>
      <c r="AY2193" s="9"/>
      <c r="BB2193" s="9"/>
      <c r="BE2193" s="1"/>
      <c r="BF2193" s="9"/>
      <c r="BH2193" s="1"/>
      <c r="BM2193" s="1"/>
      <c r="BN2193" s="1"/>
    </row>
    <row r="2194" spans="1:66">
      <c r="A2194" s="1"/>
      <c r="B2194" s="1"/>
      <c r="C2194" s="1"/>
      <c r="D2194" s="1"/>
      <c r="E2194" s="1"/>
      <c r="F2194" s="1"/>
      <c r="G2194" s="1"/>
      <c r="H2194" s="1"/>
      <c r="I2194" s="9"/>
      <c r="L2194" s="1"/>
      <c r="O2194" s="9"/>
      <c r="Q2194" s="1"/>
      <c r="R2194" s="1"/>
      <c r="S2194" s="1"/>
      <c r="T2194" s="1"/>
      <c r="U2194" s="1"/>
      <c r="V2194" s="1"/>
      <c r="W2194" s="9"/>
      <c r="Z2194" s="9"/>
      <c r="AC2194" s="9"/>
      <c r="AE2194" s="1"/>
      <c r="AK2194" s="9"/>
      <c r="AN2194" s="9"/>
      <c r="AQ2194" s="9"/>
      <c r="AS2194" s="1"/>
      <c r="AY2194" s="9"/>
      <c r="BB2194" s="9"/>
      <c r="BE2194" s="1"/>
      <c r="BF2194" s="9"/>
      <c r="BH2194" s="1"/>
      <c r="BM2194" s="1"/>
      <c r="BN2194" s="1"/>
    </row>
    <row r="2195" spans="1:66">
      <c r="A2195" s="1"/>
      <c r="B2195" s="1"/>
      <c r="C2195" s="1"/>
      <c r="D2195" s="1"/>
      <c r="E2195" s="1"/>
      <c r="F2195" s="1"/>
      <c r="G2195" s="1"/>
      <c r="H2195" s="1"/>
      <c r="I2195" s="9"/>
      <c r="L2195" s="1"/>
      <c r="O2195" s="9"/>
      <c r="Q2195" s="1"/>
      <c r="R2195" s="1"/>
      <c r="S2195" s="1"/>
      <c r="T2195" s="1"/>
      <c r="U2195" s="1"/>
      <c r="V2195" s="1"/>
      <c r="W2195" s="9"/>
      <c r="Z2195" s="9"/>
      <c r="AC2195" s="9"/>
      <c r="AE2195" s="1"/>
      <c r="AK2195" s="9"/>
      <c r="AN2195" s="9"/>
      <c r="AQ2195" s="9"/>
      <c r="AS2195" s="1"/>
      <c r="AY2195" s="9"/>
      <c r="BB2195" s="9"/>
      <c r="BE2195" s="1"/>
      <c r="BF2195" s="9"/>
      <c r="BH2195" s="1"/>
      <c r="BM2195" s="1"/>
      <c r="BN2195" s="1"/>
    </row>
    <row r="2196" spans="1:66">
      <c r="A2196" s="1"/>
      <c r="B2196" s="1"/>
      <c r="C2196" s="1"/>
      <c r="D2196" s="1"/>
      <c r="E2196" s="1"/>
      <c r="F2196" s="1"/>
      <c r="G2196" s="1"/>
      <c r="H2196" s="1"/>
      <c r="I2196" s="9"/>
      <c r="L2196" s="1"/>
      <c r="O2196" s="9"/>
      <c r="Q2196" s="1"/>
      <c r="R2196" s="1"/>
      <c r="S2196" s="1"/>
      <c r="T2196" s="1"/>
      <c r="U2196" s="1"/>
      <c r="V2196" s="1"/>
      <c r="W2196" s="9"/>
      <c r="Z2196" s="9"/>
      <c r="AC2196" s="9"/>
      <c r="AE2196" s="1"/>
      <c r="AK2196" s="9"/>
      <c r="AN2196" s="9"/>
      <c r="AQ2196" s="9"/>
      <c r="AS2196" s="1"/>
      <c r="AY2196" s="9"/>
      <c r="BB2196" s="9"/>
      <c r="BE2196" s="1"/>
      <c r="BF2196" s="9"/>
      <c r="BH2196" s="1"/>
      <c r="BM2196" s="1"/>
      <c r="BN2196" s="1"/>
    </row>
    <row r="2197" spans="1:66">
      <c r="A2197" s="1"/>
      <c r="B2197" s="1"/>
      <c r="C2197" s="1"/>
      <c r="D2197" s="1"/>
      <c r="E2197" s="1"/>
      <c r="F2197" s="1"/>
      <c r="G2197" s="1"/>
      <c r="H2197" s="1"/>
      <c r="I2197" s="9"/>
      <c r="L2197" s="1"/>
      <c r="O2197" s="9"/>
      <c r="Q2197" s="1"/>
      <c r="R2197" s="1"/>
      <c r="S2197" s="1"/>
      <c r="T2197" s="1"/>
      <c r="U2197" s="1"/>
      <c r="V2197" s="1"/>
      <c r="W2197" s="9"/>
      <c r="Z2197" s="9"/>
      <c r="AC2197" s="9"/>
      <c r="AE2197" s="1"/>
      <c r="AK2197" s="9"/>
      <c r="AN2197" s="9"/>
      <c r="AQ2197" s="9"/>
      <c r="AS2197" s="1"/>
      <c r="AY2197" s="9"/>
      <c r="BB2197" s="9"/>
      <c r="BE2197" s="1"/>
      <c r="BF2197" s="9"/>
      <c r="BH2197" s="1"/>
      <c r="BM2197" s="1"/>
      <c r="BN2197" s="1"/>
    </row>
    <row r="2198" spans="1:66">
      <c r="A2198" s="1"/>
      <c r="B2198" s="1"/>
      <c r="C2198" s="1"/>
      <c r="D2198" s="1"/>
      <c r="E2198" s="1"/>
      <c r="F2198" s="1"/>
      <c r="G2198" s="1"/>
      <c r="H2198" s="1"/>
      <c r="I2198" s="9"/>
      <c r="L2198" s="1"/>
      <c r="O2198" s="9"/>
      <c r="Q2198" s="1"/>
      <c r="R2198" s="1"/>
      <c r="S2198" s="1"/>
      <c r="T2198" s="1"/>
      <c r="U2198" s="1"/>
      <c r="V2198" s="1"/>
      <c r="W2198" s="9"/>
      <c r="Z2198" s="9"/>
      <c r="AC2198" s="9"/>
      <c r="AE2198" s="1"/>
      <c r="AK2198" s="9"/>
      <c r="AN2198" s="9"/>
      <c r="AQ2198" s="9"/>
      <c r="AS2198" s="1"/>
      <c r="AY2198" s="9"/>
      <c r="BB2198" s="9"/>
      <c r="BE2198" s="1"/>
      <c r="BF2198" s="9"/>
      <c r="BH2198" s="1"/>
      <c r="BM2198" s="1"/>
      <c r="BN2198" s="1"/>
    </row>
    <row r="2199" spans="1:66">
      <c r="A2199" s="1"/>
      <c r="B2199" s="1"/>
      <c r="C2199" s="1"/>
      <c r="D2199" s="1"/>
      <c r="E2199" s="1"/>
      <c r="F2199" s="1"/>
      <c r="G2199" s="1"/>
      <c r="H2199" s="1"/>
      <c r="I2199" s="9"/>
      <c r="L2199" s="1"/>
      <c r="O2199" s="9"/>
      <c r="Q2199" s="1"/>
      <c r="R2199" s="1"/>
      <c r="S2199" s="1"/>
      <c r="T2199" s="1"/>
      <c r="U2199" s="1"/>
      <c r="V2199" s="1"/>
      <c r="W2199" s="9"/>
      <c r="Z2199" s="9"/>
      <c r="AC2199" s="9"/>
      <c r="AE2199" s="1"/>
      <c r="AK2199" s="9"/>
      <c r="AN2199" s="9"/>
      <c r="AQ2199" s="9"/>
      <c r="AS2199" s="1"/>
      <c r="AY2199" s="9"/>
      <c r="BB2199" s="9"/>
      <c r="BE2199" s="1"/>
      <c r="BF2199" s="9"/>
      <c r="BH2199" s="1"/>
      <c r="BM2199" s="1"/>
      <c r="BN2199" s="1"/>
    </row>
    <row r="2200" spans="1:66">
      <c r="A2200" s="1"/>
      <c r="B2200" s="1"/>
      <c r="C2200" s="1"/>
      <c r="D2200" s="1"/>
      <c r="E2200" s="1"/>
      <c r="F2200" s="1"/>
      <c r="G2200" s="1"/>
      <c r="H2200" s="1"/>
      <c r="I2200" s="9"/>
      <c r="L2200" s="1"/>
      <c r="O2200" s="9"/>
      <c r="Q2200" s="1"/>
      <c r="R2200" s="1"/>
      <c r="S2200" s="1"/>
      <c r="T2200" s="1"/>
      <c r="U2200" s="1"/>
      <c r="V2200" s="1"/>
      <c r="W2200" s="9"/>
      <c r="Z2200" s="9"/>
      <c r="AC2200" s="9"/>
      <c r="AE2200" s="1"/>
      <c r="AK2200" s="9"/>
      <c r="AN2200" s="9"/>
      <c r="AQ2200" s="9"/>
      <c r="AS2200" s="1"/>
      <c r="AY2200" s="9"/>
      <c r="BB2200" s="9"/>
      <c r="BE2200" s="1"/>
      <c r="BF2200" s="9"/>
      <c r="BH2200" s="1"/>
      <c r="BM2200" s="1"/>
      <c r="BN2200" s="1"/>
    </row>
    <row r="2201" spans="1:66">
      <c r="A2201" s="1"/>
      <c r="B2201" s="1"/>
      <c r="C2201" s="1"/>
      <c r="D2201" s="1"/>
      <c r="E2201" s="1"/>
      <c r="F2201" s="1"/>
      <c r="G2201" s="1"/>
      <c r="H2201" s="1"/>
      <c r="I2201" s="9"/>
      <c r="L2201" s="1"/>
      <c r="O2201" s="9"/>
      <c r="Q2201" s="1"/>
      <c r="R2201" s="1"/>
      <c r="S2201" s="1"/>
      <c r="T2201" s="1"/>
      <c r="U2201" s="1"/>
      <c r="V2201" s="1"/>
      <c r="W2201" s="9"/>
      <c r="Z2201" s="9"/>
      <c r="AC2201" s="9"/>
      <c r="AE2201" s="1"/>
      <c r="AK2201" s="9"/>
      <c r="AN2201" s="9"/>
      <c r="AQ2201" s="9"/>
      <c r="AS2201" s="1"/>
      <c r="AY2201" s="9"/>
      <c r="BB2201" s="9"/>
      <c r="BE2201" s="1"/>
      <c r="BF2201" s="9"/>
      <c r="BH2201" s="1"/>
      <c r="BM2201" s="1"/>
      <c r="BN2201" s="1"/>
    </row>
    <row r="2202" spans="1:66">
      <c r="A2202" s="1"/>
      <c r="B2202" s="1"/>
      <c r="C2202" s="1"/>
      <c r="D2202" s="1"/>
      <c r="E2202" s="1"/>
      <c r="F2202" s="1"/>
      <c r="G2202" s="1"/>
      <c r="H2202" s="1"/>
      <c r="I2202" s="9"/>
      <c r="L2202" s="1"/>
      <c r="O2202" s="9"/>
      <c r="Q2202" s="1"/>
      <c r="R2202" s="1"/>
      <c r="S2202" s="1"/>
      <c r="T2202" s="1"/>
      <c r="U2202" s="1"/>
      <c r="V2202" s="1"/>
      <c r="W2202" s="9"/>
      <c r="Z2202" s="9"/>
      <c r="AC2202" s="9"/>
      <c r="AE2202" s="1"/>
      <c r="AK2202" s="9"/>
      <c r="AN2202" s="9"/>
      <c r="AQ2202" s="9"/>
      <c r="AS2202" s="1"/>
      <c r="AY2202" s="9"/>
      <c r="BB2202" s="9"/>
      <c r="BE2202" s="1"/>
      <c r="BF2202" s="9"/>
      <c r="BH2202" s="1"/>
      <c r="BM2202" s="1"/>
      <c r="BN2202" s="1"/>
    </row>
    <row r="2203" spans="1:66">
      <c r="A2203" s="1"/>
      <c r="B2203" s="1"/>
      <c r="C2203" s="1"/>
      <c r="D2203" s="1"/>
      <c r="E2203" s="1"/>
      <c r="F2203" s="1"/>
      <c r="G2203" s="1"/>
      <c r="H2203" s="1"/>
      <c r="I2203" s="9"/>
      <c r="L2203" s="1"/>
      <c r="O2203" s="9"/>
      <c r="Q2203" s="1"/>
      <c r="R2203" s="1"/>
      <c r="S2203" s="1"/>
      <c r="T2203" s="1"/>
      <c r="U2203" s="1"/>
      <c r="V2203" s="1"/>
      <c r="W2203" s="9"/>
      <c r="Z2203" s="9"/>
      <c r="AC2203" s="9"/>
      <c r="AE2203" s="1"/>
      <c r="AK2203" s="9"/>
      <c r="AN2203" s="9"/>
      <c r="AQ2203" s="9"/>
      <c r="AS2203" s="1"/>
      <c r="AY2203" s="9"/>
      <c r="BB2203" s="9"/>
      <c r="BE2203" s="1"/>
      <c r="BF2203" s="9"/>
      <c r="BH2203" s="1"/>
      <c r="BM2203" s="1"/>
      <c r="BN2203" s="1"/>
    </row>
    <row r="2204" spans="1:66">
      <c r="A2204" s="1"/>
      <c r="B2204" s="1"/>
      <c r="C2204" s="1"/>
      <c r="D2204" s="1"/>
      <c r="E2204" s="1"/>
      <c r="F2204" s="1"/>
      <c r="G2204" s="1"/>
      <c r="H2204" s="1"/>
      <c r="I2204" s="9"/>
      <c r="L2204" s="1"/>
      <c r="O2204" s="9"/>
      <c r="Q2204" s="1"/>
      <c r="R2204" s="1"/>
      <c r="S2204" s="1"/>
      <c r="T2204" s="1"/>
      <c r="U2204" s="1"/>
      <c r="V2204" s="1"/>
      <c r="W2204" s="9"/>
      <c r="Z2204" s="9"/>
      <c r="AC2204" s="9"/>
      <c r="AE2204" s="1"/>
      <c r="AK2204" s="9"/>
      <c r="AN2204" s="9"/>
      <c r="AQ2204" s="9"/>
      <c r="AS2204" s="1"/>
      <c r="AY2204" s="9"/>
      <c r="BB2204" s="9"/>
      <c r="BE2204" s="1"/>
      <c r="BF2204" s="9"/>
      <c r="BH2204" s="1"/>
      <c r="BM2204" s="1"/>
      <c r="BN2204" s="1"/>
    </row>
    <row r="2205" spans="1:66">
      <c r="A2205" s="1"/>
      <c r="B2205" s="1"/>
      <c r="C2205" s="1"/>
      <c r="D2205" s="1"/>
      <c r="E2205" s="1"/>
      <c r="F2205" s="1"/>
      <c r="G2205" s="1"/>
      <c r="H2205" s="1"/>
      <c r="I2205" s="9"/>
      <c r="L2205" s="1"/>
      <c r="O2205" s="9"/>
      <c r="Q2205" s="1"/>
      <c r="R2205" s="1"/>
      <c r="S2205" s="1"/>
      <c r="T2205" s="1"/>
      <c r="U2205" s="1"/>
      <c r="V2205" s="1"/>
      <c r="W2205" s="9"/>
      <c r="Z2205" s="9"/>
      <c r="AC2205" s="9"/>
      <c r="AE2205" s="1"/>
      <c r="AK2205" s="9"/>
      <c r="AN2205" s="9"/>
      <c r="AQ2205" s="9"/>
      <c r="AS2205" s="1"/>
      <c r="AY2205" s="9"/>
      <c r="BB2205" s="9"/>
      <c r="BE2205" s="1"/>
      <c r="BF2205" s="9"/>
      <c r="BH2205" s="1"/>
      <c r="BM2205" s="1"/>
      <c r="BN2205" s="1"/>
    </row>
    <row r="2206" spans="1:66">
      <c r="A2206" s="1"/>
      <c r="B2206" s="1"/>
      <c r="C2206" s="1"/>
      <c r="D2206" s="1"/>
      <c r="E2206" s="1"/>
      <c r="F2206" s="1"/>
      <c r="G2206" s="1"/>
      <c r="H2206" s="1"/>
      <c r="I2206" s="9"/>
      <c r="L2206" s="1"/>
      <c r="O2206" s="9"/>
      <c r="Q2206" s="1"/>
      <c r="R2206" s="1"/>
      <c r="S2206" s="1"/>
      <c r="T2206" s="1"/>
      <c r="U2206" s="1"/>
      <c r="V2206" s="1"/>
      <c r="W2206" s="9"/>
      <c r="Z2206" s="9"/>
      <c r="AC2206" s="9"/>
      <c r="AE2206" s="1"/>
      <c r="AK2206" s="9"/>
      <c r="AN2206" s="9"/>
      <c r="AQ2206" s="9"/>
      <c r="AS2206" s="1"/>
      <c r="AY2206" s="9"/>
      <c r="BB2206" s="9"/>
      <c r="BE2206" s="1"/>
      <c r="BF2206" s="9"/>
      <c r="BH2206" s="1"/>
      <c r="BM2206" s="1"/>
      <c r="BN2206" s="1"/>
    </row>
    <row r="2207" spans="1:66">
      <c r="A2207" s="1"/>
      <c r="B2207" s="1"/>
      <c r="C2207" s="1"/>
      <c r="D2207" s="1"/>
      <c r="E2207" s="1"/>
      <c r="F2207" s="1"/>
      <c r="G2207" s="1"/>
      <c r="H2207" s="1"/>
      <c r="I2207" s="9"/>
      <c r="L2207" s="1"/>
      <c r="O2207" s="9"/>
      <c r="Q2207" s="1"/>
      <c r="R2207" s="1"/>
      <c r="S2207" s="1"/>
      <c r="T2207" s="1"/>
      <c r="U2207" s="1"/>
      <c r="V2207" s="1"/>
      <c r="W2207" s="9"/>
      <c r="Z2207" s="9"/>
      <c r="AC2207" s="9"/>
      <c r="AE2207" s="1"/>
      <c r="AK2207" s="9"/>
      <c r="AN2207" s="9"/>
      <c r="AQ2207" s="9"/>
      <c r="AS2207" s="1"/>
      <c r="AY2207" s="9"/>
      <c r="BB2207" s="9"/>
      <c r="BE2207" s="1"/>
      <c r="BF2207" s="9"/>
      <c r="BH2207" s="1"/>
      <c r="BM2207" s="1"/>
      <c r="BN2207" s="1"/>
    </row>
    <row r="2208" spans="1:66">
      <c r="A2208" s="1"/>
      <c r="B2208" s="1"/>
      <c r="C2208" s="1"/>
      <c r="D2208" s="1"/>
      <c r="E2208" s="1"/>
      <c r="F2208" s="1"/>
      <c r="G2208" s="1"/>
      <c r="H2208" s="1"/>
      <c r="I2208" s="9"/>
      <c r="L2208" s="1"/>
      <c r="O2208" s="9"/>
      <c r="Q2208" s="1"/>
      <c r="R2208" s="1"/>
      <c r="S2208" s="1"/>
      <c r="T2208" s="1"/>
      <c r="U2208" s="1"/>
      <c r="V2208" s="1"/>
      <c r="W2208" s="9"/>
      <c r="Z2208" s="9"/>
      <c r="AC2208" s="9"/>
      <c r="AE2208" s="1"/>
      <c r="AK2208" s="9"/>
      <c r="AN2208" s="9"/>
      <c r="AQ2208" s="9"/>
      <c r="AS2208" s="1"/>
      <c r="AY2208" s="9"/>
      <c r="BB2208" s="9"/>
      <c r="BE2208" s="1"/>
      <c r="BF2208" s="9"/>
      <c r="BH2208" s="1"/>
      <c r="BM2208" s="1"/>
      <c r="BN2208" s="1"/>
    </row>
    <row r="2209" spans="1:66">
      <c r="A2209" s="1"/>
      <c r="B2209" s="1"/>
      <c r="C2209" s="1"/>
      <c r="D2209" s="1"/>
      <c r="E2209" s="1"/>
      <c r="F2209" s="1"/>
      <c r="G2209" s="1"/>
      <c r="H2209" s="1"/>
      <c r="I2209" s="9"/>
      <c r="L2209" s="1"/>
      <c r="O2209" s="9"/>
      <c r="Q2209" s="1"/>
      <c r="R2209" s="1"/>
      <c r="S2209" s="1"/>
      <c r="T2209" s="1"/>
      <c r="U2209" s="1"/>
      <c r="V2209" s="1"/>
      <c r="W2209" s="9"/>
      <c r="Z2209" s="9"/>
      <c r="AC2209" s="9"/>
      <c r="AE2209" s="1"/>
      <c r="AK2209" s="9"/>
      <c r="AN2209" s="9"/>
      <c r="AQ2209" s="9"/>
      <c r="AS2209" s="1"/>
      <c r="AY2209" s="9"/>
      <c r="BB2209" s="9"/>
      <c r="BE2209" s="1"/>
      <c r="BF2209" s="9"/>
      <c r="BH2209" s="1"/>
      <c r="BM2209" s="1"/>
      <c r="BN2209" s="1"/>
    </row>
    <row r="2210" spans="1:66">
      <c r="A2210" s="1"/>
      <c r="B2210" s="1"/>
      <c r="C2210" s="1"/>
      <c r="D2210" s="1"/>
      <c r="E2210" s="1"/>
      <c r="F2210" s="1"/>
      <c r="G2210" s="1"/>
      <c r="H2210" s="1"/>
      <c r="I2210" s="9"/>
      <c r="L2210" s="1"/>
      <c r="O2210" s="9"/>
      <c r="Q2210" s="1"/>
      <c r="R2210" s="1"/>
      <c r="S2210" s="1"/>
      <c r="T2210" s="1"/>
      <c r="U2210" s="1"/>
      <c r="V2210" s="1"/>
      <c r="W2210" s="9"/>
      <c r="Z2210" s="9"/>
      <c r="AC2210" s="9"/>
      <c r="AE2210" s="1"/>
      <c r="AK2210" s="9"/>
      <c r="AN2210" s="9"/>
      <c r="AQ2210" s="9"/>
      <c r="AS2210" s="1"/>
      <c r="AY2210" s="9"/>
      <c r="BB2210" s="9"/>
      <c r="BE2210" s="1"/>
      <c r="BF2210" s="9"/>
      <c r="BH2210" s="1"/>
      <c r="BM2210" s="1"/>
      <c r="BN2210" s="1"/>
    </row>
    <row r="2211" spans="1:66">
      <c r="A2211" s="1"/>
      <c r="B2211" s="1"/>
      <c r="C2211" s="1"/>
      <c r="D2211" s="1"/>
      <c r="E2211" s="1"/>
      <c r="F2211" s="1"/>
      <c r="G2211" s="1"/>
      <c r="H2211" s="1"/>
      <c r="I2211" s="9"/>
      <c r="L2211" s="1"/>
      <c r="O2211" s="9"/>
      <c r="Q2211" s="1"/>
      <c r="R2211" s="1"/>
      <c r="S2211" s="1"/>
      <c r="T2211" s="1"/>
      <c r="U2211" s="1"/>
      <c r="V2211" s="1"/>
      <c r="W2211" s="9"/>
      <c r="Z2211" s="9"/>
      <c r="AC2211" s="9"/>
      <c r="AE2211" s="1"/>
      <c r="AK2211" s="9"/>
      <c r="AN2211" s="9"/>
      <c r="AQ2211" s="9"/>
      <c r="AS2211" s="1"/>
      <c r="AY2211" s="9"/>
      <c r="BB2211" s="9"/>
      <c r="BE2211" s="1"/>
      <c r="BF2211" s="9"/>
      <c r="BH2211" s="1"/>
      <c r="BM2211" s="1"/>
      <c r="BN2211" s="1"/>
    </row>
    <row r="2212" spans="1:66">
      <c r="A2212" s="1"/>
      <c r="B2212" s="1"/>
      <c r="C2212" s="1"/>
      <c r="D2212" s="1"/>
      <c r="E2212" s="1"/>
      <c r="F2212" s="1"/>
      <c r="G2212" s="1"/>
      <c r="H2212" s="1"/>
      <c r="I2212" s="9"/>
      <c r="L2212" s="1"/>
      <c r="O2212" s="9"/>
      <c r="Q2212" s="1"/>
      <c r="R2212" s="1"/>
      <c r="S2212" s="1"/>
      <c r="T2212" s="1"/>
      <c r="U2212" s="1"/>
      <c r="V2212" s="1"/>
      <c r="W2212" s="9"/>
      <c r="Z2212" s="9"/>
      <c r="AC2212" s="9"/>
      <c r="AE2212" s="1"/>
      <c r="AK2212" s="9"/>
      <c r="AN2212" s="9"/>
      <c r="AQ2212" s="9"/>
      <c r="AS2212" s="1"/>
      <c r="AY2212" s="9"/>
      <c r="BB2212" s="9"/>
      <c r="BE2212" s="1"/>
      <c r="BF2212" s="9"/>
      <c r="BH2212" s="1"/>
      <c r="BM2212" s="1"/>
      <c r="BN2212" s="1"/>
    </row>
    <row r="2213" spans="1:66">
      <c r="A2213" s="1"/>
      <c r="B2213" s="1"/>
      <c r="C2213" s="1"/>
      <c r="D2213" s="1"/>
      <c r="E2213" s="1"/>
      <c r="F2213" s="1"/>
      <c r="G2213" s="1"/>
      <c r="H2213" s="1"/>
      <c r="I2213" s="9"/>
      <c r="L2213" s="1"/>
      <c r="O2213" s="9"/>
      <c r="Q2213" s="1"/>
      <c r="R2213" s="1"/>
      <c r="S2213" s="1"/>
      <c r="T2213" s="1"/>
      <c r="U2213" s="1"/>
      <c r="V2213" s="1"/>
      <c r="W2213" s="9"/>
      <c r="Z2213" s="9"/>
      <c r="AC2213" s="9"/>
      <c r="AE2213" s="1"/>
      <c r="AK2213" s="9"/>
      <c r="AN2213" s="9"/>
      <c r="AQ2213" s="9"/>
      <c r="AS2213" s="1"/>
      <c r="AY2213" s="9"/>
      <c r="BB2213" s="9"/>
      <c r="BE2213" s="1"/>
      <c r="BF2213" s="9"/>
      <c r="BH2213" s="1"/>
      <c r="BM2213" s="1"/>
      <c r="BN2213" s="1"/>
    </row>
    <row r="2214" spans="1:66">
      <c r="A2214" s="1"/>
      <c r="B2214" s="1"/>
      <c r="C2214" s="1"/>
      <c r="D2214" s="1"/>
      <c r="E2214" s="1"/>
      <c r="F2214" s="1"/>
      <c r="G2214" s="1"/>
      <c r="H2214" s="1"/>
      <c r="I2214" s="9"/>
      <c r="L2214" s="1"/>
      <c r="O2214" s="9"/>
      <c r="Q2214" s="1"/>
      <c r="R2214" s="1"/>
      <c r="S2214" s="1"/>
      <c r="T2214" s="1"/>
      <c r="U2214" s="1"/>
      <c r="V2214" s="1"/>
      <c r="W2214" s="9"/>
      <c r="Z2214" s="9"/>
      <c r="AC2214" s="9"/>
      <c r="AE2214" s="1"/>
      <c r="AK2214" s="9"/>
      <c r="AN2214" s="9"/>
      <c r="AQ2214" s="9"/>
      <c r="AS2214" s="1"/>
      <c r="AY2214" s="9"/>
      <c r="BB2214" s="9"/>
      <c r="BE2214" s="1"/>
      <c r="BF2214" s="9"/>
      <c r="BH2214" s="1"/>
      <c r="BM2214" s="1"/>
      <c r="BN2214" s="1"/>
    </row>
    <row r="2215" spans="1:66">
      <c r="A2215" s="1"/>
      <c r="B2215" s="1"/>
      <c r="C2215" s="1"/>
      <c r="D2215" s="1"/>
      <c r="E2215" s="1"/>
      <c r="F2215" s="1"/>
      <c r="G2215" s="1"/>
      <c r="H2215" s="1"/>
      <c r="I2215" s="9"/>
      <c r="L2215" s="1"/>
      <c r="O2215" s="9"/>
      <c r="Q2215" s="1"/>
      <c r="R2215" s="1"/>
      <c r="S2215" s="1"/>
      <c r="T2215" s="1"/>
      <c r="U2215" s="1"/>
      <c r="V2215" s="1"/>
      <c r="W2215" s="9"/>
      <c r="Z2215" s="9"/>
      <c r="AC2215" s="9"/>
      <c r="AE2215" s="1"/>
      <c r="AK2215" s="9"/>
      <c r="AN2215" s="9"/>
      <c r="AQ2215" s="9"/>
      <c r="AS2215" s="1"/>
      <c r="AY2215" s="9"/>
      <c r="BB2215" s="9"/>
      <c r="BE2215" s="1"/>
      <c r="BF2215" s="9"/>
      <c r="BH2215" s="1"/>
      <c r="BM2215" s="1"/>
      <c r="BN2215" s="1"/>
    </row>
    <row r="2216" spans="1:66">
      <c r="A2216" s="1"/>
      <c r="B2216" s="1"/>
      <c r="C2216" s="1"/>
      <c r="D2216" s="1"/>
      <c r="E2216" s="1"/>
      <c r="F2216" s="1"/>
      <c r="G2216" s="1"/>
      <c r="H2216" s="1"/>
      <c r="I2216" s="9"/>
      <c r="L2216" s="1"/>
      <c r="O2216" s="9"/>
      <c r="Q2216" s="1"/>
      <c r="R2216" s="1"/>
      <c r="S2216" s="1"/>
      <c r="T2216" s="1"/>
      <c r="U2216" s="1"/>
      <c r="V2216" s="1"/>
      <c r="W2216" s="9"/>
      <c r="Z2216" s="9"/>
      <c r="AC2216" s="9"/>
      <c r="AE2216" s="1"/>
      <c r="AK2216" s="9"/>
      <c r="AN2216" s="9"/>
      <c r="AQ2216" s="9"/>
      <c r="AS2216" s="1"/>
      <c r="AY2216" s="9"/>
      <c r="BB2216" s="9"/>
      <c r="BE2216" s="1"/>
      <c r="BF2216" s="9"/>
      <c r="BH2216" s="1"/>
      <c r="BM2216" s="1"/>
      <c r="BN2216" s="1"/>
    </row>
    <row r="2217" spans="1:66">
      <c r="A2217" s="1"/>
      <c r="B2217" s="1"/>
      <c r="C2217" s="1"/>
      <c r="D2217" s="1"/>
      <c r="E2217" s="1"/>
      <c r="F2217" s="1"/>
      <c r="G2217" s="1"/>
      <c r="H2217" s="1"/>
      <c r="I2217" s="9"/>
      <c r="L2217" s="1"/>
      <c r="O2217" s="9"/>
      <c r="Q2217" s="1"/>
      <c r="R2217" s="1"/>
      <c r="S2217" s="1"/>
      <c r="T2217" s="1"/>
      <c r="U2217" s="1"/>
      <c r="V2217" s="1"/>
      <c r="W2217" s="9"/>
      <c r="Z2217" s="9"/>
      <c r="AC2217" s="9"/>
      <c r="AE2217" s="1"/>
      <c r="AK2217" s="9"/>
      <c r="AN2217" s="9"/>
      <c r="AQ2217" s="9"/>
      <c r="AS2217" s="1"/>
      <c r="AY2217" s="9"/>
      <c r="BB2217" s="9"/>
      <c r="BE2217" s="1"/>
      <c r="BF2217" s="9"/>
      <c r="BH2217" s="1"/>
      <c r="BM2217" s="1"/>
      <c r="BN2217" s="1"/>
    </row>
    <row r="2218" spans="1:66">
      <c r="A2218" s="1"/>
      <c r="B2218" s="1"/>
      <c r="C2218" s="1"/>
      <c r="D2218" s="1"/>
      <c r="E2218" s="1"/>
      <c r="F2218" s="1"/>
      <c r="G2218" s="1"/>
      <c r="H2218" s="1"/>
      <c r="I2218" s="9"/>
      <c r="L2218" s="1"/>
      <c r="O2218" s="9"/>
      <c r="Q2218" s="1"/>
      <c r="R2218" s="1"/>
      <c r="S2218" s="1"/>
      <c r="T2218" s="1"/>
      <c r="U2218" s="1"/>
      <c r="V2218" s="1"/>
      <c r="W2218" s="9"/>
      <c r="Z2218" s="9"/>
      <c r="AC2218" s="9"/>
      <c r="AE2218" s="1"/>
      <c r="AK2218" s="9"/>
      <c r="AN2218" s="9"/>
      <c r="AQ2218" s="9"/>
      <c r="AS2218" s="1"/>
      <c r="AY2218" s="9"/>
      <c r="BB2218" s="9"/>
      <c r="BE2218" s="1"/>
      <c r="BF2218" s="9"/>
      <c r="BH2218" s="1"/>
      <c r="BM2218" s="1"/>
      <c r="BN2218" s="1"/>
    </row>
    <row r="2219" spans="1:66">
      <c r="A2219" s="1"/>
      <c r="B2219" s="1"/>
      <c r="C2219" s="1"/>
      <c r="D2219" s="1"/>
      <c r="E2219" s="1"/>
      <c r="F2219" s="1"/>
      <c r="G2219" s="1"/>
      <c r="H2219" s="1"/>
      <c r="I2219" s="9"/>
      <c r="L2219" s="1"/>
      <c r="O2219" s="9"/>
      <c r="Q2219" s="1"/>
      <c r="R2219" s="1"/>
      <c r="S2219" s="1"/>
      <c r="T2219" s="1"/>
      <c r="U2219" s="1"/>
      <c r="V2219" s="1"/>
      <c r="W2219" s="9"/>
      <c r="Z2219" s="9"/>
      <c r="AC2219" s="9"/>
      <c r="AE2219" s="1"/>
      <c r="AK2219" s="9"/>
      <c r="AN2219" s="9"/>
      <c r="AQ2219" s="9"/>
      <c r="AS2219" s="1"/>
      <c r="AY2219" s="9"/>
      <c r="BB2219" s="9"/>
      <c r="BE2219" s="1"/>
      <c r="BF2219" s="9"/>
      <c r="BH2219" s="1"/>
      <c r="BM2219" s="1"/>
      <c r="BN2219" s="1"/>
    </row>
    <row r="2220" spans="1:66">
      <c r="A2220" s="1"/>
      <c r="B2220" s="1"/>
      <c r="C2220" s="1"/>
      <c r="D2220" s="1"/>
      <c r="E2220" s="1"/>
      <c r="F2220" s="1"/>
      <c r="G2220" s="1"/>
      <c r="H2220" s="1"/>
      <c r="I2220" s="9"/>
      <c r="L2220" s="1"/>
      <c r="O2220" s="9"/>
      <c r="Q2220" s="1"/>
      <c r="R2220" s="1"/>
      <c r="S2220" s="1"/>
      <c r="T2220" s="1"/>
      <c r="U2220" s="1"/>
      <c r="V2220" s="1"/>
      <c r="W2220" s="9"/>
      <c r="Z2220" s="9"/>
      <c r="AC2220" s="9"/>
      <c r="AE2220" s="1"/>
      <c r="AK2220" s="9"/>
      <c r="AN2220" s="9"/>
      <c r="AQ2220" s="9"/>
      <c r="AS2220" s="1"/>
      <c r="AY2220" s="9"/>
      <c r="BB2220" s="9"/>
      <c r="BE2220" s="1"/>
      <c r="BF2220" s="9"/>
      <c r="BH2220" s="1"/>
      <c r="BM2220" s="1"/>
      <c r="BN2220" s="1"/>
    </row>
    <row r="2221" spans="1:66">
      <c r="A2221" s="1"/>
      <c r="B2221" s="1"/>
      <c r="C2221" s="1"/>
      <c r="D2221" s="1"/>
      <c r="E2221" s="1"/>
      <c r="F2221" s="1"/>
      <c r="G2221" s="1"/>
      <c r="H2221" s="1"/>
      <c r="I2221" s="9"/>
      <c r="L2221" s="1"/>
      <c r="O2221" s="9"/>
      <c r="Q2221" s="1"/>
      <c r="R2221" s="1"/>
      <c r="S2221" s="1"/>
      <c r="T2221" s="1"/>
      <c r="U2221" s="1"/>
      <c r="V2221" s="1"/>
      <c r="W2221" s="9"/>
      <c r="Z2221" s="9"/>
      <c r="AC2221" s="9"/>
      <c r="AE2221" s="1"/>
      <c r="AK2221" s="9"/>
      <c r="AN2221" s="9"/>
      <c r="AQ2221" s="9"/>
      <c r="AS2221" s="1"/>
      <c r="AY2221" s="9"/>
      <c r="BB2221" s="9"/>
      <c r="BE2221" s="1"/>
      <c r="BF2221" s="9"/>
      <c r="BH2221" s="1"/>
      <c r="BM2221" s="1"/>
      <c r="BN2221" s="1"/>
    </row>
    <row r="2222" spans="1:66">
      <c r="A2222" s="1"/>
      <c r="B2222" s="1"/>
      <c r="C2222" s="1"/>
      <c r="D2222" s="1"/>
      <c r="E2222" s="1"/>
      <c r="F2222" s="1"/>
      <c r="G2222" s="1"/>
      <c r="H2222" s="1"/>
      <c r="I2222" s="9"/>
      <c r="L2222" s="1"/>
      <c r="O2222" s="9"/>
      <c r="Q2222" s="1"/>
      <c r="R2222" s="1"/>
      <c r="S2222" s="1"/>
      <c r="T2222" s="1"/>
      <c r="U2222" s="1"/>
      <c r="V2222" s="1"/>
      <c r="W2222" s="9"/>
      <c r="Z2222" s="9"/>
      <c r="AC2222" s="9"/>
      <c r="AE2222" s="1"/>
      <c r="AK2222" s="9"/>
      <c r="AN2222" s="9"/>
      <c r="AQ2222" s="9"/>
      <c r="AS2222" s="1"/>
      <c r="AY2222" s="9"/>
      <c r="BB2222" s="9"/>
      <c r="BE2222" s="1"/>
      <c r="BF2222" s="9"/>
      <c r="BH2222" s="1"/>
      <c r="BM2222" s="1"/>
      <c r="BN2222" s="1"/>
    </row>
    <row r="2223" spans="1:66">
      <c r="A2223" s="1"/>
      <c r="B2223" s="1"/>
      <c r="C2223" s="1"/>
      <c r="D2223" s="1"/>
      <c r="E2223" s="1"/>
      <c r="F2223" s="1"/>
      <c r="G2223" s="1"/>
      <c r="H2223" s="1"/>
      <c r="I2223" s="9"/>
      <c r="L2223" s="1"/>
      <c r="O2223" s="9"/>
      <c r="Q2223" s="1"/>
      <c r="R2223" s="1"/>
      <c r="S2223" s="1"/>
      <c r="T2223" s="1"/>
      <c r="U2223" s="1"/>
      <c r="V2223" s="1"/>
      <c r="W2223" s="9"/>
      <c r="Z2223" s="9"/>
      <c r="AC2223" s="9"/>
      <c r="AE2223" s="1"/>
      <c r="AK2223" s="9"/>
      <c r="AN2223" s="9"/>
      <c r="AQ2223" s="9"/>
      <c r="AS2223" s="1"/>
      <c r="AY2223" s="9"/>
      <c r="BB2223" s="9"/>
      <c r="BE2223" s="1"/>
      <c r="BF2223" s="9"/>
      <c r="BH2223" s="1"/>
      <c r="BM2223" s="1"/>
      <c r="BN2223" s="1"/>
    </row>
    <row r="2224" spans="1:66">
      <c r="A2224" s="1"/>
      <c r="B2224" s="1"/>
      <c r="C2224" s="1"/>
      <c r="D2224" s="1"/>
      <c r="E2224" s="1"/>
      <c r="F2224" s="1"/>
      <c r="G2224" s="1"/>
      <c r="H2224" s="1"/>
      <c r="I2224" s="9"/>
      <c r="L2224" s="1"/>
      <c r="O2224" s="9"/>
      <c r="Q2224" s="1"/>
      <c r="R2224" s="1"/>
      <c r="S2224" s="1"/>
      <c r="T2224" s="1"/>
      <c r="U2224" s="1"/>
      <c r="V2224" s="1"/>
      <c r="W2224" s="9"/>
      <c r="Z2224" s="9"/>
      <c r="AC2224" s="9"/>
      <c r="AE2224" s="1"/>
      <c r="AK2224" s="9"/>
      <c r="AN2224" s="9"/>
      <c r="AQ2224" s="9"/>
      <c r="AS2224" s="1"/>
      <c r="AY2224" s="9"/>
      <c r="BB2224" s="9"/>
      <c r="BE2224" s="1"/>
      <c r="BF2224" s="9"/>
      <c r="BH2224" s="1"/>
      <c r="BM2224" s="1"/>
      <c r="BN2224" s="1"/>
    </row>
    <row r="2225" spans="1:66">
      <c r="A2225" s="1"/>
      <c r="B2225" s="1"/>
      <c r="C2225" s="1"/>
      <c r="D2225" s="1"/>
      <c r="E2225" s="1"/>
      <c r="F2225" s="1"/>
      <c r="G2225" s="1"/>
      <c r="H2225" s="1"/>
      <c r="I2225" s="9"/>
      <c r="L2225" s="1"/>
      <c r="O2225" s="9"/>
      <c r="Q2225" s="1"/>
      <c r="R2225" s="1"/>
      <c r="S2225" s="1"/>
      <c r="T2225" s="1"/>
      <c r="U2225" s="1"/>
      <c r="V2225" s="1"/>
      <c r="W2225" s="9"/>
      <c r="Z2225" s="9"/>
      <c r="AC2225" s="9"/>
      <c r="AE2225" s="1"/>
      <c r="AK2225" s="9"/>
      <c r="AN2225" s="9"/>
      <c r="AQ2225" s="9"/>
      <c r="AS2225" s="1"/>
      <c r="AY2225" s="9"/>
      <c r="BB2225" s="9"/>
      <c r="BE2225" s="1"/>
      <c r="BF2225" s="9"/>
      <c r="BH2225" s="1"/>
      <c r="BM2225" s="1"/>
      <c r="BN2225" s="1"/>
    </row>
    <row r="2226" spans="1:66">
      <c r="A2226" s="1"/>
      <c r="B2226" s="1"/>
      <c r="C2226" s="1"/>
      <c r="D2226" s="1"/>
      <c r="E2226" s="1"/>
      <c r="F2226" s="1"/>
      <c r="G2226" s="1"/>
      <c r="H2226" s="1"/>
      <c r="I2226" s="9"/>
      <c r="L2226" s="1"/>
      <c r="O2226" s="9"/>
      <c r="Q2226" s="1"/>
      <c r="R2226" s="1"/>
      <c r="S2226" s="1"/>
      <c r="T2226" s="1"/>
      <c r="U2226" s="1"/>
      <c r="V2226" s="1"/>
      <c r="W2226" s="9"/>
      <c r="Z2226" s="9"/>
      <c r="AC2226" s="9"/>
      <c r="AE2226" s="1"/>
      <c r="AK2226" s="9"/>
      <c r="AN2226" s="9"/>
      <c r="AQ2226" s="9"/>
      <c r="AS2226" s="1"/>
      <c r="AY2226" s="9"/>
      <c r="BB2226" s="9"/>
      <c r="BE2226" s="1"/>
      <c r="BF2226" s="9"/>
      <c r="BH2226" s="1"/>
      <c r="BM2226" s="1"/>
      <c r="BN2226" s="1"/>
    </row>
    <row r="2227" spans="1:66">
      <c r="A2227" s="1"/>
      <c r="B2227" s="1"/>
      <c r="C2227" s="1"/>
      <c r="D2227" s="1"/>
      <c r="E2227" s="1"/>
      <c r="F2227" s="1"/>
      <c r="G2227" s="1"/>
      <c r="H2227" s="1"/>
      <c r="I2227" s="9"/>
      <c r="L2227" s="1"/>
      <c r="O2227" s="9"/>
      <c r="Q2227" s="1"/>
      <c r="R2227" s="1"/>
      <c r="S2227" s="1"/>
      <c r="T2227" s="1"/>
      <c r="U2227" s="1"/>
      <c r="V2227" s="1"/>
      <c r="W2227" s="9"/>
      <c r="Z2227" s="9"/>
      <c r="AC2227" s="9"/>
      <c r="AE2227" s="1"/>
      <c r="AK2227" s="9"/>
      <c r="AN2227" s="9"/>
      <c r="AQ2227" s="9"/>
      <c r="AS2227" s="1"/>
      <c r="AY2227" s="9"/>
      <c r="BB2227" s="9"/>
      <c r="BE2227" s="1"/>
      <c r="BF2227" s="9"/>
      <c r="BH2227" s="1"/>
      <c r="BM2227" s="1"/>
      <c r="BN2227" s="1"/>
    </row>
    <row r="2228" spans="1:66">
      <c r="A2228" s="1"/>
      <c r="B2228" s="1"/>
      <c r="C2228" s="1"/>
      <c r="D2228" s="1"/>
      <c r="E2228" s="1"/>
      <c r="F2228" s="1"/>
      <c r="G2228" s="1"/>
      <c r="H2228" s="1"/>
      <c r="I2228" s="9"/>
      <c r="L2228" s="1"/>
      <c r="O2228" s="9"/>
      <c r="Q2228" s="1"/>
      <c r="R2228" s="1"/>
      <c r="S2228" s="1"/>
      <c r="T2228" s="1"/>
      <c r="U2228" s="1"/>
      <c r="V2228" s="1"/>
      <c r="W2228" s="9"/>
      <c r="Z2228" s="9"/>
      <c r="AC2228" s="9"/>
      <c r="AE2228" s="1"/>
      <c r="AK2228" s="9"/>
      <c r="AN2228" s="9"/>
      <c r="AQ2228" s="9"/>
      <c r="AS2228" s="1"/>
      <c r="AY2228" s="9"/>
      <c r="BB2228" s="9"/>
      <c r="BE2228" s="1"/>
      <c r="BF2228" s="9"/>
      <c r="BH2228" s="1"/>
      <c r="BM2228" s="1"/>
      <c r="BN2228" s="1"/>
    </row>
    <row r="2229" spans="1:66">
      <c r="A2229" s="1"/>
      <c r="B2229" s="1"/>
      <c r="C2229" s="1"/>
      <c r="D2229" s="1"/>
      <c r="E2229" s="1"/>
      <c r="F2229" s="1"/>
      <c r="G2229" s="1"/>
      <c r="H2229" s="1"/>
      <c r="I2229" s="9"/>
      <c r="L2229" s="1"/>
      <c r="O2229" s="9"/>
      <c r="Q2229" s="1"/>
      <c r="R2229" s="1"/>
      <c r="S2229" s="1"/>
      <c r="T2229" s="1"/>
      <c r="U2229" s="1"/>
      <c r="V2229" s="1"/>
      <c r="W2229" s="9"/>
      <c r="Z2229" s="9"/>
      <c r="AC2229" s="9"/>
      <c r="AE2229" s="1"/>
      <c r="AK2229" s="9"/>
      <c r="AN2229" s="9"/>
      <c r="AQ2229" s="9"/>
      <c r="AS2229" s="1"/>
      <c r="AY2229" s="9"/>
      <c r="BB2229" s="9"/>
      <c r="BE2229" s="1"/>
      <c r="BF2229" s="9"/>
      <c r="BH2229" s="1"/>
      <c r="BM2229" s="1"/>
      <c r="BN2229" s="1"/>
    </row>
    <row r="2230" spans="1:66">
      <c r="A2230" s="1"/>
      <c r="B2230" s="1"/>
      <c r="C2230" s="1"/>
      <c r="D2230" s="1"/>
      <c r="E2230" s="1"/>
      <c r="F2230" s="1"/>
      <c r="G2230" s="1"/>
      <c r="H2230" s="1"/>
      <c r="I2230" s="9"/>
      <c r="L2230" s="1"/>
      <c r="O2230" s="9"/>
      <c r="Q2230" s="1"/>
      <c r="R2230" s="1"/>
      <c r="S2230" s="1"/>
      <c r="T2230" s="1"/>
      <c r="U2230" s="1"/>
      <c r="V2230" s="1"/>
      <c r="W2230" s="9"/>
      <c r="Z2230" s="9"/>
      <c r="AC2230" s="9"/>
      <c r="AE2230" s="1"/>
      <c r="AK2230" s="9"/>
      <c r="AN2230" s="9"/>
      <c r="AQ2230" s="9"/>
      <c r="AS2230" s="1"/>
      <c r="AY2230" s="9"/>
      <c r="BB2230" s="9"/>
      <c r="BE2230" s="1"/>
      <c r="BF2230" s="9"/>
      <c r="BH2230" s="1"/>
      <c r="BM2230" s="1"/>
      <c r="BN2230" s="1"/>
    </row>
    <row r="2231" spans="1:66">
      <c r="A2231" s="1"/>
      <c r="B2231" s="1"/>
      <c r="C2231" s="1"/>
      <c r="D2231" s="1"/>
      <c r="E2231" s="1"/>
      <c r="F2231" s="1"/>
      <c r="G2231" s="1"/>
      <c r="H2231" s="1"/>
      <c r="I2231" s="9"/>
      <c r="L2231" s="1"/>
      <c r="O2231" s="9"/>
      <c r="Q2231" s="1"/>
      <c r="R2231" s="1"/>
      <c r="S2231" s="1"/>
      <c r="T2231" s="1"/>
      <c r="U2231" s="1"/>
      <c r="V2231" s="1"/>
      <c r="W2231" s="9"/>
      <c r="Z2231" s="9"/>
      <c r="AC2231" s="9"/>
      <c r="AE2231" s="1"/>
      <c r="AK2231" s="9"/>
      <c r="AN2231" s="9"/>
      <c r="AQ2231" s="9"/>
      <c r="AS2231" s="1"/>
      <c r="AY2231" s="9"/>
      <c r="BB2231" s="9"/>
      <c r="BE2231" s="1"/>
      <c r="BF2231" s="9"/>
      <c r="BH2231" s="1"/>
      <c r="BM2231" s="1"/>
      <c r="BN2231" s="1"/>
    </row>
    <row r="2232" spans="1:66">
      <c r="A2232" s="1"/>
      <c r="B2232" s="1"/>
      <c r="C2232" s="1"/>
      <c r="D2232" s="1"/>
      <c r="E2232" s="1"/>
      <c r="F2232" s="1"/>
      <c r="G2232" s="1"/>
      <c r="H2232" s="1"/>
      <c r="I2232" s="9"/>
      <c r="L2232" s="1"/>
      <c r="O2232" s="9"/>
      <c r="Q2232" s="1"/>
      <c r="R2232" s="1"/>
      <c r="S2232" s="1"/>
      <c r="T2232" s="1"/>
      <c r="U2232" s="1"/>
      <c r="V2232" s="1"/>
      <c r="W2232" s="9"/>
      <c r="Z2232" s="9"/>
      <c r="AC2232" s="9"/>
      <c r="AE2232" s="1"/>
      <c r="AK2232" s="9"/>
      <c r="AN2232" s="9"/>
      <c r="AQ2232" s="9"/>
      <c r="AS2232" s="1"/>
      <c r="AY2232" s="9"/>
      <c r="BB2232" s="9"/>
      <c r="BE2232" s="1"/>
      <c r="BF2232" s="9"/>
      <c r="BH2232" s="1"/>
      <c r="BM2232" s="1"/>
      <c r="BN2232" s="1"/>
    </row>
    <row r="2233" spans="1:66">
      <c r="A2233" s="1"/>
      <c r="B2233" s="1"/>
      <c r="C2233" s="1"/>
      <c r="D2233" s="1"/>
      <c r="E2233" s="1"/>
      <c r="F2233" s="1"/>
      <c r="G2233" s="1"/>
      <c r="H2233" s="1"/>
      <c r="I2233" s="9"/>
      <c r="L2233" s="1"/>
      <c r="O2233" s="9"/>
      <c r="Q2233" s="1"/>
      <c r="R2233" s="1"/>
      <c r="S2233" s="1"/>
      <c r="T2233" s="1"/>
      <c r="U2233" s="1"/>
      <c r="V2233" s="1"/>
      <c r="W2233" s="9"/>
      <c r="Z2233" s="9"/>
      <c r="AC2233" s="9"/>
      <c r="AE2233" s="1"/>
      <c r="AK2233" s="9"/>
      <c r="AN2233" s="9"/>
      <c r="AQ2233" s="9"/>
      <c r="AS2233" s="1"/>
      <c r="AY2233" s="9"/>
      <c r="BB2233" s="9"/>
      <c r="BE2233" s="1"/>
      <c r="BF2233" s="9"/>
      <c r="BH2233" s="1"/>
      <c r="BM2233" s="1"/>
      <c r="BN2233" s="1"/>
    </row>
    <row r="2234" spans="1:66">
      <c r="A2234" s="1"/>
      <c r="B2234" s="1"/>
      <c r="C2234" s="1"/>
      <c r="D2234" s="1"/>
      <c r="E2234" s="1"/>
      <c r="F2234" s="1"/>
      <c r="G2234" s="1"/>
      <c r="H2234" s="1"/>
      <c r="I2234" s="9"/>
      <c r="L2234" s="1"/>
      <c r="O2234" s="9"/>
      <c r="Q2234" s="1"/>
      <c r="R2234" s="1"/>
      <c r="S2234" s="1"/>
      <c r="T2234" s="1"/>
      <c r="U2234" s="1"/>
      <c r="V2234" s="1"/>
      <c r="W2234" s="9"/>
      <c r="Z2234" s="9"/>
      <c r="AC2234" s="9"/>
      <c r="AE2234" s="1"/>
      <c r="AK2234" s="9"/>
      <c r="AN2234" s="9"/>
      <c r="AQ2234" s="9"/>
      <c r="AS2234" s="1"/>
      <c r="AY2234" s="9"/>
      <c r="BB2234" s="9"/>
      <c r="BE2234" s="1"/>
      <c r="BF2234" s="9"/>
      <c r="BH2234" s="1"/>
      <c r="BM2234" s="1"/>
      <c r="BN2234" s="1"/>
    </row>
    <row r="2235" spans="1:66">
      <c r="A2235" s="1"/>
      <c r="B2235" s="1"/>
      <c r="C2235" s="1"/>
      <c r="D2235" s="1"/>
      <c r="E2235" s="1"/>
      <c r="F2235" s="1"/>
      <c r="G2235" s="1"/>
      <c r="H2235" s="1"/>
      <c r="I2235" s="9"/>
      <c r="L2235" s="1"/>
      <c r="O2235" s="9"/>
      <c r="Q2235" s="1"/>
      <c r="R2235" s="1"/>
      <c r="S2235" s="1"/>
      <c r="T2235" s="1"/>
      <c r="U2235" s="1"/>
      <c r="V2235" s="1"/>
      <c r="W2235" s="9"/>
      <c r="Z2235" s="9"/>
      <c r="AC2235" s="9"/>
      <c r="AE2235" s="1"/>
      <c r="AK2235" s="9"/>
      <c r="AN2235" s="9"/>
      <c r="AQ2235" s="9"/>
      <c r="AS2235" s="1"/>
      <c r="AY2235" s="9"/>
      <c r="BB2235" s="9"/>
      <c r="BE2235" s="1"/>
      <c r="BF2235" s="9"/>
      <c r="BH2235" s="1"/>
      <c r="BM2235" s="1"/>
      <c r="BN2235" s="1"/>
    </row>
    <row r="2236" spans="1:66">
      <c r="A2236" s="1"/>
      <c r="B2236" s="1"/>
      <c r="C2236" s="1"/>
      <c r="D2236" s="1"/>
      <c r="E2236" s="1"/>
      <c r="F2236" s="1"/>
      <c r="G2236" s="1"/>
      <c r="H2236" s="1"/>
      <c r="I2236" s="9"/>
      <c r="L2236" s="1"/>
      <c r="O2236" s="9"/>
      <c r="Q2236" s="1"/>
      <c r="R2236" s="1"/>
      <c r="S2236" s="1"/>
      <c r="T2236" s="1"/>
      <c r="U2236" s="1"/>
      <c r="V2236" s="1"/>
      <c r="W2236" s="9"/>
      <c r="Z2236" s="9"/>
      <c r="AC2236" s="9"/>
      <c r="AE2236" s="1"/>
      <c r="AK2236" s="9"/>
      <c r="AN2236" s="9"/>
      <c r="AQ2236" s="9"/>
      <c r="AS2236" s="1"/>
      <c r="AY2236" s="9"/>
      <c r="BB2236" s="9"/>
      <c r="BE2236" s="1"/>
      <c r="BF2236" s="9"/>
      <c r="BH2236" s="1"/>
      <c r="BM2236" s="1"/>
      <c r="BN2236" s="1"/>
    </row>
    <row r="2237" spans="1:66">
      <c r="A2237" s="1"/>
      <c r="B2237" s="1"/>
      <c r="C2237" s="1"/>
      <c r="D2237" s="1"/>
      <c r="E2237" s="1"/>
      <c r="F2237" s="1"/>
      <c r="G2237" s="1"/>
      <c r="H2237" s="1"/>
      <c r="I2237" s="9"/>
      <c r="L2237" s="1"/>
      <c r="O2237" s="9"/>
      <c r="Q2237" s="1"/>
      <c r="R2237" s="1"/>
      <c r="S2237" s="1"/>
      <c r="T2237" s="1"/>
      <c r="U2237" s="1"/>
      <c r="V2237" s="1"/>
      <c r="W2237" s="9"/>
      <c r="Z2237" s="9"/>
      <c r="AC2237" s="9"/>
      <c r="AE2237" s="1"/>
      <c r="AK2237" s="9"/>
      <c r="AN2237" s="9"/>
      <c r="AQ2237" s="9"/>
      <c r="AS2237" s="1"/>
      <c r="AY2237" s="9"/>
      <c r="BB2237" s="9"/>
      <c r="BE2237" s="1"/>
      <c r="BF2237" s="9"/>
      <c r="BH2237" s="1"/>
      <c r="BM2237" s="1"/>
      <c r="BN2237" s="1"/>
    </row>
    <row r="2238" spans="1:66">
      <c r="A2238" s="1"/>
      <c r="B2238" s="1"/>
      <c r="C2238" s="1"/>
      <c r="D2238" s="1"/>
      <c r="E2238" s="1"/>
      <c r="F2238" s="1"/>
      <c r="G2238" s="1"/>
      <c r="H2238" s="1"/>
      <c r="I2238" s="9"/>
      <c r="L2238" s="1"/>
      <c r="O2238" s="9"/>
      <c r="Q2238" s="1"/>
      <c r="R2238" s="1"/>
      <c r="S2238" s="1"/>
      <c r="T2238" s="1"/>
      <c r="U2238" s="1"/>
      <c r="V2238" s="1"/>
      <c r="W2238" s="9"/>
      <c r="Z2238" s="9"/>
      <c r="AC2238" s="9"/>
      <c r="AE2238" s="1"/>
      <c r="AK2238" s="9"/>
      <c r="AN2238" s="9"/>
      <c r="AQ2238" s="9"/>
      <c r="AS2238" s="1"/>
      <c r="AY2238" s="9"/>
      <c r="BB2238" s="9"/>
      <c r="BE2238" s="1"/>
      <c r="BF2238" s="9"/>
      <c r="BH2238" s="1"/>
      <c r="BM2238" s="1"/>
      <c r="BN2238" s="1"/>
    </row>
    <row r="2239" spans="1:66">
      <c r="A2239" s="1"/>
      <c r="B2239" s="1"/>
      <c r="C2239" s="1"/>
      <c r="D2239" s="1"/>
      <c r="E2239" s="1"/>
      <c r="F2239" s="1"/>
      <c r="G2239" s="1"/>
      <c r="H2239" s="1"/>
      <c r="I2239" s="9"/>
      <c r="L2239" s="1"/>
      <c r="O2239" s="9"/>
      <c r="Q2239" s="1"/>
      <c r="R2239" s="1"/>
      <c r="S2239" s="1"/>
      <c r="T2239" s="1"/>
      <c r="U2239" s="1"/>
      <c r="V2239" s="1"/>
      <c r="W2239" s="9"/>
      <c r="Z2239" s="9"/>
      <c r="AC2239" s="9"/>
      <c r="AE2239" s="1"/>
      <c r="AK2239" s="9"/>
      <c r="AN2239" s="9"/>
      <c r="AQ2239" s="9"/>
      <c r="AS2239" s="1"/>
      <c r="AY2239" s="9"/>
      <c r="BB2239" s="9"/>
      <c r="BE2239" s="1"/>
      <c r="BF2239" s="9"/>
      <c r="BH2239" s="1"/>
      <c r="BM2239" s="1"/>
      <c r="BN2239" s="1"/>
    </row>
    <row r="2240" spans="1:66">
      <c r="A2240" s="1"/>
      <c r="B2240" s="1"/>
      <c r="C2240" s="1"/>
      <c r="D2240" s="1"/>
      <c r="E2240" s="1"/>
      <c r="F2240" s="1"/>
      <c r="G2240" s="1"/>
      <c r="H2240" s="1"/>
      <c r="I2240" s="9"/>
      <c r="L2240" s="1"/>
      <c r="O2240" s="9"/>
      <c r="Q2240" s="1"/>
      <c r="R2240" s="1"/>
      <c r="S2240" s="1"/>
      <c r="T2240" s="1"/>
      <c r="U2240" s="1"/>
      <c r="V2240" s="1"/>
      <c r="W2240" s="9"/>
      <c r="Z2240" s="9"/>
      <c r="AC2240" s="9"/>
      <c r="AE2240" s="1"/>
      <c r="AK2240" s="9"/>
      <c r="AN2240" s="9"/>
      <c r="AQ2240" s="9"/>
      <c r="AS2240" s="1"/>
      <c r="AY2240" s="9"/>
      <c r="BB2240" s="9"/>
      <c r="BE2240" s="1"/>
      <c r="BF2240" s="9"/>
      <c r="BH2240" s="1"/>
      <c r="BM2240" s="1"/>
      <c r="BN2240" s="1"/>
    </row>
    <row r="2241" spans="1:66">
      <c r="A2241" s="1"/>
      <c r="B2241" s="1"/>
      <c r="C2241" s="1"/>
      <c r="D2241" s="1"/>
      <c r="E2241" s="1"/>
      <c r="F2241" s="1"/>
      <c r="G2241" s="1"/>
      <c r="H2241" s="1"/>
      <c r="I2241" s="9"/>
      <c r="L2241" s="1"/>
      <c r="O2241" s="9"/>
      <c r="Q2241" s="1"/>
      <c r="R2241" s="1"/>
      <c r="S2241" s="1"/>
      <c r="T2241" s="1"/>
      <c r="U2241" s="1"/>
      <c r="V2241" s="1"/>
      <c r="W2241" s="9"/>
      <c r="Z2241" s="9"/>
      <c r="AC2241" s="9"/>
      <c r="AE2241" s="1"/>
      <c r="AK2241" s="9"/>
      <c r="AN2241" s="9"/>
      <c r="AQ2241" s="9"/>
      <c r="AS2241" s="1"/>
      <c r="AY2241" s="9"/>
      <c r="BB2241" s="9"/>
      <c r="BE2241" s="1"/>
      <c r="BF2241" s="9"/>
      <c r="BH2241" s="1"/>
      <c r="BM2241" s="1"/>
      <c r="BN2241" s="1"/>
    </row>
    <row r="2242" spans="1:66">
      <c r="A2242" s="1"/>
      <c r="B2242" s="1"/>
      <c r="C2242" s="1"/>
      <c r="D2242" s="1"/>
      <c r="E2242" s="1"/>
      <c r="F2242" s="1"/>
      <c r="G2242" s="1"/>
      <c r="H2242" s="1"/>
      <c r="I2242" s="9"/>
      <c r="L2242" s="1"/>
      <c r="O2242" s="9"/>
      <c r="Q2242" s="1"/>
      <c r="R2242" s="1"/>
      <c r="S2242" s="1"/>
      <c r="T2242" s="1"/>
      <c r="U2242" s="1"/>
      <c r="V2242" s="1"/>
      <c r="W2242" s="9"/>
      <c r="Z2242" s="9"/>
      <c r="AC2242" s="9"/>
      <c r="AE2242" s="1"/>
      <c r="AK2242" s="9"/>
      <c r="AN2242" s="9"/>
      <c r="AQ2242" s="9"/>
      <c r="AS2242" s="1"/>
      <c r="AY2242" s="9"/>
      <c r="BB2242" s="9"/>
      <c r="BE2242" s="1"/>
      <c r="BF2242" s="9"/>
      <c r="BH2242" s="1"/>
      <c r="BM2242" s="1"/>
      <c r="BN2242" s="1"/>
    </row>
    <row r="2243" spans="1:66">
      <c r="A2243" s="1"/>
      <c r="B2243" s="1"/>
      <c r="C2243" s="1"/>
      <c r="D2243" s="1"/>
      <c r="E2243" s="1"/>
      <c r="F2243" s="1"/>
      <c r="G2243" s="1"/>
      <c r="H2243" s="1"/>
      <c r="I2243" s="9"/>
      <c r="L2243" s="1"/>
      <c r="O2243" s="9"/>
      <c r="Q2243" s="1"/>
      <c r="R2243" s="1"/>
      <c r="S2243" s="1"/>
      <c r="T2243" s="1"/>
      <c r="U2243" s="1"/>
      <c r="V2243" s="1"/>
      <c r="W2243" s="9"/>
      <c r="Z2243" s="9"/>
      <c r="AC2243" s="9"/>
      <c r="AE2243" s="1"/>
      <c r="AK2243" s="9"/>
      <c r="AN2243" s="9"/>
      <c r="AQ2243" s="9"/>
      <c r="AS2243" s="1"/>
      <c r="AY2243" s="9"/>
      <c r="BB2243" s="9"/>
      <c r="BE2243" s="1"/>
      <c r="BF2243" s="9"/>
      <c r="BH2243" s="1"/>
      <c r="BM2243" s="1"/>
      <c r="BN2243" s="1"/>
    </row>
    <row r="2244" spans="1:66">
      <c r="A2244" s="1"/>
      <c r="B2244" s="1"/>
      <c r="C2244" s="1"/>
      <c r="D2244" s="1"/>
      <c r="E2244" s="1"/>
      <c r="F2244" s="1"/>
      <c r="G2244" s="1"/>
      <c r="H2244" s="1"/>
      <c r="I2244" s="9"/>
      <c r="L2244" s="1"/>
      <c r="O2244" s="9"/>
      <c r="Q2244" s="1"/>
      <c r="R2244" s="1"/>
      <c r="S2244" s="1"/>
      <c r="T2244" s="1"/>
      <c r="U2244" s="1"/>
      <c r="V2244" s="1"/>
      <c r="W2244" s="9"/>
      <c r="Z2244" s="9"/>
      <c r="AC2244" s="9"/>
      <c r="AE2244" s="1"/>
      <c r="AK2244" s="9"/>
      <c r="AN2244" s="9"/>
      <c r="AQ2244" s="9"/>
      <c r="AS2244" s="1"/>
      <c r="AY2244" s="9"/>
      <c r="BB2244" s="9"/>
      <c r="BE2244" s="1"/>
      <c r="BF2244" s="9"/>
      <c r="BH2244" s="1"/>
      <c r="BM2244" s="1"/>
      <c r="BN2244" s="1"/>
    </row>
    <row r="2245" spans="1:66">
      <c r="A2245" s="1"/>
      <c r="B2245" s="1"/>
      <c r="C2245" s="1"/>
      <c r="D2245" s="1"/>
      <c r="E2245" s="1"/>
      <c r="F2245" s="1"/>
      <c r="G2245" s="1"/>
      <c r="H2245" s="1"/>
      <c r="I2245" s="9"/>
      <c r="L2245" s="1"/>
      <c r="O2245" s="9"/>
      <c r="Q2245" s="1"/>
      <c r="R2245" s="1"/>
      <c r="S2245" s="1"/>
      <c r="T2245" s="1"/>
      <c r="U2245" s="1"/>
      <c r="V2245" s="1"/>
      <c r="W2245" s="9"/>
      <c r="Z2245" s="9"/>
      <c r="AC2245" s="9"/>
      <c r="AE2245" s="1"/>
      <c r="AK2245" s="9"/>
      <c r="AN2245" s="9"/>
      <c r="AQ2245" s="9"/>
      <c r="AS2245" s="1"/>
      <c r="AY2245" s="9"/>
      <c r="BB2245" s="9"/>
      <c r="BE2245" s="1"/>
      <c r="BF2245" s="9"/>
      <c r="BH2245" s="1"/>
      <c r="BM2245" s="1"/>
      <c r="BN2245" s="1"/>
    </row>
    <row r="2246" spans="1:66">
      <c r="A2246" s="1"/>
      <c r="B2246" s="1"/>
      <c r="C2246" s="1"/>
      <c r="D2246" s="1"/>
      <c r="E2246" s="1"/>
      <c r="F2246" s="1"/>
      <c r="G2246" s="1"/>
      <c r="H2246" s="1"/>
      <c r="I2246" s="9"/>
      <c r="L2246" s="1"/>
      <c r="O2246" s="9"/>
      <c r="Q2246" s="1"/>
      <c r="R2246" s="1"/>
      <c r="S2246" s="1"/>
      <c r="T2246" s="1"/>
      <c r="U2246" s="1"/>
      <c r="V2246" s="1"/>
      <c r="W2246" s="9"/>
      <c r="Z2246" s="9"/>
      <c r="AC2246" s="9"/>
      <c r="AE2246" s="1"/>
      <c r="AK2246" s="9"/>
      <c r="AN2246" s="9"/>
      <c r="AQ2246" s="9"/>
      <c r="AS2246" s="1"/>
      <c r="AY2246" s="9"/>
      <c r="BB2246" s="9"/>
      <c r="BE2246" s="1"/>
      <c r="BF2246" s="9"/>
      <c r="BH2246" s="1"/>
      <c r="BM2246" s="1"/>
      <c r="BN2246" s="1"/>
    </row>
    <row r="2247" spans="1:66">
      <c r="A2247" s="1"/>
      <c r="B2247" s="1"/>
      <c r="C2247" s="1"/>
      <c r="D2247" s="1"/>
      <c r="E2247" s="1"/>
      <c r="F2247" s="1"/>
      <c r="G2247" s="1"/>
      <c r="H2247" s="1"/>
      <c r="I2247" s="9"/>
      <c r="L2247" s="1"/>
      <c r="O2247" s="9"/>
      <c r="Q2247" s="1"/>
      <c r="R2247" s="1"/>
      <c r="S2247" s="1"/>
      <c r="T2247" s="1"/>
      <c r="U2247" s="1"/>
      <c r="V2247" s="1"/>
      <c r="W2247" s="9"/>
      <c r="Z2247" s="9"/>
      <c r="AC2247" s="9"/>
      <c r="AE2247" s="1"/>
      <c r="AK2247" s="9"/>
      <c r="AN2247" s="9"/>
      <c r="AQ2247" s="9"/>
      <c r="AS2247" s="1"/>
      <c r="AY2247" s="9"/>
      <c r="BB2247" s="9"/>
      <c r="BE2247" s="1"/>
      <c r="BF2247" s="9"/>
      <c r="BH2247" s="1"/>
      <c r="BM2247" s="1"/>
      <c r="BN2247" s="1"/>
    </row>
    <row r="2248" spans="1:66">
      <c r="A2248" s="1"/>
      <c r="B2248" s="1"/>
      <c r="C2248" s="1"/>
      <c r="D2248" s="1"/>
      <c r="E2248" s="1"/>
      <c r="F2248" s="1"/>
      <c r="G2248" s="1"/>
      <c r="H2248" s="1"/>
      <c r="I2248" s="9"/>
      <c r="L2248" s="1"/>
      <c r="O2248" s="9"/>
      <c r="Q2248" s="1"/>
      <c r="R2248" s="1"/>
      <c r="S2248" s="1"/>
      <c r="T2248" s="1"/>
      <c r="U2248" s="1"/>
      <c r="V2248" s="1"/>
      <c r="W2248" s="9"/>
      <c r="Z2248" s="9"/>
      <c r="AC2248" s="9"/>
      <c r="AE2248" s="1"/>
      <c r="AK2248" s="9"/>
      <c r="AN2248" s="9"/>
      <c r="AQ2248" s="9"/>
      <c r="AS2248" s="1"/>
      <c r="AY2248" s="9"/>
      <c r="BB2248" s="9"/>
      <c r="BE2248" s="1"/>
      <c r="BF2248" s="9"/>
      <c r="BH2248" s="1"/>
      <c r="BM2248" s="1"/>
      <c r="BN2248" s="1"/>
    </row>
    <row r="2249" spans="1:66">
      <c r="A2249" s="1"/>
      <c r="B2249" s="1"/>
      <c r="C2249" s="1"/>
      <c r="D2249" s="1"/>
      <c r="E2249" s="1"/>
      <c r="F2249" s="1"/>
      <c r="G2249" s="1"/>
      <c r="H2249" s="1"/>
      <c r="I2249" s="9"/>
      <c r="L2249" s="1"/>
      <c r="O2249" s="9"/>
      <c r="Q2249" s="1"/>
      <c r="R2249" s="1"/>
      <c r="S2249" s="1"/>
      <c r="T2249" s="1"/>
      <c r="U2249" s="1"/>
      <c r="V2249" s="1"/>
      <c r="W2249" s="9"/>
      <c r="Z2249" s="9"/>
      <c r="AC2249" s="9"/>
      <c r="AE2249" s="1"/>
      <c r="AK2249" s="9"/>
      <c r="AN2249" s="9"/>
      <c r="AQ2249" s="9"/>
      <c r="AS2249" s="1"/>
      <c r="AY2249" s="9"/>
      <c r="BB2249" s="9"/>
      <c r="BE2249" s="1"/>
      <c r="BF2249" s="9"/>
      <c r="BH2249" s="1"/>
      <c r="BM2249" s="1"/>
      <c r="BN2249" s="1"/>
    </row>
    <row r="2250" spans="1:66">
      <c r="A2250" s="1"/>
      <c r="B2250" s="1"/>
      <c r="C2250" s="1"/>
      <c r="D2250" s="1"/>
      <c r="E2250" s="1"/>
      <c r="F2250" s="1"/>
      <c r="G2250" s="1"/>
      <c r="H2250" s="1"/>
      <c r="I2250" s="9"/>
      <c r="L2250" s="1"/>
      <c r="O2250" s="9"/>
      <c r="Q2250" s="1"/>
      <c r="R2250" s="1"/>
      <c r="S2250" s="1"/>
      <c r="T2250" s="1"/>
      <c r="U2250" s="1"/>
      <c r="V2250" s="1"/>
      <c r="W2250" s="9"/>
      <c r="Z2250" s="9"/>
      <c r="AC2250" s="9"/>
      <c r="AE2250" s="1"/>
      <c r="AK2250" s="9"/>
      <c r="AN2250" s="9"/>
      <c r="AQ2250" s="9"/>
      <c r="AS2250" s="1"/>
      <c r="AY2250" s="9"/>
      <c r="BB2250" s="9"/>
      <c r="BE2250" s="1"/>
      <c r="BF2250" s="9"/>
      <c r="BH2250" s="1"/>
      <c r="BM2250" s="1"/>
      <c r="BN2250" s="1"/>
    </row>
    <row r="2251" spans="1:66">
      <c r="A2251" s="1"/>
      <c r="B2251" s="1"/>
      <c r="C2251" s="1"/>
      <c r="D2251" s="1"/>
      <c r="E2251" s="1"/>
      <c r="F2251" s="1"/>
      <c r="G2251" s="1"/>
      <c r="H2251" s="1"/>
      <c r="I2251" s="9"/>
      <c r="L2251" s="1"/>
      <c r="O2251" s="9"/>
      <c r="Q2251" s="1"/>
      <c r="R2251" s="1"/>
      <c r="S2251" s="1"/>
      <c r="T2251" s="1"/>
      <c r="U2251" s="1"/>
      <c r="V2251" s="1"/>
      <c r="W2251" s="9"/>
      <c r="Z2251" s="9"/>
      <c r="AC2251" s="9"/>
      <c r="AE2251" s="1"/>
      <c r="AK2251" s="9"/>
      <c r="AN2251" s="9"/>
      <c r="AQ2251" s="9"/>
      <c r="AS2251" s="1"/>
      <c r="AY2251" s="9"/>
      <c r="BB2251" s="9"/>
      <c r="BE2251" s="1"/>
      <c r="BF2251" s="9"/>
      <c r="BH2251" s="1"/>
      <c r="BM2251" s="1"/>
      <c r="BN2251" s="1"/>
    </row>
    <row r="2252" spans="1:66">
      <c r="A2252" s="1"/>
      <c r="B2252" s="1"/>
      <c r="C2252" s="1"/>
      <c r="D2252" s="1"/>
      <c r="E2252" s="1"/>
      <c r="F2252" s="1"/>
      <c r="G2252" s="1"/>
      <c r="H2252" s="1"/>
      <c r="I2252" s="9"/>
      <c r="L2252" s="1"/>
      <c r="O2252" s="9"/>
      <c r="Q2252" s="1"/>
      <c r="R2252" s="1"/>
      <c r="S2252" s="1"/>
      <c r="T2252" s="1"/>
      <c r="U2252" s="1"/>
      <c r="V2252" s="1"/>
      <c r="W2252" s="9"/>
      <c r="Z2252" s="9"/>
      <c r="AC2252" s="9"/>
      <c r="AE2252" s="1"/>
      <c r="AK2252" s="9"/>
      <c r="AN2252" s="9"/>
      <c r="AQ2252" s="9"/>
      <c r="AS2252" s="1"/>
      <c r="AY2252" s="9"/>
      <c r="BB2252" s="9"/>
      <c r="BE2252" s="1"/>
      <c r="BF2252" s="9"/>
      <c r="BH2252" s="1"/>
      <c r="BM2252" s="1"/>
      <c r="BN2252" s="1"/>
    </row>
    <row r="2253" spans="1:66">
      <c r="A2253" s="1"/>
      <c r="B2253" s="1"/>
      <c r="C2253" s="1"/>
      <c r="D2253" s="1"/>
      <c r="E2253" s="1"/>
      <c r="F2253" s="1"/>
      <c r="G2253" s="1"/>
      <c r="H2253" s="1"/>
      <c r="I2253" s="9"/>
      <c r="L2253" s="1"/>
      <c r="O2253" s="9"/>
      <c r="Q2253" s="1"/>
      <c r="R2253" s="1"/>
      <c r="S2253" s="1"/>
      <c r="T2253" s="1"/>
      <c r="U2253" s="1"/>
      <c r="V2253" s="1"/>
      <c r="W2253" s="9"/>
      <c r="Z2253" s="9"/>
      <c r="AC2253" s="9"/>
      <c r="AE2253" s="1"/>
      <c r="AK2253" s="9"/>
      <c r="AN2253" s="9"/>
      <c r="AQ2253" s="9"/>
      <c r="AS2253" s="1"/>
      <c r="AY2253" s="9"/>
      <c r="BB2253" s="9"/>
      <c r="BE2253" s="1"/>
      <c r="BF2253" s="9"/>
      <c r="BH2253" s="1"/>
      <c r="BM2253" s="1"/>
      <c r="BN2253" s="1"/>
    </row>
    <row r="2254" spans="1:66">
      <c r="A2254" s="1"/>
      <c r="B2254" s="1"/>
      <c r="C2254" s="1"/>
      <c r="D2254" s="1"/>
      <c r="E2254" s="1"/>
      <c r="F2254" s="1"/>
      <c r="G2254" s="1"/>
      <c r="H2254" s="1"/>
      <c r="I2254" s="9"/>
      <c r="L2254" s="1"/>
      <c r="O2254" s="9"/>
      <c r="Q2254" s="1"/>
      <c r="R2254" s="1"/>
      <c r="S2254" s="1"/>
      <c r="T2254" s="1"/>
      <c r="U2254" s="1"/>
      <c r="V2254" s="1"/>
      <c r="W2254" s="9"/>
      <c r="Z2254" s="9"/>
      <c r="AC2254" s="9"/>
      <c r="AE2254" s="1"/>
      <c r="AK2254" s="9"/>
      <c r="AN2254" s="9"/>
      <c r="AQ2254" s="9"/>
      <c r="AS2254" s="1"/>
      <c r="AY2254" s="9"/>
      <c r="BB2254" s="9"/>
      <c r="BE2254" s="1"/>
      <c r="BF2254" s="9"/>
      <c r="BH2254" s="1"/>
      <c r="BM2254" s="1"/>
      <c r="BN2254" s="1"/>
    </row>
    <row r="2255" spans="1:66">
      <c r="A2255" s="1"/>
      <c r="B2255" s="1"/>
      <c r="C2255" s="1"/>
      <c r="D2255" s="1"/>
      <c r="E2255" s="1"/>
      <c r="F2255" s="1"/>
      <c r="G2255" s="1"/>
      <c r="H2255" s="1"/>
      <c r="I2255" s="9"/>
      <c r="L2255" s="1"/>
      <c r="O2255" s="9"/>
      <c r="Q2255" s="1"/>
      <c r="R2255" s="1"/>
      <c r="S2255" s="1"/>
      <c r="T2255" s="1"/>
      <c r="U2255" s="1"/>
      <c r="V2255" s="1"/>
      <c r="W2255" s="9"/>
      <c r="Z2255" s="9"/>
      <c r="AC2255" s="9"/>
      <c r="AE2255" s="1"/>
      <c r="AK2255" s="9"/>
      <c r="AN2255" s="9"/>
      <c r="AQ2255" s="9"/>
      <c r="AS2255" s="1"/>
      <c r="AY2255" s="9"/>
      <c r="BB2255" s="9"/>
      <c r="BE2255" s="1"/>
      <c r="BF2255" s="9"/>
      <c r="BH2255" s="1"/>
      <c r="BM2255" s="1"/>
      <c r="BN2255" s="1"/>
    </row>
    <row r="2256" spans="1:66">
      <c r="A2256" s="1"/>
      <c r="B2256" s="1"/>
      <c r="C2256" s="1"/>
      <c r="D2256" s="1"/>
      <c r="E2256" s="1"/>
      <c r="F2256" s="1"/>
      <c r="G2256" s="1"/>
      <c r="H2256" s="1"/>
      <c r="I2256" s="9"/>
      <c r="L2256" s="1"/>
      <c r="O2256" s="9"/>
      <c r="Q2256" s="1"/>
      <c r="R2256" s="1"/>
      <c r="S2256" s="1"/>
      <c r="T2256" s="1"/>
      <c r="U2256" s="1"/>
      <c r="V2256" s="1"/>
      <c r="W2256" s="9"/>
      <c r="Z2256" s="9"/>
      <c r="AC2256" s="9"/>
      <c r="AE2256" s="1"/>
      <c r="AK2256" s="9"/>
      <c r="AN2256" s="9"/>
      <c r="AQ2256" s="9"/>
      <c r="AS2256" s="1"/>
      <c r="AY2256" s="9"/>
      <c r="BB2256" s="9"/>
      <c r="BE2256" s="1"/>
      <c r="BF2256" s="9"/>
      <c r="BH2256" s="1"/>
      <c r="BM2256" s="1"/>
      <c r="BN2256" s="1"/>
    </row>
    <row r="2257" spans="1:66">
      <c r="A2257" s="1"/>
      <c r="B2257" s="1"/>
      <c r="C2257" s="1"/>
      <c r="D2257" s="1"/>
      <c r="E2257" s="1"/>
      <c r="F2257" s="1"/>
      <c r="G2257" s="1"/>
      <c r="H2257" s="1"/>
      <c r="I2257" s="9"/>
      <c r="L2257" s="1"/>
      <c r="O2257" s="9"/>
      <c r="Q2257" s="1"/>
      <c r="R2257" s="1"/>
      <c r="S2257" s="1"/>
      <c r="T2257" s="1"/>
      <c r="U2257" s="1"/>
      <c r="V2257" s="1"/>
      <c r="W2257" s="9"/>
      <c r="Z2257" s="9"/>
      <c r="AC2257" s="9"/>
      <c r="AE2257" s="1"/>
      <c r="AK2257" s="9"/>
      <c r="AN2257" s="9"/>
      <c r="AQ2257" s="9"/>
      <c r="AS2257" s="1"/>
      <c r="AY2257" s="9"/>
      <c r="BB2257" s="9"/>
      <c r="BE2257" s="1"/>
      <c r="BF2257" s="9"/>
      <c r="BH2257" s="1"/>
      <c r="BM2257" s="1"/>
      <c r="BN2257" s="1"/>
    </row>
    <row r="2258" spans="1:66">
      <c r="A2258" s="1"/>
      <c r="B2258" s="1"/>
      <c r="C2258" s="1"/>
      <c r="D2258" s="1"/>
      <c r="E2258" s="1"/>
      <c r="F2258" s="1"/>
      <c r="G2258" s="1"/>
      <c r="H2258" s="1"/>
      <c r="I2258" s="9"/>
      <c r="L2258" s="1"/>
      <c r="O2258" s="9"/>
      <c r="Q2258" s="1"/>
      <c r="R2258" s="1"/>
      <c r="S2258" s="1"/>
      <c r="T2258" s="1"/>
      <c r="U2258" s="1"/>
      <c r="V2258" s="1"/>
      <c r="W2258" s="9"/>
      <c r="Z2258" s="9"/>
      <c r="AC2258" s="9"/>
      <c r="AE2258" s="1"/>
      <c r="AK2258" s="9"/>
      <c r="AN2258" s="9"/>
      <c r="AQ2258" s="9"/>
      <c r="AS2258" s="1"/>
      <c r="AY2258" s="9"/>
      <c r="BB2258" s="9"/>
      <c r="BE2258" s="1"/>
      <c r="BF2258" s="9"/>
      <c r="BH2258" s="1"/>
      <c r="BM2258" s="1"/>
      <c r="BN2258" s="1"/>
    </row>
    <row r="2259" spans="1:66">
      <c r="A2259" s="1"/>
      <c r="B2259" s="1"/>
      <c r="C2259" s="1"/>
      <c r="D2259" s="1"/>
      <c r="E2259" s="1"/>
      <c r="F2259" s="1"/>
      <c r="G2259" s="1"/>
      <c r="H2259" s="1"/>
      <c r="I2259" s="9"/>
      <c r="L2259" s="1"/>
      <c r="O2259" s="9"/>
      <c r="Q2259" s="1"/>
      <c r="R2259" s="1"/>
      <c r="S2259" s="1"/>
      <c r="T2259" s="1"/>
      <c r="U2259" s="1"/>
      <c r="V2259" s="1"/>
      <c r="W2259" s="9"/>
      <c r="Z2259" s="9"/>
      <c r="AC2259" s="9"/>
      <c r="AE2259" s="1"/>
      <c r="AK2259" s="9"/>
      <c r="AN2259" s="9"/>
      <c r="AQ2259" s="9"/>
      <c r="AS2259" s="1"/>
      <c r="AY2259" s="9"/>
      <c r="BB2259" s="9"/>
      <c r="BE2259" s="1"/>
      <c r="BF2259" s="9"/>
      <c r="BH2259" s="1"/>
      <c r="BM2259" s="1"/>
      <c r="BN2259" s="1"/>
    </row>
    <row r="2260" spans="1:66">
      <c r="A2260" s="1"/>
      <c r="B2260" s="1"/>
      <c r="C2260" s="1"/>
      <c r="D2260" s="1"/>
      <c r="E2260" s="1"/>
      <c r="F2260" s="1"/>
      <c r="G2260" s="1"/>
      <c r="H2260" s="1"/>
      <c r="I2260" s="9"/>
      <c r="L2260" s="1"/>
      <c r="O2260" s="9"/>
      <c r="Q2260" s="1"/>
      <c r="R2260" s="1"/>
      <c r="S2260" s="1"/>
      <c r="T2260" s="1"/>
      <c r="U2260" s="1"/>
      <c r="V2260" s="1"/>
      <c r="W2260" s="9"/>
      <c r="Z2260" s="9"/>
      <c r="AC2260" s="9"/>
      <c r="AE2260" s="1"/>
      <c r="AK2260" s="9"/>
      <c r="AN2260" s="9"/>
      <c r="AQ2260" s="9"/>
      <c r="AS2260" s="1"/>
      <c r="AY2260" s="9"/>
      <c r="BB2260" s="9"/>
      <c r="BE2260" s="1"/>
      <c r="BF2260" s="9"/>
      <c r="BH2260" s="1"/>
      <c r="BM2260" s="1"/>
      <c r="BN2260" s="1"/>
    </row>
    <row r="2261" spans="1:66">
      <c r="A2261" s="1"/>
      <c r="B2261" s="1"/>
      <c r="C2261" s="1"/>
      <c r="D2261" s="1"/>
      <c r="E2261" s="1"/>
      <c r="F2261" s="1"/>
      <c r="G2261" s="1"/>
      <c r="H2261" s="1"/>
      <c r="I2261" s="9"/>
      <c r="L2261" s="1"/>
      <c r="O2261" s="9"/>
      <c r="Q2261" s="1"/>
      <c r="R2261" s="1"/>
      <c r="S2261" s="1"/>
      <c r="T2261" s="1"/>
      <c r="U2261" s="1"/>
      <c r="V2261" s="1"/>
      <c r="W2261" s="9"/>
      <c r="Z2261" s="9"/>
      <c r="AC2261" s="9"/>
      <c r="AE2261" s="1"/>
      <c r="AK2261" s="9"/>
      <c r="AN2261" s="9"/>
      <c r="AQ2261" s="9"/>
      <c r="AS2261" s="1"/>
      <c r="AY2261" s="9"/>
      <c r="BB2261" s="9"/>
      <c r="BE2261" s="1"/>
      <c r="BF2261" s="9"/>
      <c r="BH2261" s="1"/>
      <c r="BM2261" s="1"/>
      <c r="BN2261" s="1"/>
    </row>
    <row r="2262" spans="1:66">
      <c r="A2262" s="1"/>
      <c r="B2262" s="1"/>
      <c r="C2262" s="1"/>
      <c r="D2262" s="1"/>
      <c r="E2262" s="1"/>
      <c r="F2262" s="1"/>
      <c r="G2262" s="1"/>
      <c r="H2262" s="1"/>
      <c r="I2262" s="9"/>
      <c r="L2262" s="1"/>
      <c r="O2262" s="9"/>
      <c r="Q2262" s="1"/>
      <c r="R2262" s="1"/>
      <c r="S2262" s="1"/>
      <c r="T2262" s="1"/>
      <c r="U2262" s="1"/>
      <c r="V2262" s="1"/>
      <c r="W2262" s="9"/>
      <c r="Z2262" s="9"/>
      <c r="AC2262" s="9"/>
      <c r="AE2262" s="1"/>
      <c r="AK2262" s="9"/>
      <c r="AN2262" s="9"/>
      <c r="AQ2262" s="9"/>
      <c r="AS2262" s="1"/>
      <c r="AY2262" s="9"/>
      <c r="BB2262" s="9"/>
      <c r="BE2262" s="1"/>
      <c r="BF2262" s="9"/>
      <c r="BH2262" s="1"/>
      <c r="BM2262" s="1"/>
      <c r="BN2262" s="1"/>
    </row>
    <row r="2263" spans="1:66">
      <c r="A2263" s="1"/>
      <c r="B2263" s="1"/>
      <c r="C2263" s="1"/>
      <c r="D2263" s="1"/>
      <c r="E2263" s="1"/>
      <c r="F2263" s="1"/>
      <c r="G2263" s="1"/>
      <c r="H2263" s="1"/>
      <c r="I2263" s="9"/>
      <c r="L2263" s="1"/>
      <c r="O2263" s="9"/>
      <c r="Q2263" s="1"/>
      <c r="R2263" s="1"/>
      <c r="S2263" s="1"/>
      <c r="T2263" s="1"/>
      <c r="U2263" s="1"/>
      <c r="V2263" s="1"/>
      <c r="W2263" s="9"/>
      <c r="Z2263" s="9"/>
      <c r="AC2263" s="9"/>
      <c r="AE2263" s="1"/>
      <c r="AK2263" s="9"/>
      <c r="AN2263" s="9"/>
      <c r="AQ2263" s="9"/>
      <c r="AS2263" s="1"/>
      <c r="AY2263" s="9"/>
      <c r="BB2263" s="9"/>
      <c r="BE2263" s="1"/>
      <c r="BF2263" s="9"/>
      <c r="BH2263" s="1"/>
      <c r="BM2263" s="1"/>
      <c r="BN2263" s="1"/>
    </row>
    <row r="2264" spans="1:66">
      <c r="A2264" s="1"/>
      <c r="B2264" s="1"/>
      <c r="C2264" s="1"/>
      <c r="D2264" s="1"/>
      <c r="E2264" s="1"/>
      <c r="F2264" s="1"/>
      <c r="G2264" s="1"/>
      <c r="H2264" s="1"/>
      <c r="I2264" s="9"/>
      <c r="L2264" s="1"/>
      <c r="O2264" s="9"/>
      <c r="Q2264" s="1"/>
      <c r="R2264" s="1"/>
      <c r="S2264" s="1"/>
      <c r="T2264" s="1"/>
      <c r="U2264" s="1"/>
      <c r="V2264" s="1"/>
      <c r="W2264" s="9"/>
      <c r="Z2264" s="9"/>
      <c r="AC2264" s="9"/>
      <c r="AE2264" s="1"/>
      <c r="AK2264" s="9"/>
      <c r="AN2264" s="9"/>
      <c r="AQ2264" s="9"/>
      <c r="AS2264" s="1"/>
      <c r="AY2264" s="9"/>
      <c r="BB2264" s="9"/>
      <c r="BE2264" s="1"/>
      <c r="BF2264" s="9"/>
      <c r="BH2264" s="1"/>
      <c r="BM2264" s="1"/>
      <c r="BN2264" s="1"/>
    </row>
    <row r="2265" spans="1:66">
      <c r="A2265" s="1"/>
      <c r="B2265" s="1"/>
      <c r="C2265" s="1"/>
      <c r="D2265" s="1"/>
      <c r="E2265" s="1"/>
      <c r="F2265" s="1"/>
      <c r="G2265" s="1"/>
      <c r="H2265" s="1"/>
      <c r="I2265" s="9"/>
      <c r="L2265" s="1"/>
      <c r="O2265" s="9"/>
      <c r="Q2265" s="1"/>
      <c r="R2265" s="1"/>
      <c r="S2265" s="1"/>
      <c r="T2265" s="1"/>
      <c r="U2265" s="1"/>
      <c r="V2265" s="1"/>
      <c r="W2265" s="9"/>
      <c r="Z2265" s="9"/>
      <c r="AC2265" s="9"/>
      <c r="AE2265" s="1"/>
      <c r="AK2265" s="9"/>
      <c r="AN2265" s="9"/>
      <c r="AQ2265" s="9"/>
      <c r="AS2265" s="1"/>
      <c r="AY2265" s="9"/>
      <c r="BB2265" s="9"/>
      <c r="BE2265" s="1"/>
      <c r="BF2265" s="9"/>
      <c r="BH2265" s="1"/>
      <c r="BM2265" s="1"/>
      <c r="BN2265" s="1"/>
    </row>
    <row r="2266" spans="1:66">
      <c r="A2266" s="1"/>
      <c r="B2266" s="1"/>
      <c r="C2266" s="1"/>
      <c r="D2266" s="1"/>
      <c r="E2266" s="1"/>
      <c r="F2266" s="1"/>
      <c r="G2266" s="1"/>
      <c r="H2266" s="1"/>
      <c r="I2266" s="9"/>
      <c r="L2266" s="1"/>
      <c r="O2266" s="9"/>
      <c r="Q2266" s="1"/>
      <c r="R2266" s="1"/>
      <c r="S2266" s="1"/>
      <c r="T2266" s="1"/>
      <c r="U2266" s="1"/>
      <c r="V2266" s="1"/>
      <c r="W2266" s="9"/>
      <c r="Z2266" s="9"/>
      <c r="AC2266" s="9"/>
      <c r="AE2266" s="1"/>
      <c r="AK2266" s="9"/>
      <c r="AN2266" s="9"/>
      <c r="AQ2266" s="9"/>
      <c r="AS2266" s="1"/>
      <c r="AY2266" s="9"/>
      <c r="BB2266" s="9"/>
      <c r="BE2266" s="1"/>
      <c r="BF2266" s="9"/>
      <c r="BH2266" s="1"/>
      <c r="BM2266" s="1"/>
      <c r="BN2266" s="1"/>
    </row>
    <row r="2267" spans="1:66">
      <c r="A2267" s="1"/>
      <c r="B2267" s="1"/>
      <c r="C2267" s="1"/>
      <c r="D2267" s="1"/>
      <c r="E2267" s="1"/>
      <c r="F2267" s="1"/>
      <c r="G2267" s="1"/>
      <c r="H2267" s="1"/>
      <c r="I2267" s="9"/>
      <c r="L2267" s="1"/>
      <c r="O2267" s="9"/>
      <c r="Q2267" s="1"/>
      <c r="R2267" s="1"/>
      <c r="S2267" s="1"/>
      <c r="T2267" s="1"/>
      <c r="U2267" s="1"/>
      <c r="V2267" s="1"/>
      <c r="W2267" s="9"/>
      <c r="Z2267" s="9"/>
      <c r="AC2267" s="9"/>
      <c r="AE2267" s="1"/>
      <c r="AK2267" s="9"/>
      <c r="AN2267" s="9"/>
      <c r="AQ2267" s="9"/>
      <c r="AS2267" s="1"/>
      <c r="AY2267" s="9"/>
      <c r="BB2267" s="9"/>
      <c r="BE2267" s="1"/>
      <c r="BF2267" s="9"/>
      <c r="BH2267" s="1"/>
      <c r="BM2267" s="1"/>
      <c r="BN2267" s="1"/>
    </row>
    <row r="2268" spans="1:66">
      <c r="A2268" s="1"/>
      <c r="B2268" s="1"/>
      <c r="C2268" s="1"/>
      <c r="D2268" s="1"/>
      <c r="E2268" s="1"/>
      <c r="F2268" s="1"/>
      <c r="G2268" s="1"/>
      <c r="H2268" s="1"/>
      <c r="I2268" s="9"/>
      <c r="L2268" s="1"/>
      <c r="O2268" s="9"/>
      <c r="Q2268" s="1"/>
      <c r="R2268" s="1"/>
      <c r="S2268" s="1"/>
      <c r="T2268" s="1"/>
      <c r="U2268" s="1"/>
      <c r="V2268" s="1"/>
      <c r="W2268" s="9"/>
      <c r="Z2268" s="9"/>
      <c r="AC2268" s="9"/>
      <c r="AE2268" s="1"/>
      <c r="AK2268" s="9"/>
      <c r="AN2268" s="9"/>
      <c r="AQ2268" s="9"/>
      <c r="AS2268" s="1"/>
      <c r="AY2268" s="9"/>
      <c r="BB2268" s="9"/>
      <c r="BE2268" s="1"/>
      <c r="BF2268" s="9"/>
      <c r="BH2268" s="1"/>
      <c r="BM2268" s="1"/>
      <c r="BN2268" s="1"/>
    </row>
    <row r="2269" spans="1:66">
      <c r="A2269" s="1"/>
      <c r="B2269" s="1"/>
      <c r="C2269" s="1"/>
      <c r="D2269" s="1"/>
      <c r="E2269" s="1"/>
      <c r="F2269" s="1"/>
      <c r="G2269" s="1"/>
      <c r="H2269" s="1"/>
      <c r="I2269" s="9"/>
      <c r="L2269" s="1"/>
      <c r="O2269" s="9"/>
      <c r="Q2269" s="1"/>
      <c r="R2269" s="1"/>
      <c r="S2269" s="1"/>
      <c r="T2269" s="1"/>
      <c r="U2269" s="1"/>
      <c r="V2269" s="1"/>
      <c r="W2269" s="9"/>
      <c r="Z2269" s="9"/>
      <c r="AC2269" s="9"/>
      <c r="AE2269" s="1"/>
      <c r="AK2269" s="9"/>
      <c r="AN2269" s="9"/>
      <c r="AQ2269" s="9"/>
      <c r="AS2269" s="1"/>
      <c r="AY2269" s="9"/>
      <c r="BB2269" s="9"/>
      <c r="BE2269" s="1"/>
      <c r="BF2269" s="9"/>
      <c r="BH2269" s="1"/>
      <c r="BM2269" s="1"/>
      <c r="BN2269" s="1"/>
    </row>
    <row r="2270" spans="1:66">
      <c r="A2270" s="1"/>
      <c r="B2270" s="1"/>
      <c r="C2270" s="1"/>
      <c r="D2270" s="1"/>
      <c r="E2270" s="1"/>
      <c r="F2270" s="1"/>
      <c r="G2270" s="1"/>
      <c r="H2270" s="1"/>
      <c r="I2270" s="9"/>
      <c r="L2270" s="1"/>
      <c r="O2270" s="9"/>
      <c r="Q2270" s="1"/>
      <c r="R2270" s="1"/>
      <c r="S2270" s="1"/>
      <c r="T2270" s="1"/>
      <c r="U2270" s="1"/>
      <c r="V2270" s="1"/>
      <c r="W2270" s="9"/>
      <c r="Z2270" s="9"/>
      <c r="AC2270" s="9"/>
      <c r="AE2270" s="1"/>
      <c r="AK2270" s="9"/>
      <c r="AN2270" s="9"/>
      <c r="AQ2270" s="9"/>
      <c r="AS2270" s="1"/>
      <c r="AY2270" s="9"/>
      <c r="BB2270" s="9"/>
      <c r="BE2270" s="1"/>
      <c r="BF2270" s="9"/>
      <c r="BH2270" s="1"/>
      <c r="BM2270" s="1"/>
      <c r="BN2270" s="1"/>
    </row>
    <row r="2271" spans="1:66">
      <c r="A2271" s="1"/>
      <c r="B2271" s="1"/>
      <c r="C2271" s="1"/>
      <c r="D2271" s="1"/>
      <c r="E2271" s="1"/>
      <c r="F2271" s="1"/>
      <c r="G2271" s="1"/>
      <c r="H2271" s="1"/>
      <c r="I2271" s="9"/>
      <c r="L2271" s="1"/>
      <c r="O2271" s="9"/>
      <c r="Q2271" s="1"/>
      <c r="R2271" s="1"/>
      <c r="S2271" s="1"/>
      <c r="T2271" s="1"/>
      <c r="U2271" s="1"/>
      <c r="V2271" s="1"/>
      <c r="W2271" s="9"/>
      <c r="Z2271" s="9"/>
      <c r="AC2271" s="9"/>
      <c r="AE2271" s="1"/>
      <c r="AK2271" s="9"/>
      <c r="AN2271" s="9"/>
      <c r="AQ2271" s="9"/>
      <c r="AS2271" s="1"/>
      <c r="AY2271" s="9"/>
      <c r="BB2271" s="9"/>
      <c r="BE2271" s="1"/>
      <c r="BF2271" s="9"/>
      <c r="BH2271" s="1"/>
      <c r="BM2271" s="1"/>
      <c r="BN2271" s="1"/>
    </row>
    <row r="2272" spans="1:66">
      <c r="A2272" s="1"/>
      <c r="B2272" s="1"/>
      <c r="C2272" s="1"/>
      <c r="D2272" s="1"/>
      <c r="E2272" s="1"/>
      <c r="F2272" s="1"/>
      <c r="G2272" s="1"/>
      <c r="H2272" s="1"/>
      <c r="I2272" s="9"/>
      <c r="L2272" s="1"/>
      <c r="O2272" s="9"/>
      <c r="Q2272" s="1"/>
      <c r="R2272" s="1"/>
      <c r="S2272" s="1"/>
      <c r="T2272" s="1"/>
      <c r="U2272" s="1"/>
      <c r="V2272" s="1"/>
      <c r="W2272" s="9"/>
      <c r="Z2272" s="9"/>
      <c r="AC2272" s="9"/>
      <c r="AE2272" s="1"/>
      <c r="AK2272" s="9"/>
      <c r="AN2272" s="9"/>
      <c r="AQ2272" s="9"/>
      <c r="AS2272" s="1"/>
      <c r="AY2272" s="9"/>
      <c r="BB2272" s="9"/>
      <c r="BE2272" s="1"/>
      <c r="BF2272" s="9"/>
      <c r="BH2272" s="1"/>
      <c r="BM2272" s="1"/>
      <c r="BN2272" s="1"/>
    </row>
    <row r="2273" spans="1:66">
      <c r="A2273" s="1"/>
      <c r="B2273" s="1"/>
      <c r="C2273" s="1"/>
      <c r="D2273" s="1"/>
      <c r="E2273" s="1"/>
      <c r="F2273" s="1"/>
      <c r="G2273" s="1"/>
      <c r="H2273" s="1"/>
      <c r="I2273" s="9"/>
      <c r="L2273" s="1"/>
      <c r="O2273" s="9"/>
      <c r="Q2273" s="1"/>
      <c r="R2273" s="1"/>
      <c r="S2273" s="1"/>
      <c r="T2273" s="1"/>
      <c r="U2273" s="1"/>
      <c r="V2273" s="1"/>
      <c r="W2273" s="9"/>
      <c r="Z2273" s="9"/>
      <c r="AC2273" s="9"/>
      <c r="AE2273" s="1"/>
      <c r="AK2273" s="9"/>
      <c r="AN2273" s="9"/>
      <c r="AQ2273" s="9"/>
      <c r="AS2273" s="1"/>
      <c r="AY2273" s="9"/>
      <c r="BB2273" s="9"/>
      <c r="BE2273" s="1"/>
      <c r="BF2273" s="9"/>
      <c r="BH2273" s="1"/>
      <c r="BM2273" s="1"/>
      <c r="BN2273" s="1"/>
    </row>
    <row r="2274" spans="1:66">
      <c r="A2274" s="1"/>
      <c r="B2274" s="1"/>
      <c r="C2274" s="1"/>
      <c r="D2274" s="1"/>
      <c r="E2274" s="1"/>
      <c r="F2274" s="1"/>
      <c r="G2274" s="1"/>
      <c r="H2274" s="1"/>
      <c r="I2274" s="9"/>
      <c r="L2274" s="1"/>
      <c r="O2274" s="9"/>
      <c r="Q2274" s="1"/>
      <c r="R2274" s="1"/>
      <c r="S2274" s="1"/>
      <c r="T2274" s="1"/>
      <c r="U2274" s="1"/>
      <c r="V2274" s="1"/>
      <c r="W2274" s="9"/>
      <c r="Z2274" s="9"/>
      <c r="AC2274" s="9"/>
      <c r="AE2274" s="1"/>
      <c r="AK2274" s="9"/>
      <c r="AN2274" s="9"/>
      <c r="AQ2274" s="9"/>
      <c r="AS2274" s="1"/>
      <c r="AY2274" s="9"/>
      <c r="BB2274" s="9"/>
      <c r="BE2274" s="1"/>
      <c r="BF2274" s="9"/>
      <c r="BH2274" s="1"/>
      <c r="BM2274" s="1"/>
      <c r="BN2274" s="1"/>
    </row>
    <row r="2275" spans="1:66">
      <c r="A2275" s="1"/>
      <c r="B2275" s="1"/>
      <c r="C2275" s="1"/>
      <c r="D2275" s="1"/>
      <c r="E2275" s="1"/>
      <c r="F2275" s="1"/>
      <c r="G2275" s="1"/>
      <c r="H2275" s="1"/>
      <c r="I2275" s="9"/>
      <c r="L2275" s="1"/>
      <c r="O2275" s="9"/>
      <c r="Q2275" s="1"/>
      <c r="R2275" s="1"/>
      <c r="S2275" s="1"/>
      <c r="T2275" s="1"/>
      <c r="U2275" s="1"/>
      <c r="V2275" s="1"/>
      <c r="W2275" s="9"/>
      <c r="Z2275" s="9"/>
      <c r="AC2275" s="9"/>
      <c r="AE2275" s="1"/>
      <c r="AK2275" s="9"/>
      <c r="AN2275" s="9"/>
      <c r="AQ2275" s="9"/>
      <c r="AS2275" s="1"/>
      <c r="AY2275" s="9"/>
      <c r="BB2275" s="9"/>
      <c r="BE2275" s="1"/>
      <c r="BF2275" s="9"/>
      <c r="BH2275" s="1"/>
      <c r="BM2275" s="1"/>
      <c r="BN2275" s="1"/>
    </row>
    <row r="2276" spans="1:66">
      <c r="A2276" s="1"/>
      <c r="B2276" s="1"/>
      <c r="C2276" s="1"/>
      <c r="D2276" s="1"/>
      <c r="E2276" s="1"/>
      <c r="F2276" s="1"/>
      <c r="G2276" s="1"/>
      <c r="H2276" s="1"/>
      <c r="I2276" s="9"/>
      <c r="L2276" s="1"/>
      <c r="O2276" s="9"/>
      <c r="Q2276" s="1"/>
      <c r="R2276" s="1"/>
      <c r="S2276" s="1"/>
      <c r="T2276" s="1"/>
      <c r="U2276" s="1"/>
      <c r="V2276" s="1"/>
      <c r="W2276" s="9"/>
      <c r="Z2276" s="9"/>
      <c r="AC2276" s="9"/>
      <c r="AE2276" s="1"/>
      <c r="AK2276" s="9"/>
      <c r="AN2276" s="9"/>
      <c r="AQ2276" s="9"/>
      <c r="AS2276" s="1"/>
      <c r="AY2276" s="9"/>
      <c r="BB2276" s="9"/>
      <c r="BE2276" s="1"/>
      <c r="BF2276" s="9"/>
      <c r="BH2276" s="1"/>
      <c r="BM2276" s="1"/>
      <c r="BN2276" s="1"/>
    </row>
    <row r="2277" spans="1:66">
      <c r="A2277" s="1"/>
      <c r="B2277" s="1"/>
      <c r="C2277" s="1"/>
      <c r="D2277" s="1"/>
      <c r="E2277" s="1"/>
      <c r="F2277" s="1"/>
      <c r="G2277" s="1"/>
      <c r="H2277" s="1"/>
      <c r="I2277" s="9"/>
      <c r="L2277" s="1"/>
      <c r="O2277" s="9"/>
      <c r="Q2277" s="1"/>
      <c r="R2277" s="1"/>
      <c r="S2277" s="1"/>
      <c r="T2277" s="1"/>
      <c r="U2277" s="1"/>
      <c r="V2277" s="1"/>
      <c r="W2277" s="9"/>
      <c r="Z2277" s="9"/>
      <c r="AC2277" s="9"/>
      <c r="AE2277" s="1"/>
      <c r="AK2277" s="9"/>
      <c r="AN2277" s="9"/>
      <c r="AQ2277" s="9"/>
      <c r="AS2277" s="1"/>
      <c r="AY2277" s="9"/>
      <c r="BB2277" s="9"/>
      <c r="BE2277" s="1"/>
      <c r="BF2277" s="9"/>
      <c r="BH2277" s="1"/>
      <c r="BM2277" s="1"/>
      <c r="BN2277" s="1"/>
    </row>
    <row r="2278" spans="1:66">
      <c r="A2278" s="1"/>
      <c r="B2278" s="1"/>
      <c r="C2278" s="1"/>
      <c r="D2278" s="1"/>
      <c r="E2278" s="1"/>
      <c r="F2278" s="1"/>
      <c r="G2278" s="1"/>
      <c r="H2278" s="1"/>
      <c r="I2278" s="9"/>
      <c r="L2278" s="1"/>
      <c r="O2278" s="9"/>
      <c r="Q2278" s="1"/>
      <c r="R2278" s="1"/>
      <c r="S2278" s="1"/>
      <c r="T2278" s="1"/>
      <c r="U2278" s="1"/>
      <c r="V2278" s="1"/>
      <c r="W2278" s="9"/>
      <c r="Z2278" s="9"/>
      <c r="AC2278" s="9"/>
      <c r="AE2278" s="1"/>
      <c r="AK2278" s="9"/>
      <c r="AN2278" s="9"/>
      <c r="AQ2278" s="9"/>
      <c r="AS2278" s="1"/>
      <c r="AY2278" s="9"/>
      <c r="BB2278" s="9"/>
      <c r="BE2278" s="1"/>
      <c r="BF2278" s="9"/>
      <c r="BH2278" s="1"/>
      <c r="BM2278" s="1"/>
      <c r="BN2278" s="1"/>
    </row>
    <row r="2279" spans="1:66">
      <c r="A2279" s="1"/>
      <c r="B2279" s="1"/>
      <c r="C2279" s="1"/>
      <c r="D2279" s="1"/>
      <c r="E2279" s="1"/>
      <c r="F2279" s="1"/>
      <c r="G2279" s="1"/>
      <c r="H2279" s="1"/>
      <c r="I2279" s="9"/>
      <c r="L2279" s="1"/>
      <c r="O2279" s="9"/>
      <c r="Q2279" s="1"/>
      <c r="R2279" s="1"/>
      <c r="S2279" s="1"/>
      <c r="T2279" s="1"/>
      <c r="U2279" s="1"/>
      <c r="V2279" s="1"/>
      <c r="W2279" s="9"/>
      <c r="Z2279" s="9"/>
      <c r="AC2279" s="9"/>
      <c r="AE2279" s="1"/>
      <c r="AK2279" s="9"/>
      <c r="AN2279" s="9"/>
      <c r="AQ2279" s="9"/>
      <c r="AS2279" s="1"/>
      <c r="AY2279" s="9"/>
      <c r="BB2279" s="9"/>
      <c r="BE2279" s="1"/>
      <c r="BF2279" s="9"/>
      <c r="BH2279" s="1"/>
      <c r="BM2279" s="1"/>
      <c r="BN2279" s="1"/>
    </row>
    <row r="2280" spans="1:66">
      <c r="A2280" s="1"/>
      <c r="B2280" s="1"/>
      <c r="C2280" s="1"/>
      <c r="D2280" s="1"/>
      <c r="E2280" s="1"/>
      <c r="F2280" s="1"/>
      <c r="G2280" s="1"/>
      <c r="H2280" s="1"/>
      <c r="I2280" s="9"/>
      <c r="L2280" s="1"/>
      <c r="O2280" s="9"/>
      <c r="Q2280" s="1"/>
      <c r="R2280" s="1"/>
      <c r="S2280" s="1"/>
      <c r="T2280" s="1"/>
      <c r="U2280" s="1"/>
      <c r="V2280" s="1"/>
      <c r="W2280" s="9"/>
      <c r="Z2280" s="9"/>
      <c r="AC2280" s="9"/>
      <c r="AE2280" s="1"/>
      <c r="AK2280" s="9"/>
      <c r="AN2280" s="9"/>
      <c r="AQ2280" s="9"/>
      <c r="AS2280" s="1"/>
      <c r="AY2280" s="9"/>
      <c r="BB2280" s="9"/>
      <c r="BE2280" s="1"/>
      <c r="BF2280" s="9"/>
      <c r="BH2280" s="1"/>
      <c r="BM2280" s="1"/>
      <c r="BN2280" s="1"/>
    </row>
    <row r="2281" spans="1:66">
      <c r="A2281" s="1"/>
      <c r="B2281" s="1"/>
      <c r="C2281" s="1"/>
      <c r="D2281" s="1"/>
      <c r="E2281" s="1"/>
      <c r="F2281" s="1"/>
      <c r="G2281" s="1"/>
      <c r="H2281" s="1"/>
      <c r="I2281" s="9"/>
      <c r="L2281" s="1"/>
      <c r="O2281" s="9"/>
      <c r="Q2281" s="1"/>
      <c r="R2281" s="1"/>
      <c r="S2281" s="1"/>
      <c r="T2281" s="1"/>
      <c r="U2281" s="1"/>
      <c r="V2281" s="1"/>
      <c r="W2281" s="9"/>
      <c r="Z2281" s="9"/>
      <c r="AC2281" s="9"/>
      <c r="AE2281" s="1"/>
      <c r="AK2281" s="9"/>
      <c r="AN2281" s="9"/>
      <c r="AQ2281" s="9"/>
      <c r="AS2281" s="1"/>
      <c r="AY2281" s="9"/>
      <c r="BB2281" s="9"/>
      <c r="BE2281" s="1"/>
      <c r="BF2281" s="9"/>
      <c r="BH2281" s="1"/>
      <c r="BM2281" s="1"/>
      <c r="BN2281" s="1"/>
    </row>
    <row r="2282" spans="1:66">
      <c r="A2282" s="1"/>
      <c r="B2282" s="1"/>
      <c r="C2282" s="1"/>
      <c r="D2282" s="1"/>
      <c r="E2282" s="1"/>
      <c r="F2282" s="1"/>
      <c r="G2282" s="1"/>
      <c r="H2282" s="1"/>
      <c r="I2282" s="9"/>
      <c r="L2282" s="1"/>
      <c r="O2282" s="9"/>
      <c r="Q2282" s="1"/>
      <c r="R2282" s="1"/>
      <c r="S2282" s="1"/>
      <c r="T2282" s="1"/>
      <c r="U2282" s="1"/>
      <c r="V2282" s="1"/>
      <c r="W2282" s="9"/>
      <c r="Z2282" s="9"/>
      <c r="AC2282" s="9"/>
      <c r="AE2282" s="1"/>
      <c r="AK2282" s="9"/>
      <c r="AN2282" s="9"/>
      <c r="AQ2282" s="9"/>
      <c r="AS2282" s="1"/>
      <c r="AY2282" s="9"/>
      <c r="BB2282" s="9"/>
      <c r="BE2282" s="1"/>
      <c r="BF2282" s="9"/>
      <c r="BH2282" s="1"/>
      <c r="BM2282" s="1"/>
      <c r="BN2282" s="1"/>
    </row>
    <row r="2283" spans="1:66">
      <c r="A2283" s="1"/>
      <c r="B2283" s="1"/>
      <c r="C2283" s="1"/>
      <c r="D2283" s="1"/>
      <c r="E2283" s="1"/>
      <c r="F2283" s="1"/>
      <c r="G2283" s="1"/>
      <c r="H2283" s="1"/>
      <c r="I2283" s="9"/>
      <c r="L2283" s="1"/>
      <c r="O2283" s="9"/>
      <c r="Q2283" s="1"/>
      <c r="R2283" s="1"/>
      <c r="S2283" s="1"/>
      <c r="T2283" s="1"/>
      <c r="U2283" s="1"/>
      <c r="V2283" s="1"/>
      <c r="W2283" s="9"/>
      <c r="Z2283" s="9"/>
      <c r="AC2283" s="9"/>
      <c r="AE2283" s="1"/>
      <c r="AK2283" s="9"/>
      <c r="AN2283" s="9"/>
      <c r="AQ2283" s="9"/>
      <c r="AS2283" s="1"/>
      <c r="AY2283" s="9"/>
      <c r="BB2283" s="9"/>
      <c r="BE2283" s="1"/>
      <c r="BF2283" s="9"/>
      <c r="BH2283" s="1"/>
      <c r="BM2283" s="1"/>
      <c r="BN2283" s="1"/>
    </row>
    <row r="2284" spans="1:66">
      <c r="A2284" s="1"/>
      <c r="B2284" s="1"/>
      <c r="C2284" s="1"/>
      <c r="D2284" s="1"/>
      <c r="E2284" s="1"/>
      <c r="F2284" s="1"/>
      <c r="G2284" s="1"/>
      <c r="H2284" s="1"/>
      <c r="I2284" s="9"/>
      <c r="L2284" s="1"/>
      <c r="O2284" s="9"/>
      <c r="Q2284" s="1"/>
      <c r="R2284" s="1"/>
      <c r="S2284" s="1"/>
      <c r="T2284" s="1"/>
      <c r="U2284" s="1"/>
      <c r="V2284" s="1"/>
      <c r="W2284" s="9"/>
      <c r="Z2284" s="9"/>
      <c r="AC2284" s="9"/>
      <c r="AE2284" s="1"/>
      <c r="AK2284" s="9"/>
      <c r="AN2284" s="9"/>
      <c r="AQ2284" s="9"/>
      <c r="AS2284" s="1"/>
      <c r="AY2284" s="9"/>
      <c r="BB2284" s="9"/>
      <c r="BE2284" s="1"/>
      <c r="BF2284" s="9"/>
      <c r="BH2284" s="1"/>
      <c r="BM2284" s="1"/>
      <c r="BN2284" s="1"/>
    </row>
    <row r="2285" spans="1:66">
      <c r="A2285" s="1"/>
      <c r="B2285" s="1"/>
      <c r="C2285" s="1"/>
      <c r="D2285" s="1"/>
      <c r="E2285" s="1"/>
      <c r="F2285" s="1"/>
      <c r="G2285" s="1"/>
      <c r="H2285" s="1"/>
      <c r="I2285" s="9"/>
      <c r="L2285" s="1"/>
      <c r="O2285" s="9"/>
      <c r="Q2285" s="1"/>
      <c r="R2285" s="1"/>
      <c r="S2285" s="1"/>
      <c r="T2285" s="1"/>
      <c r="U2285" s="1"/>
      <c r="V2285" s="1"/>
      <c r="W2285" s="9"/>
      <c r="Z2285" s="9"/>
      <c r="AC2285" s="9"/>
      <c r="AE2285" s="1"/>
      <c r="AK2285" s="9"/>
      <c r="AN2285" s="9"/>
      <c r="AQ2285" s="9"/>
      <c r="AS2285" s="1"/>
      <c r="AY2285" s="9"/>
      <c r="BB2285" s="9"/>
      <c r="BE2285" s="1"/>
      <c r="BF2285" s="9"/>
      <c r="BH2285" s="1"/>
      <c r="BM2285" s="1"/>
      <c r="BN2285" s="1"/>
    </row>
    <row r="2286" spans="1:66">
      <c r="A2286" s="1"/>
      <c r="B2286" s="1"/>
      <c r="C2286" s="1"/>
      <c r="D2286" s="1"/>
      <c r="E2286" s="1"/>
      <c r="F2286" s="1"/>
      <c r="G2286" s="1"/>
      <c r="H2286" s="1"/>
      <c r="I2286" s="9"/>
      <c r="L2286" s="1"/>
      <c r="O2286" s="9"/>
      <c r="Q2286" s="1"/>
      <c r="R2286" s="1"/>
      <c r="S2286" s="1"/>
      <c r="T2286" s="1"/>
      <c r="U2286" s="1"/>
      <c r="V2286" s="1"/>
      <c r="W2286" s="9"/>
      <c r="Z2286" s="9"/>
      <c r="AC2286" s="9"/>
      <c r="AE2286" s="1"/>
      <c r="AK2286" s="9"/>
      <c r="AN2286" s="9"/>
      <c r="AQ2286" s="9"/>
      <c r="AS2286" s="1"/>
      <c r="AY2286" s="9"/>
      <c r="BB2286" s="9"/>
      <c r="BE2286" s="1"/>
      <c r="BF2286" s="9"/>
      <c r="BH2286" s="1"/>
      <c r="BM2286" s="1"/>
      <c r="BN2286" s="1"/>
    </row>
    <row r="2287" spans="1:66">
      <c r="A2287" s="1"/>
      <c r="B2287" s="1"/>
      <c r="C2287" s="1"/>
      <c r="D2287" s="1"/>
      <c r="E2287" s="1"/>
      <c r="F2287" s="1"/>
      <c r="G2287" s="1"/>
      <c r="H2287" s="1"/>
      <c r="I2287" s="9"/>
      <c r="L2287" s="1"/>
      <c r="O2287" s="9"/>
      <c r="Q2287" s="1"/>
      <c r="R2287" s="1"/>
      <c r="S2287" s="1"/>
      <c r="T2287" s="1"/>
      <c r="U2287" s="1"/>
      <c r="V2287" s="1"/>
      <c r="W2287" s="9"/>
      <c r="Z2287" s="9"/>
      <c r="AC2287" s="9"/>
      <c r="AE2287" s="1"/>
      <c r="AK2287" s="9"/>
      <c r="AN2287" s="9"/>
      <c r="AQ2287" s="9"/>
      <c r="AS2287" s="1"/>
      <c r="AY2287" s="9"/>
      <c r="BB2287" s="9"/>
      <c r="BE2287" s="1"/>
      <c r="BF2287" s="9"/>
      <c r="BH2287" s="1"/>
      <c r="BM2287" s="1"/>
      <c r="BN2287" s="1"/>
    </row>
    <row r="2288" spans="1:66">
      <c r="A2288" s="1"/>
      <c r="B2288" s="1"/>
      <c r="C2288" s="1"/>
      <c r="D2288" s="1"/>
      <c r="E2288" s="1"/>
      <c r="F2288" s="1"/>
      <c r="G2288" s="1"/>
      <c r="H2288" s="1"/>
      <c r="I2288" s="9"/>
      <c r="L2288" s="1"/>
      <c r="O2288" s="9"/>
      <c r="Q2288" s="1"/>
      <c r="R2288" s="1"/>
      <c r="S2288" s="1"/>
      <c r="T2288" s="1"/>
      <c r="U2288" s="1"/>
      <c r="V2288" s="1"/>
      <c r="W2288" s="9"/>
      <c r="Z2288" s="9"/>
      <c r="AC2288" s="9"/>
      <c r="AE2288" s="1"/>
      <c r="AK2288" s="9"/>
      <c r="AN2288" s="9"/>
      <c r="AQ2288" s="9"/>
      <c r="AS2288" s="1"/>
      <c r="AY2288" s="9"/>
      <c r="BB2288" s="9"/>
      <c r="BE2288" s="1"/>
      <c r="BF2288" s="9"/>
      <c r="BH2288" s="1"/>
      <c r="BM2288" s="1"/>
      <c r="BN2288" s="1"/>
    </row>
    <row r="2289" spans="1:66">
      <c r="A2289" s="1"/>
      <c r="B2289" s="1"/>
      <c r="C2289" s="1"/>
      <c r="D2289" s="1"/>
      <c r="E2289" s="1"/>
      <c r="F2289" s="1"/>
      <c r="G2289" s="1"/>
      <c r="H2289" s="1"/>
      <c r="I2289" s="9"/>
      <c r="L2289" s="1"/>
      <c r="O2289" s="9"/>
      <c r="Q2289" s="1"/>
      <c r="R2289" s="1"/>
      <c r="S2289" s="1"/>
      <c r="T2289" s="1"/>
      <c r="U2289" s="1"/>
      <c r="V2289" s="1"/>
      <c r="W2289" s="9"/>
      <c r="Z2289" s="9"/>
      <c r="AC2289" s="9"/>
      <c r="AE2289" s="1"/>
      <c r="AK2289" s="9"/>
      <c r="AN2289" s="9"/>
      <c r="AQ2289" s="9"/>
      <c r="AS2289" s="1"/>
      <c r="AY2289" s="9"/>
      <c r="BB2289" s="9"/>
      <c r="BE2289" s="1"/>
      <c r="BF2289" s="9"/>
      <c r="BH2289" s="1"/>
      <c r="BM2289" s="1"/>
      <c r="BN2289" s="1"/>
    </row>
    <row r="2290" spans="1:66">
      <c r="A2290" s="1"/>
      <c r="B2290" s="1"/>
      <c r="C2290" s="1"/>
      <c r="D2290" s="1"/>
      <c r="E2290" s="1"/>
      <c r="F2290" s="1"/>
      <c r="G2290" s="1"/>
      <c r="H2290" s="1"/>
      <c r="I2290" s="9"/>
      <c r="L2290" s="1"/>
      <c r="O2290" s="9"/>
      <c r="Q2290" s="1"/>
      <c r="R2290" s="1"/>
      <c r="S2290" s="1"/>
      <c r="T2290" s="1"/>
      <c r="U2290" s="1"/>
      <c r="V2290" s="1"/>
      <c r="W2290" s="9"/>
      <c r="Z2290" s="9"/>
      <c r="AC2290" s="9"/>
      <c r="AE2290" s="1"/>
      <c r="AK2290" s="9"/>
      <c r="AN2290" s="9"/>
      <c r="AQ2290" s="9"/>
      <c r="AS2290" s="1"/>
      <c r="AY2290" s="9"/>
      <c r="BB2290" s="9"/>
      <c r="BE2290" s="1"/>
      <c r="BF2290" s="9"/>
      <c r="BH2290" s="1"/>
      <c r="BM2290" s="1"/>
      <c r="BN2290" s="1"/>
    </row>
    <row r="2291" spans="1:66">
      <c r="A2291" s="1"/>
      <c r="B2291" s="1"/>
      <c r="C2291" s="1"/>
      <c r="D2291" s="1"/>
      <c r="E2291" s="1"/>
      <c r="F2291" s="1"/>
      <c r="G2291" s="1"/>
      <c r="H2291" s="1"/>
      <c r="I2291" s="9"/>
      <c r="L2291" s="1"/>
      <c r="O2291" s="9"/>
      <c r="Q2291" s="1"/>
      <c r="R2291" s="1"/>
      <c r="S2291" s="1"/>
      <c r="T2291" s="1"/>
      <c r="U2291" s="1"/>
      <c r="V2291" s="1"/>
      <c r="W2291" s="9"/>
      <c r="Z2291" s="9"/>
      <c r="AC2291" s="9"/>
      <c r="AE2291" s="1"/>
      <c r="AK2291" s="9"/>
      <c r="AN2291" s="9"/>
      <c r="AQ2291" s="9"/>
      <c r="AS2291" s="1"/>
      <c r="AY2291" s="9"/>
      <c r="BB2291" s="9"/>
      <c r="BE2291" s="1"/>
      <c r="BF2291" s="9"/>
      <c r="BH2291" s="1"/>
      <c r="BM2291" s="1"/>
      <c r="BN2291" s="1"/>
    </row>
    <row r="2292" spans="1:66">
      <c r="A2292" s="1"/>
      <c r="B2292" s="1"/>
      <c r="C2292" s="1"/>
      <c r="D2292" s="1"/>
      <c r="E2292" s="1"/>
      <c r="F2292" s="1"/>
      <c r="G2292" s="1"/>
      <c r="H2292" s="1"/>
      <c r="I2292" s="9"/>
      <c r="L2292" s="1"/>
      <c r="O2292" s="9"/>
      <c r="Q2292" s="1"/>
      <c r="R2292" s="1"/>
      <c r="S2292" s="1"/>
      <c r="T2292" s="1"/>
      <c r="U2292" s="1"/>
      <c r="V2292" s="1"/>
      <c r="W2292" s="9"/>
      <c r="Z2292" s="9"/>
      <c r="AC2292" s="9"/>
      <c r="AE2292" s="1"/>
      <c r="AK2292" s="9"/>
      <c r="AN2292" s="9"/>
      <c r="AQ2292" s="9"/>
      <c r="AS2292" s="1"/>
      <c r="AY2292" s="9"/>
      <c r="BB2292" s="9"/>
      <c r="BE2292" s="1"/>
      <c r="BF2292" s="9"/>
      <c r="BH2292" s="1"/>
      <c r="BM2292" s="1"/>
      <c r="BN2292" s="1"/>
    </row>
    <row r="2293" spans="1:66">
      <c r="A2293" s="1"/>
      <c r="B2293" s="1"/>
      <c r="C2293" s="1"/>
      <c r="D2293" s="1"/>
      <c r="E2293" s="1"/>
      <c r="F2293" s="1"/>
      <c r="G2293" s="1"/>
      <c r="H2293" s="1"/>
      <c r="I2293" s="9"/>
      <c r="L2293" s="1"/>
      <c r="O2293" s="9"/>
      <c r="Q2293" s="1"/>
      <c r="R2293" s="1"/>
      <c r="S2293" s="1"/>
      <c r="T2293" s="1"/>
      <c r="U2293" s="1"/>
      <c r="V2293" s="1"/>
      <c r="W2293" s="9"/>
      <c r="Z2293" s="9"/>
      <c r="AC2293" s="9"/>
      <c r="AE2293" s="1"/>
      <c r="AK2293" s="9"/>
      <c r="AN2293" s="9"/>
      <c r="AQ2293" s="9"/>
      <c r="AS2293" s="1"/>
      <c r="AY2293" s="9"/>
      <c r="BB2293" s="9"/>
      <c r="BE2293" s="1"/>
      <c r="BF2293" s="9"/>
      <c r="BH2293" s="1"/>
      <c r="BM2293" s="1"/>
      <c r="BN2293" s="1"/>
    </row>
    <row r="2294" spans="1:66">
      <c r="A2294" s="1"/>
      <c r="B2294" s="1"/>
      <c r="C2294" s="1"/>
      <c r="D2294" s="1"/>
      <c r="E2294" s="1"/>
      <c r="F2294" s="1"/>
      <c r="G2294" s="1"/>
      <c r="H2294" s="1"/>
      <c r="I2294" s="9"/>
      <c r="L2294" s="1"/>
      <c r="O2294" s="9"/>
      <c r="Q2294" s="1"/>
      <c r="R2294" s="1"/>
      <c r="S2294" s="1"/>
      <c r="T2294" s="1"/>
      <c r="U2294" s="1"/>
      <c r="V2294" s="1"/>
      <c r="W2294" s="9"/>
      <c r="Z2294" s="9"/>
      <c r="AC2294" s="9"/>
      <c r="AE2294" s="1"/>
      <c r="AK2294" s="9"/>
      <c r="AN2294" s="9"/>
      <c r="AQ2294" s="9"/>
      <c r="AS2294" s="1"/>
      <c r="AY2294" s="9"/>
      <c r="BB2294" s="9"/>
      <c r="BE2294" s="1"/>
      <c r="BF2294" s="9"/>
      <c r="BH2294" s="1"/>
      <c r="BM2294" s="1"/>
      <c r="BN2294" s="1"/>
    </row>
    <row r="2295" spans="1:66">
      <c r="A2295" s="1"/>
      <c r="B2295" s="1"/>
      <c r="C2295" s="1"/>
      <c r="D2295" s="1"/>
      <c r="E2295" s="1"/>
      <c r="F2295" s="1"/>
      <c r="G2295" s="1"/>
      <c r="H2295" s="1"/>
      <c r="I2295" s="9"/>
      <c r="L2295" s="1"/>
      <c r="O2295" s="9"/>
      <c r="Q2295" s="1"/>
      <c r="R2295" s="1"/>
      <c r="S2295" s="1"/>
      <c r="T2295" s="1"/>
      <c r="U2295" s="1"/>
      <c r="V2295" s="1"/>
      <c r="W2295" s="9"/>
      <c r="Z2295" s="9"/>
      <c r="AC2295" s="9"/>
      <c r="AE2295" s="1"/>
      <c r="AK2295" s="9"/>
      <c r="AN2295" s="9"/>
      <c r="AQ2295" s="9"/>
      <c r="AS2295" s="1"/>
      <c r="AY2295" s="9"/>
      <c r="BB2295" s="9"/>
      <c r="BE2295" s="1"/>
      <c r="BF2295" s="9"/>
      <c r="BH2295" s="1"/>
      <c r="BM2295" s="1"/>
      <c r="BN2295" s="1"/>
    </row>
    <row r="2296" spans="1:66">
      <c r="A2296" s="1"/>
      <c r="B2296" s="1"/>
      <c r="C2296" s="1"/>
      <c r="D2296" s="1"/>
      <c r="E2296" s="1"/>
      <c r="F2296" s="1"/>
      <c r="G2296" s="1"/>
      <c r="H2296" s="1"/>
      <c r="I2296" s="9"/>
      <c r="L2296" s="1"/>
      <c r="O2296" s="9"/>
      <c r="Q2296" s="1"/>
      <c r="R2296" s="1"/>
      <c r="S2296" s="1"/>
      <c r="T2296" s="1"/>
      <c r="U2296" s="1"/>
      <c r="V2296" s="1"/>
      <c r="W2296" s="9"/>
      <c r="Z2296" s="9"/>
      <c r="AC2296" s="9"/>
      <c r="AE2296" s="1"/>
      <c r="AK2296" s="9"/>
      <c r="AN2296" s="9"/>
      <c r="AQ2296" s="9"/>
      <c r="AS2296" s="1"/>
      <c r="AY2296" s="9"/>
      <c r="BB2296" s="9"/>
      <c r="BE2296" s="1"/>
      <c r="BF2296" s="9"/>
      <c r="BH2296" s="1"/>
      <c r="BM2296" s="1"/>
      <c r="BN2296" s="1"/>
    </row>
    <row r="2297" spans="1:66">
      <c r="A2297" s="1"/>
      <c r="B2297" s="1"/>
      <c r="C2297" s="1"/>
      <c r="D2297" s="1"/>
      <c r="E2297" s="1"/>
      <c r="F2297" s="1"/>
      <c r="G2297" s="1"/>
      <c r="H2297" s="1"/>
      <c r="I2297" s="9"/>
      <c r="L2297" s="1"/>
      <c r="O2297" s="9"/>
      <c r="Q2297" s="1"/>
      <c r="R2297" s="1"/>
      <c r="S2297" s="1"/>
      <c r="T2297" s="1"/>
      <c r="U2297" s="1"/>
      <c r="V2297" s="1"/>
      <c r="W2297" s="9"/>
      <c r="Z2297" s="9"/>
      <c r="AC2297" s="9"/>
      <c r="AE2297" s="1"/>
      <c r="AK2297" s="9"/>
      <c r="AN2297" s="9"/>
      <c r="AQ2297" s="9"/>
      <c r="AS2297" s="1"/>
      <c r="AY2297" s="9"/>
      <c r="BB2297" s="9"/>
      <c r="BE2297" s="1"/>
      <c r="BF2297" s="9"/>
      <c r="BH2297" s="1"/>
      <c r="BM2297" s="1"/>
      <c r="BN2297" s="1"/>
    </row>
    <row r="2298" spans="1:66">
      <c r="A2298" s="1"/>
      <c r="B2298" s="1"/>
      <c r="C2298" s="1"/>
      <c r="D2298" s="1"/>
      <c r="E2298" s="1"/>
      <c r="F2298" s="1"/>
      <c r="G2298" s="1"/>
      <c r="H2298" s="1"/>
      <c r="I2298" s="9"/>
      <c r="L2298" s="1"/>
      <c r="O2298" s="9"/>
      <c r="Q2298" s="1"/>
      <c r="R2298" s="1"/>
      <c r="S2298" s="1"/>
      <c r="T2298" s="1"/>
      <c r="U2298" s="1"/>
      <c r="V2298" s="1"/>
      <c r="W2298" s="9"/>
      <c r="Z2298" s="9"/>
      <c r="AC2298" s="9"/>
      <c r="AE2298" s="1"/>
      <c r="AK2298" s="9"/>
      <c r="AN2298" s="9"/>
      <c r="AQ2298" s="9"/>
      <c r="AS2298" s="1"/>
      <c r="AY2298" s="9"/>
      <c r="BB2298" s="9"/>
      <c r="BE2298" s="1"/>
      <c r="BF2298" s="9"/>
      <c r="BH2298" s="1"/>
      <c r="BM2298" s="1"/>
      <c r="BN2298" s="1"/>
    </row>
    <row r="2299" spans="1:66">
      <c r="A2299" s="1"/>
      <c r="B2299" s="1"/>
      <c r="C2299" s="1"/>
      <c r="D2299" s="1"/>
      <c r="E2299" s="1"/>
      <c r="F2299" s="1"/>
      <c r="G2299" s="1"/>
      <c r="H2299" s="1"/>
      <c r="I2299" s="9"/>
      <c r="L2299" s="1"/>
      <c r="O2299" s="9"/>
      <c r="Q2299" s="1"/>
      <c r="R2299" s="1"/>
      <c r="S2299" s="1"/>
      <c r="T2299" s="1"/>
      <c r="U2299" s="1"/>
      <c r="V2299" s="1"/>
      <c r="W2299" s="9"/>
      <c r="Z2299" s="9"/>
      <c r="AC2299" s="9"/>
      <c r="AE2299" s="1"/>
      <c r="AK2299" s="9"/>
      <c r="AN2299" s="9"/>
      <c r="AQ2299" s="9"/>
      <c r="AS2299" s="1"/>
      <c r="AY2299" s="9"/>
      <c r="BB2299" s="9"/>
      <c r="BE2299" s="1"/>
      <c r="BF2299" s="9"/>
      <c r="BH2299" s="1"/>
      <c r="BM2299" s="1"/>
      <c r="BN2299" s="1"/>
    </row>
    <row r="2300" spans="1:66">
      <c r="A2300" s="1"/>
      <c r="B2300" s="1"/>
      <c r="C2300" s="1"/>
      <c r="D2300" s="1"/>
      <c r="E2300" s="1"/>
      <c r="F2300" s="1"/>
      <c r="G2300" s="1"/>
      <c r="H2300" s="1"/>
      <c r="I2300" s="9"/>
      <c r="L2300" s="1"/>
      <c r="O2300" s="9"/>
      <c r="Q2300" s="1"/>
      <c r="R2300" s="1"/>
      <c r="S2300" s="1"/>
      <c r="T2300" s="1"/>
      <c r="U2300" s="1"/>
      <c r="V2300" s="1"/>
      <c r="W2300" s="9"/>
      <c r="Z2300" s="9"/>
      <c r="AC2300" s="9"/>
      <c r="AE2300" s="1"/>
      <c r="AK2300" s="9"/>
      <c r="AN2300" s="9"/>
      <c r="AQ2300" s="9"/>
      <c r="AS2300" s="1"/>
      <c r="AY2300" s="9"/>
      <c r="BB2300" s="9"/>
      <c r="BE2300" s="1"/>
      <c r="BF2300" s="9"/>
      <c r="BH2300" s="1"/>
      <c r="BM2300" s="1"/>
      <c r="BN2300" s="1"/>
    </row>
    <row r="2301" spans="1:66">
      <c r="A2301" s="1"/>
      <c r="B2301" s="1"/>
      <c r="C2301" s="1"/>
      <c r="D2301" s="1"/>
      <c r="E2301" s="1"/>
      <c r="F2301" s="1"/>
      <c r="G2301" s="1"/>
      <c r="H2301" s="1"/>
      <c r="I2301" s="9"/>
      <c r="L2301" s="1"/>
      <c r="O2301" s="9"/>
      <c r="Q2301" s="1"/>
      <c r="R2301" s="1"/>
      <c r="S2301" s="1"/>
      <c r="T2301" s="1"/>
      <c r="U2301" s="1"/>
      <c r="V2301" s="1"/>
      <c r="W2301" s="9"/>
      <c r="Z2301" s="9"/>
      <c r="AC2301" s="9"/>
      <c r="AE2301" s="1"/>
      <c r="AK2301" s="9"/>
      <c r="AN2301" s="9"/>
      <c r="AQ2301" s="9"/>
      <c r="AS2301" s="1"/>
      <c r="AY2301" s="9"/>
      <c r="BB2301" s="9"/>
      <c r="BE2301" s="1"/>
      <c r="BF2301" s="9"/>
      <c r="BH2301" s="1"/>
      <c r="BM2301" s="1"/>
      <c r="BN2301" s="1"/>
    </row>
    <row r="2302" spans="1:66">
      <c r="A2302" s="1"/>
      <c r="B2302" s="1"/>
      <c r="C2302" s="1"/>
      <c r="D2302" s="1"/>
      <c r="E2302" s="1"/>
      <c r="F2302" s="1"/>
      <c r="G2302" s="1"/>
      <c r="H2302" s="1"/>
      <c r="I2302" s="9"/>
      <c r="L2302" s="1"/>
      <c r="O2302" s="9"/>
      <c r="Q2302" s="1"/>
      <c r="R2302" s="1"/>
      <c r="S2302" s="1"/>
      <c r="T2302" s="1"/>
      <c r="U2302" s="1"/>
      <c r="V2302" s="1"/>
      <c r="W2302" s="9"/>
      <c r="Z2302" s="9"/>
      <c r="AC2302" s="9"/>
      <c r="AE2302" s="1"/>
      <c r="AK2302" s="9"/>
      <c r="AN2302" s="9"/>
      <c r="AQ2302" s="9"/>
      <c r="AS2302" s="1"/>
      <c r="AY2302" s="9"/>
      <c r="BB2302" s="9"/>
      <c r="BE2302" s="1"/>
      <c r="BF2302" s="9"/>
      <c r="BH2302" s="1"/>
      <c r="BM2302" s="1"/>
      <c r="BN2302" s="1"/>
    </row>
    <row r="2303" spans="1:66">
      <c r="A2303" s="1"/>
      <c r="B2303" s="1"/>
      <c r="C2303" s="1"/>
      <c r="D2303" s="1"/>
      <c r="E2303" s="1"/>
      <c r="F2303" s="1"/>
      <c r="G2303" s="1"/>
      <c r="H2303" s="1"/>
      <c r="I2303" s="9"/>
      <c r="L2303" s="1"/>
      <c r="O2303" s="9"/>
      <c r="Q2303" s="1"/>
      <c r="R2303" s="1"/>
      <c r="S2303" s="1"/>
      <c r="T2303" s="1"/>
      <c r="U2303" s="1"/>
      <c r="V2303" s="1"/>
      <c r="W2303" s="9"/>
      <c r="Z2303" s="9"/>
      <c r="AC2303" s="9"/>
      <c r="AE2303" s="1"/>
      <c r="AK2303" s="9"/>
      <c r="AN2303" s="9"/>
      <c r="AQ2303" s="9"/>
      <c r="AS2303" s="1"/>
      <c r="AY2303" s="9"/>
      <c r="BB2303" s="9"/>
      <c r="BE2303" s="1"/>
      <c r="BF2303" s="9"/>
      <c r="BH2303" s="1"/>
      <c r="BM2303" s="1"/>
      <c r="BN2303" s="1"/>
    </row>
    <row r="2304" spans="1:66">
      <c r="A2304" s="1"/>
      <c r="B2304" s="1"/>
      <c r="C2304" s="1"/>
      <c r="D2304" s="1"/>
      <c r="E2304" s="1"/>
      <c r="F2304" s="1"/>
      <c r="G2304" s="1"/>
      <c r="H2304" s="1"/>
      <c r="I2304" s="9"/>
      <c r="L2304" s="1"/>
      <c r="O2304" s="9"/>
      <c r="Q2304" s="1"/>
      <c r="R2304" s="1"/>
      <c r="S2304" s="1"/>
      <c r="T2304" s="1"/>
      <c r="U2304" s="1"/>
      <c r="V2304" s="1"/>
      <c r="W2304" s="9"/>
      <c r="Z2304" s="9"/>
      <c r="AC2304" s="9"/>
      <c r="AE2304" s="1"/>
      <c r="AK2304" s="9"/>
      <c r="AN2304" s="9"/>
      <c r="AQ2304" s="9"/>
      <c r="AS2304" s="1"/>
      <c r="AY2304" s="9"/>
      <c r="BB2304" s="9"/>
      <c r="BE2304" s="1"/>
      <c r="BF2304" s="9"/>
      <c r="BH2304" s="1"/>
      <c r="BM2304" s="1"/>
      <c r="BN2304" s="1"/>
    </row>
    <row r="2305" spans="1:66">
      <c r="A2305" s="1"/>
      <c r="B2305" s="1"/>
      <c r="C2305" s="1"/>
      <c r="D2305" s="1"/>
      <c r="E2305" s="1"/>
      <c r="F2305" s="1"/>
      <c r="G2305" s="1"/>
      <c r="H2305" s="1"/>
      <c r="I2305" s="9"/>
      <c r="L2305" s="1"/>
      <c r="O2305" s="9"/>
      <c r="Q2305" s="1"/>
      <c r="R2305" s="1"/>
      <c r="S2305" s="1"/>
      <c r="T2305" s="1"/>
      <c r="U2305" s="1"/>
      <c r="V2305" s="1"/>
      <c r="W2305" s="9"/>
      <c r="Z2305" s="9"/>
      <c r="AC2305" s="9"/>
      <c r="AE2305" s="1"/>
      <c r="AK2305" s="9"/>
      <c r="AN2305" s="9"/>
      <c r="AQ2305" s="9"/>
      <c r="AS2305" s="1"/>
      <c r="AY2305" s="9"/>
      <c r="BB2305" s="9"/>
      <c r="BE2305" s="1"/>
      <c r="BF2305" s="9"/>
      <c r="BH2305" s="1"/>
      <c r="BM2305" s="1"/>
      <c r="BN2305" s="1"/>
    </row>
    <row r="2306" spans="1:66">
      <c r="A2306" s="1"/>
      <c r="B2306" s="1"/>
      <c r="C2306" s="1"/>
      <c r="D2306" s="1"/>
      <c r="E2306" s="1"/>
      <c r="F2306" s="1"/>
      <c r="G2306" s="1"/>
      <c r="H2306" s="1"/>
      <c r="I2306" s="9"/>
      <c r="L2306" s="1"/>
      <c r="O2306" s="9"/>
      <c r="Q2306" s="1"/>
      <c r="R2306" s="1"/>
      <c r="S2306" s="1"/>
      <c r="T2306" s="1"/>
      <c r="U2306" s="1"/>
      <c r="V2306" s="1"/>
      <c r="W2306" s="9"/>
      <c r="Z2306" s="9"/>
      <c r="AC2306" s="9"/>
      <c r="AE2306" s="1"/>
      <c r="AK2306" s="9"/>
      <c r="AN2306" s="9"/>
      <c r="AQ2306" s="9"/>
      <c r="AS2306" s="1"/>
      <c r="AY2306" s="9"/>
      <c r="BB2306" s="9"/>
      <c r="BE2306" s="1"/>
      <c r="BF2306" s="9"/>
      <c r="BH2306" s="1"/>
      <c r="BM2306" s="1"/>
      <c r="BN2306" s="1"/>
    </row>
    <row r="2307" spans="1:66">
      <c r="A2307" s="1"/>
      <c r="B2307" s="1"/>
      <c r="C2307" s="1"/>
      <c r="D2307" s="1"/>
      <c r="E2307" s="1"/>
      <c r="F2307" s="1"/>
      <c r="G2307" s="1"/>
      <c r="H2307" s="1"/>
      <c r="I2307" s="9"/>
      <c r="L2307" s="1"/>
      <c r="O2307" s="9"/>
      <c r="Q2307" s="1"/>
      <c r="R2307" s="1"/>
      <c r="S2307" s="1"/>
      <c r="T2307" s="1"/>
      <c r="U2307" s="1"/>
      <c r="V2307" s="1"/>
      <c r="W2307" s="9"/>
      <c r="Z2307" s="9"/>
      <c r="AC2307" s="9"/>
      <c r="AE2307" s="1"/>
      <c r="AK2307" s="9"/>
      <c r="AN2307" s="9"/>
      <c r="AQ2307" s="9"/>
      <c r="AS2307" s="1"/>
      <c r="AY2307" s="9"/>
      <c r="BB2307" s="9"/>
      <c r="BE2307" s="1"/>
      <c r="BF2307" s="9"/>
      <c r="BH2307" s="1"/>
      <c r="BM2307" s="1"/>
      <c r="BN2307" s="1"/>
    </row>
    <row r="2308" spans="1:66">
      <c r="A2308" s="1"/>
      <c r="B2308" s="1"/>
      <c r="C2308" s="1"/>
      <c r="D2308" s="1"/>
      <c r="E2308" s="1"/>
      <c r="F2308" s="1"/>
      <c r="G2308" s="1"/>
      <c r="H2308" s="1"/>
      <c r="I2308" s="9"/>
      <c r="L2308" s="1"/>
      <c r="O2308" s="9"/>
      <c r="Q2308" s="1"/>
      <c r="R2308" s="1"/>
      <c r="S2308" s="1"/>
      <c r="T2308" s="1"/>
      <c r="U2308" s="1"/>
      <c r="V2308" s="1"/>
      <c r="W2308" s="9"/>
      <c r="Z2308" s="9"/>
      <c r="AC2308" s="9"/>
      <c r="AE2308" s="1"/>
      <c r="AK2308" s="9"/>
      <c r="AN2308" s="9"/>
      <c r="AQ2308" s="9"/>
      <c r="AS2308" s="1"/>
      <c r="AY2308" s="9"/>
      <c r="BB2308" s="9"/>
      <c r="BE2308" s="1"/>
      <c r="BF2308" s="9"/>
      <c r="BH2308" s="1"/>
      <c r="BM2308" s="1"/>
      <c r="BN2308" s="1"/>
    </row>
    <row r="2309" spans="1:66">
      <c r="A2309" s="1"/>
      <c r="B2309" s="1"/>
      <c r="C2309" s="1"/>
      <c r="D2309" s="1"/>
      <c r="E2309" s="1"/>
      <c r="F2309" s="1"/>
      <c r="G2309" s="1"/>
      <c r="H2309" s="1"/>
      <c r="I2309" s="9"/>
      <c r="L2309" s="1"/>
      <c r="O2309" s="9"/>
      <c r="Q2309" s="1"/>
      <c r="R2309" s="1"/>
      <c r="S2309" s="1"/>
      <c r="T2309" s="1"/>
      <c r="U2309" s="1"/>
      <c r="V2309" s="1"/>
      <c r="W2309" s="9"/>
      <c r="Z2309" s="9"/>
      <c r="AC2309" s="9"/>
      <c r="AE2309" s="1"/>
      <c r="AK2309" s="9"/>
      <c r="AN2309" s="9"/>
      <c r="AQ2309" s="9"/>
      <c r="AS2309" s="1"/>
      <c r="AY2309" s="9"/>
      <c r="BB2309" s="9"/>
      <c r="BE2309" s="1"/>
      <c r="BF2309" s="9"/>
      <c r="BH2309" s="1"/>
      <c r="BM2309" s="1"/>
      <c r="BN2309" s="1"/>
    </row>
    <row r="2310" spans="1:66">
      <c r="A2310" s="1"/>
      <c r="B2310" s="1"/>
      <c r="C2310" s="1"/>
      <c r="D2310" s="1"/>
      <c r="E2310" s="1"/>
      <c r="F2310" s="1"/>
      <c r="G2310" s="1"/>
      <c r="H2310" s="1"/>
      <c r="I2310" s="9"/>
      <c r="L2310" s="1"/>
      <c r="O2310" s="9"/>
      <c r="Q2310" s="1"/>
      <c r="R2310" s="1"/>
      <c r="S2310" s="1"/>
      <c r="T2310" s="1"/>
      <c r="U2310" s="1"/>
      <c r="V2310" s="1"/>
      <c r="W2310" s="9"/>
      <c r="Z2310" s="9"/>
      <c r="AC2310" s="9"/>
      <c r="AE2310" s="1"/>
      <c r="AK2310" s="9"/>
      <c r="AN2310" s="9"/>
      <c r="AQ2310" s="9"/>
      <c r="AS2310" s="1"/>
      <c r="AY2310" s="9"/>
      <c r="BB2310" s="9"/>
      <c r="BE2310" s="1"/>
      <c r="BF2310" s="9"/>
      <c r="BH2310" s="1"/>
      <c r="BM2310" s="1"/>
      <c r="BN2310" s="1"/>
    </row>
    <row r="2311" spans="1:66">
      <c r="A2311" s="1"/>
      <c r="B2311" s="1"/>
      <c r="C2311" s="1"/>
      <c r="D2311" s="1"/>
      <c r="E2311" s="1"/>
      <c r="F2311" s="1"/>
      <c r="G2311" s="1"/>
      <c r="H2311" s="1"/>
      <c r="I2311" s="9"/>
      <c r="L2311" s="1"/>
      <c r="O2311" s="9"/>
      <c r="Q2311" s="1"/>
      <c r="R2311" s="1"/>
      <c r="S2311" s="1"/>
      <c r="T2311" s="1"/>
      <c r="U2311" s="1"/>
      <c r="V2311" s="1"/>
      <c r="W2311" s="9"/>
      <c r="Z2311" s="9"/>
      <c r="AC2311" s="9"/>
      <c r="AE2311" s="1"/>
      <c r="AK2311" s="9"/>
      <c r="AN2311" s="9"/>
      <c r="AQ2311" s="9"/>
      <c r="AS2311" s="1"/>
      <c r="AY2311" s="9"/>
      <c r="BB2311" s="9"/>
      <c r="BE2311" s="1"/>
      <c r="BF2311" s="9"/>
      <c r="BH2311" s="1"/>
      <c r="BM2311" s="1"/>
      <c r="BN2311" s="1"/>
    </row>
    <row r="2312" spans="1:66">
      <c r="A2312" s="1"/>
      <c r="B2312" s="1"/>
      <c r="C2312" s="1"/>
      <c r="D2312" s="1"/>
      <c r="E2312" s="1"/>
      <c r="F2312" s="1"/>
      <c r="G2312" s="1"/>
      <c r="H2312" s="1"/>
      <c r="I2312" s="9"/>
      <c r="L2312" s="1"/>
      <c r="O2312" s="9"/>
      <c r="Q2312" s="1"/>
      <c r="R2312" s="1"/>
      <c r="S2312" s="1"/>
      <c r="T2312" s="1"/>
      <c r="U2312" s="1"/>
      <c r="V2312" s="1"/>
      <c r="W2312" s="9"/>
      <c r="Z2312" s="9"/>
      <c r="AC2312" s="9"/>
      <c r="AE2312" s="1"/>
      <c r="AK2312" s="9"/>
      <c r="AN2312" s="9"/>
      <c r="AQ2312" s="9"/>
      <c r="AS2312" s="1"/>
      <c r="AY2312" s="9"/>
      <c r="BB2312" s="9"/>
      <c r="BE2312" s="1"/>
      <c r="BF2312" s="9"/>
      <c r="BH2312" s="1"/>
      <c r="BM2312" s="1"/>
      <c r="BN2312" s="1"/>
    </row>
    <row r="2313" spans="1:66">
      <c r="A2313" s="1"/>
      <c r="B2313" s="1"/>
      <c r="C2313" s="1"/>
      <c r="D2313" s="1"/>
      <c r="E2313" s="1"/>
      <c r="F2313" s="1"/>
      <c r="G2313" s="1"/>
      <c r="H2313" s="1"/>
      <c r="I2313" s="9"/>
      <c r="L2313" s="1"/>
      <c r="O2313" s="9"/>
      <c r="Q2313" s="1"/>
      <c r="R2313" s="1"/>
      <c r="S2313" s="1"/>
      <c r="T2313" s="1"/>
      <c r="U2313" s="1"/>
      <c r="V2313" s="1"/>
      <c r="W2313" s="9"/>
      <c r="Z2313" s="9"/>
      <c r="AC2313" s="9"/>
      <c r="AE2313" s="1"/>
      <c r="AK2313" s="9"/>
      <c r="AN2313" s="9"/>
      <c r="AQ2313" s="9"/>
      <c r="AS2313" s="1"/>
      <c r="AY2313" s="9"/>
      <c r="BB2313" s="9"/>
      <c r="BE2313" s="1"/>
      <c r="BF2313" s="9"/>
      <c r="BH2313" s="1"/>
      <c r="BM2313" s="1"/>
      <c r="BN2313" s="1"/>
    </row>
    <row r="2314" spans="1:66">
      <c r="A2314" s="1"/>
      <c r="B2314" s="1"/>
      <c r="C2314" s="1"/>
      <c r="D2314" s="1"/>
      <c r="E2314" s="1"/>
      <c r="F2314" s="1"/>
      <c r="G2314" s="1"/>
      <c r="H2314" s="1"/>
      <c r="I2314" s="9"/>
      <c r="L2314" s="1"/>
      <c r="O2314" s="9"/>
      <c r="Q2314" s="1"/>
      <c r="R2314" s="1"/>
      <c r="S2314" s="1"/>
      <c r="T2314" s="1"/>
      <c r="U2314" s="1"/>
      <c r="V2314" s="1"/>
      <c r="W2314" s="9"/>
      <c r="Z2314" s="9"/>
      <c r="AC2314" s="9"/>
      <c r="AE2314" s="1"/>
      <c r="AK2314" s="9"/>
      <c r="AN2314" s="9"/>
      <c r="AQ2314" s="9"/>
      <c r="AS2314" s="1"/>
      <c r="AY2314" s="9"/>
      <c r="BB2314" s="9"/>
      <c r="BE2314" s="1"/>
      <c r="BF2314" s="9"/>
      <c r="BH2314" s="1"/>
      <c r="BM2314" s="1"/>
      <c r="BN2314" s="1"/>
    </row>
    <row r="2315" spans="1:66">
      <c r="A2315" s="1"/>
      <c r="B2315" s="1"/>
      <c r="C2315" s="1"/>
      <c r="D2315" s="1"/>
      <c r="E2315" s="1"/>
      <c r="F2315" s="1"/>
      <c r="G2315" s="1"/>
      <c r="H2315" s="1"/>
      <c r="I2315" s="9"/>
      <c r="L2315" s="1"/>
      <c r="O2315" s="9"/>
      <c r="Q2315" s="1"/>
      <c r="R2315" s="1"/>
      <c r="S2315" s="1"/>
      <c r="T2315" s="1"/>
      <c r="U2315" s="1"/>
      <c r="V2315" s="1"/>
      <c r="W2315" s="9"/>
      <c r="Z2315" s="9"/>
      <c r="AC2315" s="9"/>
      <c r="AE2315" s="1"/>
      <c r="AK2315" s="9"/>
      <c r="AN2315" s="9"/>
      <c r="AQ2315" s="9"/>
      <c r="AS2315" s="1"/>
      <c r="AY2315" s="9"/>
      <c r="BB2315" s="9"/>
      <c r="BE2315" s="1"/>
      <c r="BF2315" s="9"/>
      <c r="BH2315" s="1"/>
      <c r="BM2315" s="1"/>
      <c r="BN2315" s="1"/>
    </row>
    <row r="2316" spans="1:66">
      <c r="A2316" s="1"/>
      <c r="B2316" s="1"/>
      <c r="C2316" s="1"/>
      <c r="D2316" s="1"/>
      <c r="E2316" s="1"/>
      <c r="F2316" s="1"/>
      <c r="G2316" s="1"/>
      <c r="H2316" s="1"/>
      <c r="I2316" s="9"/>
      <c r="L2316" s="1"/>
      <c r="O2316" s="9"/>
      <c r="Q2316" s="1"/>
      <c r="R2316" s="1"/>
      <c r="S2316" s="1"/>
      <c r="T2316" s="1"/>
      <c r="U2316" s="1"/>
      <c r="V2316" s="1"/>
      <c r="W2316" s="9"/>
      <c r="Z2316" s="9"/>
      <c r="AC2316" s="9"/>
      <c r="AE2316" s="1"/>
      <c r="AK2316" s="9"/>
      <c r="AN2316" s="9"/>
      <c r="AQ2316" s="9"/>
      <c r="AS2316" s="1"/>
      <c r="AY2316" s="9"/>
      <c r="BB2316" s="9"/>
      <c r="BE2316" s="1"/>
      <c r="BF2316" s="9"/>
      <c r="BH2316" s="1"/>
      <c r="BM2316" s="1"/>
      <c r="BN2316" s="1"/>
    </row>
    <row r="2317" spans="1:66">
      <c r="A2317" s="1"/>
      <c r="B2317" s="1"/>
      <c r="C2317" s="1"/>
      <c r="D2317" s="1"/>
      <c r="E2317" s="1"/>
      <c r="F2317" s="1"/>
      <c r="G2317" s="1"/>
      <c r="H2317" s="1"/>
      <c r="I2317" s="9"/>
      <c r="L2317" s="1"/>
      <c r="O2317" s="9"/>
      <c r="Q2317" s="1"/>
      <c r="R2317" s="1"/>
      <c r="S2317" s="1"/>
      <c r="T2317" s="1"/>
      <c r="U2317" s="1"/>
      <c r="V2317" s="1"/>
      <c r="W2317" s="9"/>
      <c r="Z2317" s="9"/>
      <c r="AC2317" s="9"/>
      <c r="AE2317" s="1"/>
      <c r="AK2317" s="9"/>
      <c r="AN2317" s="9"/>
      <c r="AQ2317" s="9"/>
      <c r="AS2317" s="1"/>
      <c r="AY2317" s="9"/>
      <c r="BB2317" s="9"/>
      <c r="BE2317" s="1"/>
      <c r="BF2317" s="9"/>
      <c r="BH2317" s="1"/>
      <c r="BM2317" s="1"/>
      <c r="BN2317" s="1"/>
    </row>
    <row r="2318" spans="1:66">
      <c r="A2318" s="1"/>
      <c r="B2318" s="1"/>
      <c r="C2318" s="1"/>
      <c r="D2318" s="1"/>
      <c r="E2318" s="1"/>
      <c r="F2318" s="1"/>
      <c r="G2318" s="1"/>
      <c r="H2318" s="1"/>
      <c r="I2318" s="9"/>
      <c r="L2318" s="1"/>
      <c r="O2318" s="9"/>
      <c r="Q2318" s="1"/>
      <c r="R2318" s="1"/>
      <c r="S2318" s="1"/>
      <c r="T2318" s="1"/>
      <c r="U2318" s="1"/>
      <c r="V2318" s="1"/>
      <c r="W2318" s="9"/>
      <c r="Z2318" s="9"/>
      <c r="AC2318" s="9"/>
      <c r="AE2318" s="1"/>
      <c r="AK2318" s="9"/>
      <c r="AN2318" s="9"/>
      <c r="AQ2318" s="9"/>
      <c r="AS2318" s="1"/>
      <c r="AY2318" s="9"/>
      <c r="BB2318" s="9"/>
      <c r="BE2318" s="1"/>
      <c r="BF2318" s="9"/>
      <c r="BH2318" s="1"/>
      <c r="BM2318" s="1"/>
      <c r="BN2318" s="1"/>
    </row>
    <row r="2319" spans="1:66">
      <c r="A2319" s="1"/>
      <c r="B2319" s="1"/>
      <c r="C2319" s="1"/>
      <c r="D2319" s="1"/>
      <c r="E2319" s="1"/>
      <c r="F2319" s="1"/>
      <c r="G2319" s="1"/>
      <c r="H2319" s="1"/>
      <c r="I2319" s="9"/>
      <c r="L2319" s="1"/>
      <c r="O2319" s="9"/>
      <c r="Q2319" s="1"/>
      <c r="R2319" s="1"/>
      <c r="S2319" s="1"/>
      <c r="T2319" s="1"/>
      <c r="U2319" s="1"/>
      <c r="V2319" s="1"/>
      <c r="W2319" s="9"/>
      <c r="Z2319" s="9"/>
      <c r="AC2319" s="9"/>
      <c r="AE2319" s="1"/>
      <c r="AK2319" s="9"/>
      <c r="AN2319" s="9"/>
      <c r="AQ2319" s="9"/>
      <c r="AS2319" s="1"/>
      <c r="AY2319" s="9"/>
      <c r="BB2319" s="9"/>
      <c r="BE2319" s="1"/>
      <c r="BF2319" s="9"/>
      <c r="BH2319" s="1"/>
      <c r="BM2319" s="1"/>
      <c r="BN2319" s="1"/>
    </row>
    <row r="2320" spans="1:66">
      <c r="A2320" s="1"/>
      <c r="B2320" s="1"/>
      <c r="C2320" s="1"/>
      <c r="D2320" s="1"/>
      <c r="E2320" s="1"/>
      <c r="F2320" s="1"/>
      <c r="G2320" s="1"/>
      <c r="H2320" s="1"/>
      <c r="I2320" s="9"/>
      <c r="L2320" s="1"/>
      <c r="O2320" s="9"/>
      <c r="Q2320" s="1"/>
      <c r="R2320" s="1"/>
      <c r="S2320" s="1"/>
      <c r="T2320" s="1"/>
      <c r="U2320" s="1"/>
      <c r="V2320" s="1"/>
      <c r="W2320" s="9"/>
      <c r="Z2320" s="9"/>
      <c r="AC2320" s="9"/>
      <c r="AE2320" s="1"/>
      <c r="AK2320" s="9"/>
      <c r="AN2320" s="9"/>
      <c r="AQ2320" s="9"/>
      <c r="AS2320" s="1"/>
      <c r="AY2320" s="9"/>
      <c r="BB2320" s="9"/>
      <c r="BE2320" s="1"/>
      <c r="BF2320" s="9"/>
      <c r="BH2320" s="1"/>
      <c r="BM2320" s="1"/>
      <c r="BN2320" s="1"/>
    </row>
    <row r="2321" spans="1:66">
      <c r="A2321" s="1"/>
      <c r="B2321" s="1"/>
      <c r="C2321" s="1"/>
      <c r="D2321" s="1"/>
      <c r="E2321" s="1"/>
      <c r="F2321" s="1"/>
      <c r="G2321" s="1"/>
      <c r="H2321" s="1"/>
      <c r="I2321" s="9"/>
      <c r="L2321" s="1"/>
      <c r="O2321" s="9"/>
      <c r="Q2321" s="1"/>
      <c r="R2321" s="1"/>
      <c r="S2321" s="1"/>
      <c r="T2321" s="1"/>
      <c r="U2321" s="1"/>
      <c r="V2321" s="1"/>
      <c r="W2321" s="9"/>
      <c r="Z2321" s="9"/>
      <c r="AC2321" s="9"/>
      <c r="AE2321" s="1"/>
      <c r="AK2321" s="9"/>
      <c r="AN2321" s="9"/>
      <c r="AQ2321" s="9"/>
      <c r="AS2321" s="1"/>
      <c r="AY2321" s="9"/>
      <c r="BB2321" s="9"/>
      <c r="BE2321" s="1"/>
      <c r="BF2321" s="9"/>
      <c r="BH2321" s="1"/>
      <c r="BM2321" s="1"/>
      <c r="BN2321" s="1"/>
    </row>
    <row r="2322" spans="1:66">
      <c r="A2322" s="1"/>
      <c r="B2322" s="1"/>
      <c r="C2322" s="1"/>
      <c r="D2322" s="1"/>
      <c r="E2322" s="1"/>
      <c r="F2322" s="1"/>
      <c r="G2322" s="1"/>
      <c r="H2322" s="1"/>
      <c r="I2322" s="9"/>
      <c r="L2322" s="1"/>
      <c r="O2322" s="9"/>
      <c r="Q2322" s="1"/>
      <c r="R2322" s="1"/>
      <c r="S2322" s="1"/>
      <c r="T2322" s="1"/>
      <c r="U2322" s="1"/>
      <c r="V2322" s="1"/>
      <c r="W2322" s="9"/>
      <c r="Z2322" s="9"/>
      <c r="AC2322" s="9"/>
      <c r="AE2322" s="1"/>
      <c r="AK2322" s="9"/>
      <c r="AN2322" s="9"/>
      <c r="AQ2322" s="9"/>
      <c r="AS2322" s="1"/>
      <c r="AY2322" s="9"/>
      <c r="BB2322" s="9"/>
      <c r="BE2322" s="1"/>
      <c r="BF2322" s="9"/>
      <c r="BH2322" s="1"/>
      <c r="BM2322" s="1"/>
      <c r="BN2322" s="1"/>
    </row>
    <row r="2323" spans="1:66">
      <c r="A2323" s="1"/>
      <c r="B2323" s="1"/>
      <c r="C2323" s="1"/>
      <c r="D2323" s="1"/>
      <c r="E2323" s="1"/>
      <c r="F2323" s="1"/>
      <c r="G2323" s="1"/>
      <c r="H2323" s="1"/>
      <c r="I2323" s="9"/>
      <c r="L2323" s="1"/>
      <c r="O2323" s="9"/>
      <c r="Q2323" s="1"/>
      <c r="R2323" s="1"/>
      <c r="S2323" s="1"/>
      <c r="T2323" s="1"/>
      <c r="U2323" s="1"/>
      <c r="V2323" s="1"/>
      <c r="W2323" s="9"/>
      <c r="Z2323" s="9"/>
      <c r="AC2323" s="9"/>
      <c r="AE2323" s="1"/>
      <c r="AK2323" s="9"/>
      <c r="AN2323" s="9"/>
      <c r="AQ2323" s="9"/>
      <c r="AS2323" s="1"/>
      <c r="AY2323" s="9"/>
      <c r="BB2323" s="9"/>
      <c r="BE2323" s="1"/>
      <c r="BF2323" s="9"/>
      <c r="BH2323" s="1"/>
      <c r="BM2323" s="1"/>
      <c r="BN2323" s="1"/>
    </row>
    <row r="2324" spans="1:66">
      <c r="A2324" s="1"/>
      <c r="B2324" s="1"/>
      <c r="C2324" s="1"/>
      <c r="D2324" s="1"/>
      <c r="E2324" s="1"/>
      <c r="F2324" s="1"/>
      <c r="G2324" s="1"/>
      <c r="H2324" s="1"/>
      <c r="I2324" s="9"/>
      <c r="L2324" s="1"/>
      <c r="O2324" s="9"/>
      <c r="Q2324" s="1"/>
      <c r="R2324" s="1"/>
      <c r="S2324" s="1"/>
      <c r="T2324" s="1"/>
      <c r="U2324" s="1"/>
      <c r="V2324" s="1"/>
      <c r="W2324" s="9"/>
      <c r="Z2324" s="9"/>
      <c r="AC2324" s="9"/>
      <c r="AE2324" s="1"/>
      <c r="AK2324" s="9"/>
      <c r="AN2324" s="9"/>
      <c r="AQ2324" s="9"/>
      <c r="AS2324" s="1"/>
      <c r="AY2324" s="9"/>
      <c r="BB2324" s="9"/>
      <c r="BE2324" s="1"/>
      <c r="BF2324" s="9"/>
      <c r="BH2324" s="1"/>
      <c r="BM2324" s="1"/>
      <c r="BN2324" s="1"/>
    </row>
    <row r="2325" spans="1:66">
      <c r="A2325" s="1"/>
      <c r="B2325" s="1"/>
      <c r="C2325" s="1"/>
      <c r="D2325" s="1"/>
      <c r="E2325" s="1"/>
      <c r="F2325" s="1"/>
      <c r="G2325" s="1"/>
      <c r="H2325" s="1"/>
      <c r="I2325" s="9"/>
      <c r="L2325" s="1"/>
      <c r="O2325" s="9"/>
      <c r="Q2325" s="1"/>
      <c r="R2325" s="1"/>
      <c r="S2325" s="1"/>
      <c r="T2325" s="1"/>
      <c r="U2325" s="1"/>
      <c r="V2325" s="1"/>
      <c r="W2325" s="9"/>
      <c r="Z2325" s="9"/>
      <c r="AC2325" s="9"/>
      <c r="AE2325" s="1"/>
      <c r="AK2325" s="9"/>
      <c r="AN2325" s="9"/>
      <c r="AQ2325" s="9"/>
      <c r="AS2325" s="1"/>
      <c r="AY2325" s="9"/>
      <c r="BB2325" s="9"/>
      <c r="BE2325" s="1"/>
      <c r="BF2325" s="9"/>
      <c r="BH2325" s="1"/>
      <c r="BM2325" s="1"/>
      <c r="BN2325" s="1"/>
    </row>
    <row r="2326" spans="1:66">
      <c r="A2326" s="1"/>
      <c r="B2326" s="1"/>
      <c r="C2326" s="1"/>
      <c r="D2326" s="1"/>
      <c r="E2326" s="1"/>
      <c r="F2326" s="1"/>
      <c r="G2326" s="1"/>
      <c r="H2326" s="1"/>
      <c r="I2326" s="9"/>
      <c r="L2326" s="1"/>
      <c r="O2326" s="9"/>
      <c r="Q2326" s="1"/>
      <c r="R2326" s="1"/>
      <c r="S2326" s="1"/>
      <c r="T2326" s="1"/>
      <c r="U2326" s="1"/>
      <c r="V2326" s="1"/>
      <c r="W2326" s="9"/>
      <c r="Z2326" s="9"/>
      <c r="AC2326" s="9"/>
      <c r="AE2326" s="1"/>
      <c r="AK2326" s="9"/>
      <c r="AN2326" s="9"/>
      <c r="AQ2326" s="9"/>
      <c r="AS2326" s="1"/>
      <c r="AY2326" s="9"/>
      <c r="BB2326" s="9"/>
      <c r="BE2326" s="1"/>
      <c r="BF2326" s="9"/>
      <c r="BH2326" s="1"/>
      <c r="BM2326" s="1"/>
      <c r="BN2326" s="1"/>
    </row>
    <row r="2327" spans="1:66">
      <c r="A2327" s="1"/>
      <c r="B2327" s="1"/>
      <c r="C2327" s="1"/>
      <c r="D2327" s="1"/>
      <c r="E2327" s="1"/>
      <c r="F2327" s="1"/>
      <c r="G2327" s="1"/>
      <c r="H2327" s="1"/>
      <c r="I2327" s="9"/>
      <c r="L2327" s="1"/>
      <c r="O2327" s="9"/>
      <c r="Q2327" s="1"/>
      <c r="R2327" s="1"/>
      <c r="S2327" s="1"/>
      <c r="T2327" s="1"/>
      <c r="U2327" s="1"/>
      <c r="V2327" s="1"/>
      <c r="W2327" s="9"/>
      <c r="Z2327" s="9"/>
      <c r="AC2327" s="9"/>
      <c r="AE2327" s="1"/>
      <c r="AK2327" s="9"/>
      <c r="AN2327" s="9"/>
      <c r="AQ2327" s="9"/>
      <c r="AS2327" s="1"/>
      <c r="AY2327" s="9"/>
      <c r="BB2327" s="9"/>
      <c r="BE2327" s="1"/>
      <c r="BF2327" s="9"/>
      <c r="BH2327" s="1"/>
      <c r="BM2327" s="1"/>
      <c r="BN2327" s="1"/>
    </row>
    <row r="2328" spans="1:66">
      <c r="A2328" s="1"/>
      <c r="B2328" s="1"/>
      <c r="C2328" s="1"/>
      <c r="D2328" s="1"/>
      <c r="E2328" s="1"/>
      <c r="F2328" s="1"/>
      <c r="G2328" s="1"/>
      <c r="H2328" s="1"/>
      <c r="I2328" s="9"/>
      <c r="L2328" s="1"/>
      <c r="O2328" s="9"/>
      <c r="Q2328" s="1"/>
      <c r="R2328" s="1"/>
      <c r="S2328" s="1"/>
      <c r="T2328" s="1"/>
      <c r="U2328" s="1"/>
      <c r="V2328" s="1"/>
      <c r="W2328" s="9"/>
      <c r="Z2328" s="9"/>
      <c r="AC2328" s="9"/>
      <c r="AE2328" s="1"/>
      <c r="AK2328" s="9"/>
      <c r="AN2328" s="9"/>
      <c r="AQ2328" s="9"/>
      <c r="AS2328" s="1"/>
      <c r="AY2328" s="9"/>
      <c r="BB2328" s="9"/>
      <c r="BE2328" s="1"/>
      <c r="BF2328" s="9"/>
      <c r="BH2328" s="1"/>
      <c r="BM2328" s="1"/>
      <c r="BN2328" s="1"/>
    </row>
    <row r="2329" spans="1:66">
      <c r="A2329" s="1"/>
      <c r="B2329" s="1"/>
      <c r="C2329" s="1"/>
      <c r="D2329" s="1"/>
      <c r="E2329" s="1"/>
      <c r="F2329" s="1"/>
      <c r="G2329" s="1"/>
      <c r="H2329" s="1"/>
      <c r="I2329" s="9"/>
      <c r="L2329" s="1"/>
      <c r="O2329" s="9"/>
      <c r="Q2329" s="1"/>
      <c r="R2329" s="1"/>
      <c r="S2329" s="1"/>
      <c r="T2329" s="1"/>
      <c r="U2329" s="1"/>
      <c r="V2329" s="1"/>
      <c r="W2329" s="9"/>
      <c r="Z2329" s="9"/>
      <c r="AC2329" s="9"/>
      <c r="AE2329" s="1"/>
      <c r="AK2329" s="9"/>
      <c r="AN2329" s="9"/>
      <c r="AQ2329" s="9"/>
      <c r="AS2329" s="1"/>
      <c r="AY2329" s="9"/>
      <c r="BB2329" s="9"/>
      <c r="BE2329" s="1"/>
      <c r="BF2329" s="9"/>
      <c r="BH2329" s="1"/>
      <c r="BM2329" s="1"/>
      <c r="BN2329" s="1"/>
    </row>
    <row r="2330" spans="1:66">
      <c r="A2330" s="1"/>
      <c r="B2330" s="1"/>
      <c r="C2330" s="1"/>
      <c r="D2330" s="1"/>
      <c r="E2330" s="1"/>
      <c r="F2330" s="1"/>
      <c r="G2330" s="1"/>
      <c r="H2330" s="1"/>
      <c r="I2330" s="9"/>
      <c r="L2330" s="1"/>
      <c r="O2330" s="9"/>
      <c r="Q2330" s="1"/>
      <c r="R2330" s="1"/>
      <c r="S2330" s="1"/>
      <c r="T2330" s="1"/>
      <c r="U2330" s="1"/>
      <c r="V2330" s="1"/>
      <c r="W2330" s="9"/>
      <c r="Z2330" s="9"/>
      <c r="AC2330" s="9"/>
      <c r="AE2330" s="1"/>
      <c r="AK2330" s="9"/>
      <c r="AN2330" s="9"/>
      <c r="AQ2330" s="9"/>
      <c r="AS2330" s="1"/>
      <c r="AY2330" s="9"/>
      <c r="BB2330" s="9"/>
      <c r="BE2330" s="1"/>
      <c r="BF2330" s="9"/>
      <c r="BH2330" s="1"/>
      <c r="BM2330" s="1"/>
      <c r="BN2330" s="1"/>
    </row>
    <row r="2331" spans="1:66">
      <c r="A2331" s="1"/>
      <c r="B2331" s="1"/>
      <c r="C2331" s="1"/>
      <c r="D2331" s="1"/>
      <c r="E2331" s="1"/>
      <c r="F2331" s="1"/>
      <c r="G2331" s="1"/>
      <c r="H2331" s="1"/>
      <c r="I2331" s="9"/>
      <c r="L2331" s="1"/>
      <c r="O2331" s="9"/>
      <c r="Q2331" s="1"/>
      <c r="R2331" s="1"/>
      <c r="S2331" s="1"/>
      <c r="T2331" s="1"/>
      <c r="U2331" s="1"/>
      <c r="V2331" s="1"/>
      <c r="W2331" s="9"/>
      <c r="Z2331" s="9"/>
      <c r="AC2331" s="9"/>
      <c r="AE2331" s="1"/>
      <c r="AK2331" s="9"/>
      <c r="AN2331" s="9"/>
      <c r="AQ2331" s="9"/>
      <c r="AS2331" s="1"/>
      <c r="AY2331" s="9"/>
      <c r="BB2331" s="9"/>
      <c r="BE2331" s="1"/>
      <c r="BF2331" s="9"/>
      <c r="BH2331" s="1"/>
      <c r="BM2331" s="1"/>
      <c r="BN2331" s="1"/>
    </row>
    <row r="2332" spans="1:66">
      <c r="A2332" s="1"/>
      <c r="B2332" s="1"/>
      <c r="C2332" s="1"/>
      <c r="D2332" s="1"/>
      <c r="E2332" s="1"/>
      <c r="F2332" s="1"/>
      <c r="G2332" s="1"/>
      <c r="H2332" s="1"/>
      <c r="I2332" s="9"/>
      <c r="L2332" s="1"/>
      <c r="O2332" s="9"/>
      <c r="Q2332" s="1"/>
      <c r="R2332" s="1"/>
      <c r="S2332" s="1"/>
      <c r="T2332" s="1"/>
      <c r="U2332" s="1"/>
      <c r="V2332" s="1"/>
      <c r="W2332" s="9"/>
      <c r="Z2332" s="9"/>
      <c r="AC2332" s="9"/>
      <c r="AE2332" s="1"/>
      <c r="AK2332" s="9"/>
      <c r="AN2332" s="9"/>
      <c r="AQ2332" s="9"/>
      <c r="AS2332" s="1"/>
      <c r="AY2332" s="9"/>
      <c r="BB2332" s="9"/>
      <c r="BE2332" s="1"/>
      <c r="BF2332" s="9"/>
      <c r="BH2332" s="1"/>
      <c r="BM2332" s="1"/>
      <c r="BN2332" s="1"/>
    </row>
    <row r="2333" spans="1:66">
      <c r="A2333" s="1"/>
      <c r="B2333" s="1"/>
      <c r="C2333" s="1"/>
      <c r="D2333" s="1"/>
      <c r="E2333" s="1"/>
      <c r="F2333" s="1"/>
      <c r="G2333" s="1"/>
      <c r="H2333" s="1"/>
      <c r="I2333" s="9"/>
      <c r="L2333" s="1"/>
      <c r="O2333" s="9"/>
      <c r="Q2333" s="1"/>
      <c r="R2333" s="1"/>
      <c r="S2333" s="1"/>
      <c r="T2333" s="1"/>
      <c r="U2333" s="1"/>
      <c r="V2333" s="1"/>
      <c r="W2333" s="9"/>
      <c r="Z2333" s="9"/>
      <c r="AC2333" s="9"/>
      <c r="AE2333" s="1"/>
      <c r="AK2333" s="9"/>
      <c r="AN2333" s="9"/>
      <c r="AQ2333" s="9"/>
      <c r="AS2333" s="1"/>
      <c r="AY2333" s="9"/>
      <c r="BB2333" s="9"/>
      <c r="BE2333" s="1"/>
      <c r="BF2333" s="9"/>
      <c r="BH2333" s="1"/>
      <c r="BM2333" s="1"/>
      <c r="BN2333" s="1"/>
    </row>
    <row r="2334" spans="1:66">
      <c r="A2334" s="1"/>
      <c r="B2334" s="1"/>
      <c r="C2334" s="1"/>
      <c r="D2334" s="1"/>
      <c r="E2334" s="1"/>
      <c r="F2334" s="1"/>
      <c r="G2334" s="1"/>
      <c r="H2334" s="1"/>
      <c r="I2334" s="9"/>
      <c r="L2334" s="1"/>
      <c r="O2334" s="9"/>
      <c r="Q2334" s="1"/>
      <c r="R2334" s="1"/>
      <c r="S2334" s="1"/>
      <c r="T2334" s="1"/>
      <c r="U2334" s="1"/>
      <c r="V2334" s="1"/>
      <c r="W2334" s="9"/>
      <c r="Z2334" s="9"/>
      <c r="AC2334" s="9"/>
      <c r="AE2334" s="1"/>
      <c r="AK2334" s="9"/>
      <c r="AN2334" s="9"/>
      <c r="AQ2334" s="9"/>
      <c r="AS2334" s="1"/>
      <c r="AY2334" s="9"/>
      <c r="BB2334" s="9"/>
      <c r="BE2334" s="1"/>
      <c r="BF2334" s="9"/>
      <c r="BH2334" s="1"/>
      <c r="BM2334" s="1"/>
      <c r="BN2334" s="1"/>
    </row>
    <row r="2335" spans="1:66">
      <c r="A2335" s="1"/>
      <c r="B2335" s="1"/>
      <c r="C2335" s="1"/>
      <c r="D2335" s="1"/>
      <c r="E2335" s="1"/>
      <c r="F2335" s="1"/>
      <c r="G2335" s="1"/>
      <c r="H2335" s="1"/>
      <c r="I2335" s="9"/>
      <c r="L2335" s="1"/>
      <c r="O2335" s="9"/>
      <c r="Q2335" s="1"/>
      <c r="R2335" s="1"/>
      <c r="S2335" s="1"/>
      <c r="T2335" s="1"/>
      <c r="U2335" s="1"/>
      <c r="V2335" s="1"/>
      <c r="W2335" s="9"/>
      <c r="Z2335" s="9"/>
      <c r="AC2335" s="9"/>
      <c r="AE2335" s="1"/>
      <c r="AK2335" s="9"/>
      <c r="AN2335" s="9"/>
      <c r="AQ2335" s="9"/>
      <c r="AS2335" s="1"/>
      <c r="AY2335" s="9"/>
      <c r="BB2335" s="9"/>
      <c r="BE2335" s="1"/>
      <c r="BF2335" s="9"/>
      <c r="BH2335" s="1"/>
      <c r="BM2335" s="1"/>
      <c r="BN2335" s="1"/>
    </row>
    <row r="2336" spans="1:66">
      <c r="A2336" s="1"/>
      <c r="B2336" s="1"/>
      <c r="C2336" s="1"/>
      <c r="D2336" s="1"/>
      <c r="E2336" s="1"/>
      <c r="F2336" s="1"/>
      <c r="G2336" s="1"/>
      <c r="H2336" s="1"/>
      <c r="I2336" s="9"/>
      <c r="L2336" s="1"/>
      <c r="O2336" s="9"/>
      <c r="Q2336" s="1"/>
      <c r="R2336" s="1"/>
      <c r="S2336" s="1"/>
      <c r="T2336" s="1"/>
      <c r="U2336" s="1"/>
      <c r="V2336" s="1"/>
      <c r="W2336" s="9"/>
      <c r="Z2336" s="9"/>
      <c r="AC2336" s="9"/>
      <c r="AE2336" s="1"/>
      <c r="AK2336" s="9"/>
      <c r="AN2336" s="9"/>
      <c r="AQ2336" s="9"/>
      <c r="AS2336" s="1"/>
      <c r="AY2336" s="9"/>
      <c r="BB2336" s="9"/>
      <c r="BE2336" s="1"/>
      <c r="BF2336" s="9"/>
      <c r="BH2336" s="1"/>
      <c r="BM2336" s="1"/>
      <c r="BN2336" s="1"/>
    </row>
    <row r="2337" spans="1:66">
      <c r="A2337" s="1"/>
      <c r="B2337" s="1"/>
      <c r="C2337" s="1"/>
      <c r="D2337" s="1"/>
      <c r="E2337" s="1"/>
      <c r="F2337" s="1"/>
      <c r="G2337" s="1"/>
      <c r="H2337" s="1"/>
      <c r="I2337" s="9"/>
      <c r="L2337" s="1"/>
      <c r="O2337" s="9"/>
      <c r="Q2337" s="1"/>
      <c r="R2337" s="1"/>
      <c r="S2337" s="1"/>
      <c r="T2337" s="1"/>
      <c r="U2337" s="1"/>
      <c r="V2337" s="1"/>
      <c r="W2337" s="9"/>
      <c r="Z2337" s="9"/>
      <c r="AC2337" s="9"/>
      <c r="AE2337" s="1"/>
      <c r="AK2337" s="9"/>
      <c r="AN2337" s="9"/>
      <c r="AQ2337" s="9"/>
      <c r="AS2337" s="1"/>
      <c r="AY2337" s="9"/>
      <c r="BB2337" s="9"/>
      <c r="BE2337" s="1"/>
      <c r="BF2337" s="9"/>
      <c r="BH2337" s="1"/>
      <c r="BM2337" s="1"/>
      <c r="BN2337" s="1"/>
    </row>
    <row r="2338" spans="1:66">
      <c r="A2338" s="1"/>
      <c r="B2338" s="1"/>
      <c r="C2338" s="1"/>
      <c r="D2338" s="1"/>
      <c r="E2338" s="1"/>
      <c r="F2338" s="1"/>
      <c r="G2338" s="1"/>
      <c r="H2338" s="1"/>
      <c r="I2338" s="9"/>
      <c r="L2338" s="1"/>
      <c r="O2338" s="9"/>
      <c r="Q2338" s="1"/>
      <c r="R2338" s="1"/>
      <c r="S2338" s="1"/>
      <c r="T2338" s="1"/>
      <c r="U2338" s="1"/>
      <c r="V2338" s="1"/>
      <c r="W2338" s="9"/>
      <c r="Z2338" s="9"/>
      <c r="AC2338" s="9"/>
      <c r="AE2338" s="1"/>
      <c r="AK2338" s="9"/>
      <c r="AN2338" s="9"/>
      <c r="AQ2338" s="9"/>
      <c r="AS2338" s="1"/>
      <c r="AY2338" s="9"/>
      <c r="BB2338" s="9"/>
      <c r="BE2338" s="1"/>
      <c r="BF2338" s="9"/>
      <c r="BH2338" s="1"/>
      <c r="BM2338" s="1"/>
      <c r="BN2338" s="1"/>
    </row>
    <row r="2339" spans="1:66">
      <c r="A2339" s="1"/>
      <c r="B2339" s="1"/>
      <c r="C2339" s="1"/>
      <c r="D2339" s="1"/>
      <c r="E2339" s="1"/>
      <c r="F2339" s="1"/>
      <c r="G2339" s="1"/>
      <c r="H2339" s="1"/>
      <c r="I2339" s="9"/>
      <c r="L2339" s="1"/>
      <c r="O2339" s="9"/>
      <c r="Q2339" s="1"/>
      <c r="R2339" s="1"/>
      <c r="S2339" s="1"/>
      <c r="T2339" s="1"/>
      <c r="U2339" s="1"/>
      <c r="V2339" s="1"/>
      <c r="W2339" s="9"/>
      <c r="Z2339" s="9"/>
      <c r="AC2339" s="9"/>
      <c r="AE2339" s="1"/>
      <c r="AK2339" s="9"/>
      <c r="AN2339" s="9"/>
      <c r="AQ2339" s="9"/>
      <c r="AS2339" s="1"/>
      <c r="AY2339" s="9"/>
      <c r="BB2339" s="9"/>
      <c r="BE2339" s="1"/>
      <c r="BF2339" s="9"/>
      <c r="BH2339" s="1"/>
      <c r="BM2339" s="1"/>
      <c r="BN2339" s="1"/>
    </row>
    <row r="2340" spans="1:66">
      <c r="A2340" s="1"/>
      <c r="B2340" s="1"/>
      <c r="C2340" s="1"/>
      <c r="D2340" s="1"/>
      <c r="E2340" s="1"/>
      <c r="F2340" s="1"/>
      <c r="G2340" s="1"/>
      <c r="H2340" s="1"/>
      <c r="I2340" s="9"/>
      <c r="L2340" s="1"/>
      <c r="O2340" s="9"/>
      <c r="Q2340" s="1"/>
      <c r="R2340" s="1"/>
      <c r="S2340" s="1"/>
      <c r="T2340" s="1"/>
      <c r="U2340" s="1"/>
      <c r="V2340" s="1"/>
      <c r="W2340" s="9"/>
      <c r="Z2340" s="9"/>
      <c r="AC2340" s="9"/>
      <c r="AE2340" s="1"/>
      <c r="AK2340" s="9"/>
      <c r="AN2340" s="9"/>
      <c r="AQ2340" s="9"/>
      <c r="AS2340" s="1"/>
      <c r="AY2340" s="9"/>
      <c r="BB2340" s="9"/>
      <c r="BE2340" s="1"/>
      <c r="BF2340" s="9"/>
      <c r="BH2340" s="1"/>
      <c r="BM2340" s="1"/>
      <c r="BN2340" s="1"/>
    </row>
    <row r="2341" spans="1:66">
      <c r="A2341" s="1"/>
      <c r="B2341" s="1"/>
      <c r="C2341" s="1"/>
      <c r="D2341" s="1"/>
      <c r="E2341" s="1"/>
      <c r="F2341" s="1"/>
      <c r="G2341" s="1"/>
      <c r="H2341" s="1"/>
      <c r="I2341" s="9"/>
      <c r="L2341" s="1"/>
      <c r="O2341" s="9"/>
      <c r="Q2341" s="1"/>
      <c r="R2341" s="1"/>
      <c r="S2341" s="1"/>
      <c r="T2341" s="1"/>
      <c r="U2341" s="1"/>
      <c r="V2341" s="1"/>
      <c r="W2341" s="9"/>
      <c r="Z2341" s="9"/>
      <c r="AC2341" s="9"/>
      <c r="AE2341" s="1"/>
      <c r="AK2341" s="9"/>
      <c r="AN2341" s="9"/>
      <c r="AQ2341" s="9"/>
      <c r="AS2341" s="1"/>
      <c r="AY2341" s="9"/>
      <c r="BB2341" s="9"/>
      <c r="BE2341" s="1"/>
      <c r="BF2341" s="9"/>
      <c r="BH2341" s="1"/>
      <c r="BM2341" s="1"/>
      <c r="BN2341" s="1"/>
    </row>
    <row r="2342" spans="1:66">
      <c r="A2342" s="1"/>
      <c r="B2342" s="1"/>
      <c r="C2342" s="1"/>
      <c r="D2342" s="1"/>
      <c r="E2342" s="1"/>
      <c r="F2342" s="1"/>
      <c r="G2342" s="1"/>
      <c r="H2342" s="1"/>
      <c r="I2342" s="9"/>
      <c r="L2342" s="1"/>
      <c r="O2342" s="9"/>
      <c r="Q2342" s="1"/>
      <c r="R2342" s="1"/>
      <c r="S2342" s="1"/>
      <c r="T2342" s="1"/>
      <c r="U2342" s="1"/>
      <c r="V2342" s="1"/>
      <c r="W2342" s="9"/>
      <c r="Z2342" s="9"/>
      <c r="AC2342" s="9"/>
      <c r="AE2342" s="1"/>
      <c r="AK2342" s="9"/>
      <c r="AN2342" s="9"/>
      <c r="AQ2342" s="9"/>
      <c r="AS2342" s="1"/>
      <c r="AY2342" s="9"/>
      <c r="BB2342" s="9"/>
      <c r="BE2342" s="1"/>
      <c r="BF2342" s="9"/>
      <c r="BH2342" s="1"/>
      <c r="BM2342" s="1"/>
      <c r="BN2342" s="1"/>
    </row>
    <row r="2343" spans="1:66">
      <c r="A2343" s="1"/>
      <c r="B2343" s="1"/>
      <c r="C2343" s="1"/>
      <c r="D2343" s="1"/>
      <c r="E2343" s="1"/>
      <c r="F2343" s="1"/>
      <c r="G2343" s="1"/>
      <c r="H2343" s="1"/>
      <c r="I2343" s="9"/>
      <c r="L2343" s="1"/>
      <c r="O2343" s="9"/>
      <c r="Q2343" s="1"/>
      <c r="R2343" s="1"/>
      <c r="S2343" s="1"/>
      <c r="T2343" s="1"/>
      <c r="U2343" s="1"/>
      <c r="V2343" s="1"/>
      <c r="W2343" s="9"/>
      <c r="Z2343" s="9"/>
      <c r="AC2343" s="9"/>
      <c r="AE2343" s="1"/>
      <c r="AK2343" s="9"/>
      <c r="AN2343" s="9"/>
      <c r="AQ2343" s="9"/>
      <c r="AS2343" s="1"/>
      <c r="AY2343" s="9"/>
      <c r="BB2343" s="9"/>
      <c r="BE2343" s="1"/>
      <c r="BF2343" s="9"/>
      <c r="BH2343" s="1"/>
      <c r="BM2343" s="1"/>
      <c r="BN2343" s="1"/>
    </row>
    <row r="2344" spans="1:66">
      <c r="A2344" s="1"/>
      <c r="B2344" s="1"/>
      <c r="C2344" s="1"/>
      <c r="D2344" s="1"/>
      <c r="E2344" s="1"/>
      <c r="F2344" s="1"/>
      <c r="G2344" s="1"/>
      <c r="H2344" s="1"/>
      <c r="I2344" s="9"/>
      <c r="L2344" s="1"/>
      <c r="O2344" s="9"/>
      <c r="Q2344" s="1"/>
      <c r="R2344" s="1"/>
      <c r="S2344" s="1"/>
      <c r="T2344" s="1"/>
      <c r="U2344" s="1"/>
      <c r="V2344" s="1"/>
      <c r="W2344" s="9"/>
      <c r="Z2344" s="9"/>
      <c r="AC2344" s="9"/>
      <c r="AE2344" s="1"/>
      <c r="AK2344" s="9"/>
      <c r="AN2344" s="9"/>
      <c r="AQ2344" s="9"/>
      <c r="AS2344" s="1"/>
      <c r="AY2344" s="9"/>
      <c r="BB2344" s="9"/>
      <c r="BE2344" s="1"/>
      <c r="BF2344" s="9"/>
      <c r="BH2344" s="1"/>
      <c r="BM2344" s="1"/>
      <c r="BN2344" s="1"/>
    </row>
    <row r="2345" spans="1:66">
      <c r="A2345" s="1"/>
      <c r="B2345" s="1"/>
      <c r="C2345" s="1"/>
      <c r="D2345" s="1"/>
      <c r="E2345" s="1"/>
      <c r="F2345" s="1"/>
      <c r="G2345" s="1"/>
      <c r="H2345" s="1"/>
      <c r="I2345" s="9"/>
      <c r="L2345" s="1"/>
      <c r="O2345" s="9"/>
      <c r="Q2345" s="1"/>
      <c r="R2345" s="1"/>
      <c r="S2345" s="1"/>
      <c r="T2345" s="1"/>
      <c r="U2345" s="1"/>
      <c r="V2345" s="1"/>
      <c r="W2345" s="9"/>
      <c r="Z2345" s="9"/>
      <c r="AC2345" s="9"/>
      <c r="AE2345" s="1"/>
      <c r="AK2345" s="9"/>
      <c r="AN2345" s="9"/>
      <c r="AQ2345" s="9"/>
      <c r="AS2345" s="1"/>
      <c r="AY2345" s="9"/>
      <c r="BB2345" s="9"/>
      <c r="BE2345" s="1"/>
      <c r="BF2345" s="9"/>
      <c r="BH2345" s="1"/>
      <c r="BM2345" s="1"/>
      <c r="BN2345" s="1"/>
    </row>
    <row r="2346" spans="1:66">
      <c r="A2346" s="1"/>
      <c r="B2346" s="1"/>
      <c r="C2346" s="1"/>
      <c r="D2346" s="1"/>
      <c r="E2346" s="1"/>
      <c r="F2346" s="1"/>
      <c r="G2346" s="1"/>
      <c r="H2346" s="1"/>
      <c r="I2346" s="9"/>
      <c r="L2346" s="1"/>
      <c r="O2346" s="9"/>
      <c r="Q2346" s="1"/>
      <c r="R2346" s="1"/>
      <c r="S2346" s="1"/>
      <c r="T2346" s="1"/>
      <c r="U2346" s="1"/>
      <c r="V2346" s="1"/>
      <c r="W2346" s="9"/>
      <c r="Z2346" s="9"/>
      <c r="AC2346" s="9"/>
      <c r="AE2346" s="1"/>
      <c r="AK2346" s="9"/>
      <c r="AN2346" s="9"/>
      <c r="AQ2346" s="9"/>
      <c r="AS2346" s="1"/>
      <c r="AY2346" s="9"/>
      <c r="BB2346" s="9"/>
      <c r="BE2346" s="1"/>
      <c r="BF2346" s="9"/>
      <c r="BH2346" s="1"/>
      <c r="BM2346" s="1"/>
      <c r="BN2346" s="1"/>
    </row>
    <row r="2347" spans="1:66">
      <c r="A2347" s="1"/>
      <c r="B2347" s="1"/>
      <c r="C2347" s="1"/>
      <c r="D2347" s="1"/>
      <c r="E2347" s="1"/>
      <c r="F2347" s="1"/>
      <c r="G2347" s="1"/>
      <c r="H2347" s="1"/>
      <c r="I2347" s="9"/>
      <c r="L2347" s="1"/>
      <c r="O2347" s="9"/>
      <c r="Q2347" s="1"/>
      <c r="R2347" s="1"/>
      <c r="S2347" s="1"/>
      <c r="T2347" s="1"/>
      <c r="U2347" s="1"/>
      <c r="V2347" s="1"/>
      <c r="W2347" s="9"/>
      <c r="Z2347" s="9"/>
      <c r="AC2347" s="9"/>
      <c r="AE2347" s="1"/>
      <c r="AK2347" s="9"/>
      <c r="AN2347" s="9"/>
      <c r="AQ2347" s="9"/>
      <c r="AS2347" s="1"/>
      <c r="AY2347" s="9"/>
      <c r="BB2347" s="9"/>
      <c r="BE2347" s="1"/>
      <c r="BF2347" s="9"/>
      <c r="BH2347" s="1"/>
      <c r="BM2347" s="1"/>
      <c r="BN2347" s="1"/>
    </row>
    <row r="2348" spans="1:66">
      <c r="A2348" s="1"/>
      <c r="B2348" s="1"/>
      <c r="C2348" s="1"/>
      <c r="D2348" s="1"/>
      <c r="E2348" s="1"/>
      <c r="F2348" s="1"/>
      <c r="G2348" s="1"/>
      <c r="H2348" s="1"/>
      <c r="I2348" s="9"/>
      <c r="L2348" s="1"/>
      <c r="O2348" s="9"/>
      <c r="Q2348" s="1"/>
      <c r="R2348" s="1"/>
      <c r="S2348" s="1"/>
      <c r="T2348" s="1"/>
      <c r="U2348" s="1"/>
      <c r="V2348" s="1"/>
      <c r="W2348" s="9"/>
      <c r="Z2348" s="9"/>
      <c r="AC2348" s="9"/>
      <c r="AE2348" s="1"/>
      <c r="AK2348" s="9"/>
      <c r="AN2348" s="9"/>
      <c r="AQ2348" s="9"/>
      <c r="AS2348" s="1"/>
      <c r="AY2348" s="9"/>
      <c r="BB2348" s="9"/>
      <c r="BE2348" s="1"/>
      <c r="BF2348" s="9"/>
      <c r="BH2348" s="1"/>
      <c r="BM2348" s="1"/>
      <c r="BN2348" s="1"/>
    </row>
    <row r="2349" spans="1:66">
      <c r="A2349" s="1"/>
      <c r="B2349" s="1"/>
      <c r="C2349" s="1"/>
      <c r="D2349" s="1"/>
      <c r="E2349" s="1"/>
      <c r="F2349" s="1"/>
      <c r="G2349" s="1"/>
      <c r="H2349" s="1"/>
      <c r="I2349" s="9"/>
      <c r="L2349" s="1"/>
      <c r="O2349" s="9"/>
      <c r="Q2349" s="1"/>
      <c r="R2349" s="1"/>
      <c r="S2349" s="1"/>
      <c r="T2349" s="1"/>
      <c r="U2349" s="1"/>
      <c r="V2349" s="1"/>
      <c r="W2349" s="9"/>
      <c r="Z2349" s="9"/>
      <c r="AC2349" s="9"/>
      <c r="AE2349" s="1"/>
      <c r="AK2349" s="9"/>
      <c r="AN2349" s="9"/>
      <c r="AQ2349" s="9"/>
      <c r="AS2349" s="1"/>
      <c r="AY2349" s="9"/>
      <c r="BB2349" s="9"/>
      <c r="BE2349" s="1"/>
      <c r="BF2349" s="9"/>
      <c r="BH2349" s="1"/>
      <c r="BM2349" s="1"/>
      <c r="BN2349" s="1"/>
    </row>
    <row r="2350" spans="1:66">
      <c r="A2350" s="1"/>
      <c r="B2350" s="1"/>
      <c r="C2350" s="1"/>
      <c r="D2350" s="1"/>
      <c r="E2350" s="1"/>
      <c r="F2350" s="1"/>
      <c r="G2350" s="1"/>
      <c r="H2350" s="1"/>
      <c r="I2350" s="9"/>
      <c r="L2350" s="1"/>
      <c r="O2350" s="9"/>
      <c r="Q2350" s="1"/>
      <c r="R2350" s="1"/>
      <c r="S2350" s="1"/>
      <c r="T2350" s="1"/>
      <c r="U2350" s="1"/>
      <c r="V2350" s="1"/>
      <c r="W2350" s="9"/>
      <c r="Z2350" s="9"/>
      <c r="AC2350" s="9"/>
      <c r="AE2350" s="1"/>
      <c r="AK2350" s="9"/>
      <c r="AN2350" s="9"/>
      <c r="AQ2350" s="9"/>
      <c r="AS2350" s="1"/>
      <c r="AY2350" s="9"/>
      <c r="BB2350" s="9"/>
      <c r="BE2350" s="1"/>
      <c r="BF2350" s="9"/>
      <c r="BH2350" s="1"/>
      <c r="BM2350" s="1"/>
      <c r="BN2350" s="1"/>
    </row>
    <row r="2351" spans="1:66">
      <c r="A2351" s="1"/>
      <c r="B2351" s="1"/>
      <c r="C2351" s="1"/>
      <c r="D2351" s="1"/>
      <c r="E2351" s="1"/>
      <c r="F2351" s="1"/>
      <c r="G2351" s="1"/>
      <c r="H2351" s="1"/>
      <c r="I2351" s="9"/>
      <c r="L2351" s="1"/>
      <c r="O2351" s="9"/>
      <c r="Q2351" s="1"/>
      <c r="R2351" s="1"/>
      <c r="S2351" s="1"/>
      <c r="T2351" s="1"/>
      <c r="U2351" s="1"/>
      <c r="V2351" s="1"/>
      <c r="W2351" s="9"/>
      <c r="Z2351" s="9"/>
      <c r="AC2351" s="9"/>
      <c r="AE2351" s="1"/>
      <c r="AK2351" s="9"/>
      <c r="AN2351" s="9"/>
      <c r="AQ2351" s="9"/>
      <c r="AS2351" s="1"/>
      <c r="AY2351" s="9"/>
      <c r="BB2351" s="9"/>
      <c r="BE2351" s="1"/>
      <c r="BF2351" s="9"/>
      <c r="BH2351" s="1"/>
      <c r="BM2351" s="1"/>
      <c r="BN2351" s="1"/>
    </row>
    <row r="2352" spans="1:66">
      <c r="A2352" s="1"/>
      <c r="B2352" s="1"/>
      <c r="C2352" s="1"/>
      <c r="D2352" s="1"/>
      <c r="E2352" s="1"/>
      <c r="F2352" s="1"/>
      <c r="G2352" s="1"/>
      <c r="H2352" s="1"/>
      <c r="I2352" s="9"/>
      <c r="L2352" s="1"/>
      <c r="O2352" s="9"/>
      <c r="Q2352" s="1"/>
      <c r="R2352" s="1"/>
      <c r="S2352" s="1"/>
      <c r="T2352" s="1"/>
      <c r="U2352" s="1"/>
      <c r="V2352" s="1"/>
      <c r="W2352" s="9"/>
      <c r="Z2352" s="9"/>
      <c r="AC2352" s="9"/>
      <c r="AE2352" s="1"/>
      <c r="AK2352" s="9"/>
      <c r="AN2352" s="9"/>
      <c r="AQ2352" s="9"/>
      <c r="AS2352" s="1"/>
      <c r="AY2352" s="9"/>
      <c r="BB2352" s="9"/>
      <c r="BE2352" s="1"/>
      <c r="BF2352" s="9"/>
      <c r="BH2352" s="1"/>
      <c r="BM2352" s="1"/>
      <c r="BN2352" s="1"/>
    </row>
    <row r="2353" spans="1:66">
      <c r="A2353" s="1"/>
      <c r="B2353" s="1"/>
      <c r="C2353" s="1"/>
      <c r="D2353" s="1"/>
      <c r="E2353" s="1"/>
      <c r="F2353" s="1"/>
      <c r="G2353" s="1"/>
      <c r="H2353" s="1"/>
      <c r="I2353" s="9"/>
      <c r="L2353" s="1"/>
      <c r="O2353" s="9"/>
      <c r="Q2353" s="1"/>
      <c r="R2353" s="1"/>
      <c r="S2353" s="1"/>
      <c r="T2353" s="1"/>
      <c r="U2353" s="1"/>
      <c r="V2353" s="1"/>
      <c r="W2353" s="9"/>
      <c r="Z2353" s="9"/>
      <c r="AC2353" s="9"/>
      <c r="AE2353" s="1"/>
      <c r="AK2353" s="9"/>
      <c r="AN2353" s="9"/>
      <c r="AQ2353" s="9"/>
      <c r="AS2353" s="1"/>
      <c r="AY2353" s="9"/>
      <c r="BB2353" s="9"/>
      <c r="BE2353" s="1"/>
      <c r="BF2353" s="9"/>
      <c r="BH2353" s="1"/>
      <c r="BM2353" s="1"/>
      <c r="BN2353" s="1"/>
    </row>
    <row r="2354" spans="1:66">
      <c r="A2354" s="1"/>
      <c r="B2354" s="1"/>
      <c r="C2354" s="1"/>
      <c r="D2354" s="1"/>
      <c r="E2354" s="1"/>
      <c r="F2354" s="1"/>
      <c r="G2354" s="1"/>
      <c r="H2354" s="1"/>
      <c r="I2354" s="9"/>
      <c r="L2354" s="1"/>
      <c r="O2354" s="9"/>
      <c r="Q2354" s="1"/>
      <c r="R2354" s="1"/>
      <c r="S2354" s="1"/>
      <c r="T2354" s="1"/>
      <c r="U2354" s="1"/>
      <c r="V2354" s="1"/>
      <c r="W2354" s="9"/>
      <c r="Z2354" s="9"/>
      <c r="AC2354" s="9"/>
      <c r="AE2354" s="1"/>
      <c r="AK2354" s="9"/>
      <c r="AN2354" s="9"/>
      <c r="AQ2354" s="9"/>
      <c r="AS2354" s="1"/>
      <c r="AY2354" s="9"/>
      <c r="BB2354" s="9"/>
      <c r="BE2354" s="1"/>
      <c r="BF2354" s="9"/>
      <c r="BH2354" s="1"/>
      <c r="BM2354" s="1"/>
      <c r="BN2354" s="1"/>
    </row>
    <row r="2355" spans="1:66">
      <c r="A2355" s="1"/>
      <c r="B2355" s="1"/>
      <c r="C2355" s="1"/>
      <c r="D2355" s="1"/>
      <c r="E2355" s="1"/>
      <c r="F2355" s="1"/>
      <c r="G2355" s="1"/>
      <c r="H2355" s="1"/>
      <c r="I2355" s="9"/>
      <c r="L2355" s="1"/>
      <c r="O2355" s="9"/>
      <c r="Q2355" s="1"/>
      <c r="R2355" s="1"/>
      <c r="S2355" s="1"/>
      <c r="T2355" s="1"/>
      <c r="U2355" s="1"/>
      <c r="V2355" s="1"/>
      <c r="W2355" s="9"/>
      <c r="Z2355" s="9"/>
      <c r="AC2355" s="9"/>
      <c r="AE2355" s="1"/>
      <c r="AK2355" s="9"/>
      <c r="AN2355" s="9"/>
      <c r="AQ2355" s="9"/>
      <c r="AS2355" s="1"/>
      <c r="AY2355" s="9"/>
      <c r="BB2355" s="9"/>
      <c r="BE2355" s="1"/>
      <c r="BF2355" s="9"/>
      <c r="BH2355" s="1"/>
      <c r="BM2355" s="1"/>
      <c r="BN2355" s="1"/>
    </row>
    <row r="2356" spans="1:66">
      <c r="A2356" s="1"/>
      <c r="B2356" s="1"/>
      <c r="C2356" s="1"/>
      <c r="D2356" s="1"/>
      <c r="E2356" s="1"/>
      <c r="F2356" s="1"/>
      <c r="G2356" s="1"/>
      <c r="H2356" s="1"/>
      <c r="I2356" s="9"/>
      <c r="L2356" s="1"/>
      <c r="O2356" s="9"/>
      <c r="Q2356" s="1"/>
      <c r="R2356" s="1"/>
      <c r="S2356" s="1"/>
      <c r="T2356" s="1"/>
      <c r="U2356" s="1"/>
      <c r="V2356" s="1"/>
      <c r="W2356" s="9"/>
      <c r="Z2356" s="9"/>
      <c r="AC2356" s="9"/>
      <c r="AE2356" s="1"/>
      <c r="AK2356" s="9"/>
      <c r="AN2356" s="9"/>
      <c r="AQ2356" s="9"/>
      <c r="AS2356" s="1"/>
      <c r="AY2356" s="9"/>
      <c r="BB2356" s="9"/>
      <c r="BE2356" s="1"/>
      <c r="BF2356" s="9"/>
      <c r="BH2356" s="1"/>
      <c r="BM2356" s="1"/>
      <c r="BN2356" s="1"/>
    </row>
    <row r="2357" spans="1:66">
      <c r="A2357" s="1"/>
      <c r="B2357" s="1"/>
      <c r="C2357" s="1"/>
      <c r="D2357" s="1"/>
      <c r="E2357" s="1"/>
      <c r="F2357" s="1"/>
      <c r="G2357" s="1"/>
      <c r="H2357" s="1"/>
      <c r="I2357" s="9"/>
      <c r="L2357" s="1"/>
      <c r="O2357" s="9"/>
      <c r="Q2357" s="1"/>
      <c r="R2357" s="1"/>
      <c r="S2357" s="1"/>
      <c r="T2357" s="1"/>
      <c r="U2357" s="1"/>
      <c r="V2357" s="1"/>
      <c r="W2357" s="9"/>
      <c r="Z2357" s="9"/>
      <c r="AC2357" s="9"/>
      <c r="AE2357" s="1"/>
      <c r="AK2357" s="9"/>
      <c r="AN2357" s="9"/>
      <c r="AQ2357" s="9"/>
      <c r="AS2357" s="1"/>
      <c r="AY2357" s="9"/>
      <c r="BB2357" s="9"/>
      <c r="BE2357" s="1"/>
      <c r="BF2357" s="9"/>
      <c r="BH2357" s="1"/>
      <c r="BM2357" s="1"/>
      <c r="BN2357" s="1"/>
    </row>
    <row r="2358" spans="1:66">
      <c r="A2358" s="1"/>
      <c r="B2358" s="1"/>
      <c r="C2358" s="1"/>
      <c r="D2358" s="1"/>
      <c r="E2358" s="1"/>
      <c r="F2358" s="1"/>
      <c r="G2358" s="1"/>
      <c r="H2358" s="1"/>
      <c r="I2358" s="9"/>
      <c r="L2358" s="1"/>
      <c r="O2358" s="9"/>
      <c r="Q2358" s="1"/>
      <c r="R2358" s="1"/>
      <c r="S2358" s="1"/>
      <c r="T2358" s="1"/>
      <c r="U2358" s="1"/>
      <c r="V2358" s="1"/>
      <c r="W2358" s="9"/>
      <c r="Z2358" s="9"/>
      <c r="AC2358" s="9"/>
      <c r="AE2358" s="1"/>
      <c r="AK2358" s="9"/>
      <c r="AN2358" s="9"/>
      <c r="AQ2358" s="9"/>
      <c r="AS2358" s="1"/>
      <c r="AY2358" s="9"/>
      <c r="BB2358" s="9"/>
      <c r="BE2358" s="1"/>
      <c r="BF2358" s="9"/>
      <c r="BH2358" s="1"/>
      <c r="BM2358" s="1"/>
      <c r="BN2358" s="1"/>
    </row>
    <row r="2359" spans="1:66">
      <c r="A2359" s="1"/>
      <c r="B2359" s="1"/>
      <c r="C2359" s="1"/>
      <c r="D2359" s="1"/>
      <c r="E2359" s="1"/>
      <c r="F2359" s="1"/>
      <c r="G2359" s="1"/>
      <c r="H2359" s="1"/>
      <c r="I2359" s="9"/>
      <c r="L2359" s="1"/>
      <c r="O2359" s="9"/>
      <c r="Q2359" s="1"/>
      <c r="R2359" s="1"/>
      <c r="S2359" s="1"/>
      <c r="T2359" s="1"/>
      <c r="U2359" s="1"/>
      <c r="V2359" s="1"/>
      <c r="W2359" s="9"/>
      <c r="Z2359" s="9"/>
      <c r="AC2359" s="9"/>
      <c r="AE2359" s="1"/>
      <c r="AK2359" s="9"/>
      <c r="AN2359" s="9"/>
      <c r="AQ2359" s="9"/>
      <c r="AS2359" s="1"/>
      <c r="AY2359" s="9"/>
      <c r="BB2359" s="9"/>
      <c r="BE2359" s="1"/>
      <c r="BF2359" s="9"/>
      <c r="BH2359" s="1"/>
      <c r="BM2359" s="1"/>
      <c r="BN2359" s="1"/>
    </row>
    <row r="2360" spans="1:66">
      <c r="A2360" s="1"/>
      <c r="B2360" s="1"/>
      <c r="C2360" s="1"/>
      <c r="D2360" s="1"/>
      <c r="E2360" s="1"/>
      <c r="F2360" s="1"/>
      <c r="G2360" s="1"/>
      <c r="H2360" s="1"/>
      <c r="I2360" s="9"/>
      <c r="L2360" s="1"/>
      <c r="O2360" s="9"/>
      <c r="Q2360" s="1"/>
      <c r="R2360" s="1"/>
      <c r="S2360" s="1"/>
      <c r="T2360" s="1"/>
      <c r="U2360" s="1"/>
      <c r="V2360" s="1"/>
      <c r="W2360" s="9"/>
      <c r="Z2360" s="9"/>
      <c r="AC2360" s="9"/>
      <c r="AE2360" s="1"/>
      <c r="AK2360" s="9"/>
      <c r="AN2360" s="9"/>
      <c r="AQ2360" s="9"/>
      <c r="AS2360" s="1"/>
      <c r="AY2360" s="9"/>
      <c r="BB2360" s="9"/>
      <c r="BE2360" s="1"/>
      <c r="BF2360" s="9"/>
      <c r="BH2360" s="1"/>
      <c r="BM2360" s="1"/>
      <c r="BN2360" s="1"/>
    </row>
    <row r="2361" spans="1:66">
      <c r="A2361" s="1"/>
      <c r="B2361" s="1"/>
      <c r="C2361" s="1"/>
      <c r="D2361" s="1"/>
      <c r="E2361" s="1"/>
      <c r="F2361" s="1"/>
      <c r="G2361" s="1"/>
      <c r="H2361" s="1"/>
      <c r="I2361" s="9"/>
      <c r="L2361" s="1"/>
      <c r="O2361" s="9"/>
      <c r="Q2361" s="1"/>
      <c r="R2361" s="1"/>
      <c r="S2361" s="1"/>
      <c r="T2361" s="1"/>
      <c r="U2361" s="1"/>
      <c r="V2361" s="1"/>
      <c r="W2361" s="9"/>
      <c r="Z2361" s="9"/>
      <c r="AC2361" s="9"/>
      <c r="AE2361" s="1"/>
      <c r="AK2361" s="9"/>
      <c r="AN2361" s="9"/>
      <c r="AQ2361" s="9"/>
      <c r="AS2361" s="1"/>
      <c r="AY2361" s="9"/>
      <c r="BB2361" s="9"/>
      <c r="BE2361" s="1"/>
      <c r="BF2361" s="9"/>
      <c r="BH2361" s="1"/>
      <c r="BM2361" s="1"/>
      <c r="BN2361" s="1"/>
    </row>
    <row r="2362" spans="1:66">
      <c r="A2362" s="1"/>
      <c r="B2362" s="1"/>
      <c r="C2362" s="1"/>
      <c r="D2362" s="1"/>
      <c r="E2362" s="1"/>
      <c r="F2362" s="1"/>
      <c r="G2362" s="1"/>
      <c r="H2362" s="1"/>
      <c r="I2362" s="9"/>
      <c r="L2362" s="1"/>
      <c r="O2362" s="9"/>
      <c r="Q2362" s="1"/>
      <c r="R2362" s="1"/>
      <c r="S2362" s="1"/>
      <c r="T2362" s="1"/>
      <c r="U2362" s="1"/>
      <c r="V2362" s="1"/>
      <c r="W2362" s="9"/>
      <c r="Z2362" s="9"/>
      <c r="AC2362" s="9"/>
      <c r="AE2362" s="1"/>
      <c r="AK2362" s="9"/>
      <c r="AN2362" s="9"/>
      <c r="AQ2362" s="9"/>
      <c r="AS2362" s="1"/>
      <c r="AY2362" s="9"/>
      <c r="BB2362" s="9"/>
      <c r="BE2362" s="1"/>
      <c r="BF2362" s="9"/>
      <c r="BH2362" s="1"/>
      <c r="BM2362" s="1"/>
      <c r="BN2362" s="1"/>
    </row>
    <row r="2363" spans="1:66">
      <c r="A2363" s="1"/>
      <c r="B2363" s="1"/>
      <c r="C2363" s="1"/>
      <c r="D2363" s="1"/>
      <c r="E2363" s="1"/>
      <c r="F2363" s="1"/>
      <c r="G2363" s="1"/>
      <c r="H2363" s="1"/>
      <c r="I2363" s="9"/>
      <c r="L2363" s="1"/>
      <c r="O2363" s="9"/>
      <c r="Q2363" s="1"/>
      <c r="R2363" s="1"/>
      <c r="S2363" s="1"/>
      <c r="T2363" s="1"/>
      <c r="U2363" s="1"/>
      <c r="V2363" s="1"/>
      <c r="W2363" s="9"/>
      <c r="Z2363" s="9"/>
      <c r="AC2363" s="9"/>
      <c r="AE2363" s="1"/>
      <c r="AK2363" s="9"/>
      <c r="AN2363" s="9"/>
      <c r="AQ2363" s="9"/>
      <c r="AS2363" s="1"/>
      <c r="AY2363" s="9"/>
      <c r="BB2363" s="9"/>
      <c r="BE2363" s="1"/>
      <c r="BF2363" s="9"/>
      <c r="BH2363" s="1"/>
      <c r="BM2363" s="1"/>
      <c r="BN2363" s="1"/>
    </row>
    <row r="2364" spans="1:66">
      <c r="A2364" s="1"/>
      <c r="B2364" s="1"/>
      <c r="C2364" s="1"/>
      <c r="D2364" s="1"/>
      <c r="E2364" s="1"/>
      <c r="F2364" s="1"/>
      <c r="G2364" s="1"/>
      <c r="H2364" s="1"/>
      <c r="I2364" s="9"/>
      <c r="L2364" s="1"/>
      <c r="O2364" s="9"/>
      <c r="Q2364" s="1"/>
      <c r="R2364" s="1"/>
      <c r="S2364" s="1"/>
      <c r="T2364" s="1"/>
      <c r="U2364" s="1"/>
      <c r="V2364" s="1"/>
      <c r="W2364" s="9"/>
      <c r="Z2364" s="9"/>
      <c r="AC2364" s="9"/>
      <c r="AE2364" s="1"/>
      <c r="AK2364" s="9"/>
      <c r="AN2364" s="9"/>
      <c r="AQ2364" s="9"/>
      <c r="AS2364" s="1"/>
      <c r="AY2364" s="9"/>
      <c r="BB2364" s="9"/>
      <c r="BE2364" s="1"/>
      <c r="BF2364" s="9"/>
      <c r="BH2364" s="1"/>
      <c r="BM2364" s="1"/>
      <c r="BN2364" s="1"/>
    </row>
    <row r="2365" spans="1:66">
      <c r="A2365" s="1"/>
      <c r="B2365" s="1"/>
      <c r="C2365" s="1"/>
      <c r="D2365" s="1"/>
      <c r="E2365" s="1"/>
      <c r="F2365" s="1"/>
      <c r="G2365" s="1"/>
      <c r="H2365" s="1"/>
      <c r="I2365" s="9"/>
      <c r="L2365" s="1"/>
      <c r="O2365" s="9"/>
      <c r="Q2365" s="1"/>
      <c r="R2365" s="1"/>
      <c r="S2365" s="1"/>
      <c r="T2365" s="1"/>
      <c r="U2365" s="1"/>
      <c r="V2365" s="1"/>
      <c r="W2365" s="9"/>
      <c r="Z2365" s="9"/>
      <c r="AC2365" s="9"/>
      <c r="AE2365" s="1"/>
      <c r="AK2365" s="9"/>
      <c r="AN2365" s="9"/>
      <c r="AQ2365" s="9"/>
      <c r="AS2365" s="1"/>
      <c r="AY2365" s="9"/>
      <c r="BB2365" s="9"/>
      <c r="BE2365" s="1"/>
      <c r="BF2365" s="9"/>
      <c r="BH2365" s="1"/>
      <c r="BM2365" s="1"/>
      <c r="BN2365" s="1"/>
    </row>
    <row r="2366" spans="1:66">
      <c r="A2366" s="1"/>
      <c r="B2366" s="1"/>
      <c r="C2366" s="1"/>
      <c r="D2366" s="1"/>
      <c r="E2366" s="1"/>
      <c r="F2366" s="1"/>
      <c r="G2366" s="1"/>
      <c r="H2366" s="1"/>
      <c r="I2366" s="9"/>
      <c r="L2366" s="1"/>
      <c r="O2366" s="9"/>
      <c r="Q2366" s="1"/>
      <c r="R2366" s="1"/>
      <c r="S2366" s="1"/>
      <c r="T2366" s="1"/>
      <c r="U2366" s="1"/>
      <c r="V2366" s="1"/>
      <c r="W2366" s="9"/>
      <c r="Z2366" s="9"/>
      <c r="AC2366" s="9"/>
      <c r="AE2366" s="1"/>
      <c r="AK2366" s="9"/>
      <c r="AN2366" s="9"/>
      <c r="AQ2366" s="9"/>
      <c r="AS2366" s="1"/>
      <c r="AY2366" s="9"/>
      <c r="BB2366" s="9"/>
      <c r="BE2366" s="1"/>
      <c r="BF2366" s="9"/>
      <c r="BH2366" s="1"/>
      <c r="BM2366" s="1"/>
      <c r="BN2366" s="1"/>
    </row>
    <row r="2367" spans="1:66">
      <c r="A2367" s="1"/>
      <c r="B2367" s="1"/>
      <c r="C2367" s="1"/>
      <c r="D2367" s="1"/>
      <c r="E2367" s="1"/>
      <c r="F2367" s="1"/>
      <c r="G2367" s="1"/>
      <c r="H2367" s="1"/>
      <c r="I2367" s="9"/>
      <c r="L2367" s="1"/>
      <c r="O2367" s="9"/>
      <c r="Q2367" s="1"/>
      <c r="R2367" s="1"/>
      <c r="S2367" s="1"/>
      <c r="T2367" s="1"/>
      <c r="U2367" s="1"/>
      <c r="V2367" s="1"/>
      <c r="W2367" s="9"/>
      <c r="Z2367" s="9"/>
      <c r="AC2367" s="9"/>
      <c r="AE2367" s="1"/>
      <c r="AK2367" s="9"/>
      <c r="AN2367" s="9"/>
      <c r="AQ2367" s="9"/>
      <c r="AS2367" s="1"/>
      <c r="AY2367" s="9"/>
      <c r="BB2367" s="9"/>
      <c r="BE2367" s="1"/>
      <c r="BF2367" s="9"/>
      <c r="BH2367" s="1"/>
      <c r="BM2367" s="1"/>
      <c r="BN2367" s="1"/>
    </row>
    <row r="2368" spans="1:66">
      <c r="A2368" s="1"/>
      <c r="B2368" s="1"/>
      <c r="C2368" s="1"/>
      <c r="D2368" s="1"/>
      <c r="E2368" s="1"/>
      <c r="F2368" s="1"/>
      <c r="G2368" s="1"/>
      <c r="H2368" s="1"/>
      <c r="I2368" s="9"/>
      <c r="L2368" s="1"/>
      <c r="O2368" s="9"/>
      <c r="Q2368" s="1"/>
      <c r="R2368" s="1"/>
      <c r="S2368" s="1"/>
      <c r="T2368" s="1"/>
      <c r="U2368" s="1"/>
      <c r="V2368" s="1"/>
      <c r="W2368" s="9"/>
      <c r="Z2368" s="9"/>
      <c r="AC2368" s="9"/>
      <c r="AE2368" s="1"/>
      <c r="AK2368" s="9"/>
      <c r="AN2368" s="9"/>
      <c r="AQ2368" s="9"/>
      <c r="AS2368" s="1"/>
      <c r="AY2368" s="9"/>
      <c r="BB2368" s="9"/>
      <c r="BE2368" s="1"/>
      <c r="BF2368" s="9"/>
      <c r="BH2368" s="1"/>
      <c r="BM2368" s="1"/>
      <c r="BN2368" s="1"/>
    </row>
    <row r="2369" spans="1:66">
      <c r="A2369" s="1"/>
      <c r="B2369" s="1"/>
      <c r="C2369" s="1"/>
      <c r="D2369" s="1"/>
      <c r="E2369" s="1"/>
      <c r="F2369" s="1"/>
      <c r="G2369" s="1"/>
      <c r="H2369" s="1"/>
      <c r="I2369" s="9"/>
      <c r="L2369" s="1"/>
      <c r="O2369" s="9"/>
      <c r="Q2369" s="1"/>
      <c r="R2369" s="1"/>
      <c r="S2369" s="1"/>
      <c r="T2369" s="1"/>
      <c r="U2369" s="1"/>
      <c r="V2369" s="1"/>
      <c r="W2369" s="9"/>
      <c r="Z2369" s="9"/>
      <c r="AC2369" s="9"/>
      <c r="AE2369" s="1"/>
      <c r="AK2369" s="9"/>
      <c r="AN2369" s="9"/>
      <c r="AQ2369" s="9"/>
      <c r="AS2369" s="1"/>
      <c r="AY2369" s="9"/>
      <c r="BB2369" s="9"/>
      <c r="BE2369" s="1"/>
      <c r="BF2369" s="9"/>
      <c r="BH2369" s="1"/>
      <c r="BM2369" s="1"/>
      <c r="BN2369" s="1"/>
    </row>
    <row r="2370" spans="1:66">
      <c r="A2370" s="1"/>
      <c r="B2370" s="1"/>
      <c r="C2370" s="1"/>
      <c r="D2370" s="1"/>
      <c r="E2370" s="1"/>
      <c r="F2370" s="1"/>
      <c r="G2370" s="1"/>
      <c r="H2370" s="1"/>
      <c r="I2370" s="9"/>
      <c r="L2370" s="1"/>
      <c r="O2370" s="9"/>
      <c r="Q2370" s="1"/>
      <c r="R2370" s="1"/>
      <c r="S2370" s="1"/>
      <c r="T2370" s="1"/>
      <c r="U2370" s="1"/>
      <c r="V2370" s="1"/>
      <c r="W2370" s="9"/>
      <c r="Z2370" s="9"/>
      <c r="AC2370" s="9"/>
      <c r="AE2370" s="1"/>
      <c r="AK2370" s="9"/>
      <c r="AN2370" s="9"/>
      <c r="AQ2370" s="9"/>
      <c r="AS2370" s="1"/>
      <c r="AY2370" s="9"/>
      <c r="BB2370" s="9"/>
      <c r="BE2370" s="1"/>
      <c r="BF2370" s="9"/>
      <c r="BH2370" s="1"/>
      <c r="BM2370" s="1"/>
      <c r="BN2370" s="1"/>
    </row>
    <row r="2371" spans="1:66">
      <c r="A2371" s="1"/>
      <c r="B2371" s="1"/>
      <c r="C2371" s="1"/>
      <c r="D2371" s="1"/>
      <c r="E2371" s="1"/>
      <c r="F2371" s="1"/>
      <c r="G2371" s="1"/>
      <c r="H2371" s="1"/>
      <c r="I2371" s="9"/>
      <c r="L2371" s="1"/>
      <c r="O2371" s="9"/>
      <c r="Q2371" s="1"/>
      <c r="R2371" s="1"/>
      <c r="S2371" s="1"/>
      <c r="T2371" s="1"/>
      <c r="U2371" s="1"/>
      <c r="V2371" s="1"/>
      <c r="W2371" s="9"/>
      <c r="Z2371" s="9"/>
      <c r="AC2371" s="9"/>
      <c r="AE2371" s="1"/>
      <c r="AK2371" s="9"/>
      <c r="AN2371" s="9"/>
      <c r="AQ2371" s="9"/>
      <c r="AS2371" s="1"/>
      <c r="AY2371" s="9"/>
      <c r="BB2371" s="9"/>
      <c r="BE2371" s="1"/>
      <c r="BF2371" s="9"/>
      <c r="BH2371" s="1"/>
      <c r="BM2371" s="1"/>
      <c r="BN2371" s="1"/>
    </row>
    <row r="2372" spans="1:66">
      <c r="A2372" s="1"/>
      <c r="B2372" s="1"/>
      <c r="C2372" s="1"/>
      <c r="D2372" s="1"/>
      <c r="E2372" s="1"/>
      <c r="F2372" s="1"/>
      <c r="G2372" s="1"/>
      <c r="H2372" s="1"/>
      <c r="I2372" s="9"/>
      <c r="L2372" s="1"/>
      <c r="O2372" s="9"/>
      <c r="Q2372" s="1"/>
      <c r="R2372" s="1"/>
      <c r="S2372" s="1"/>
      <c r="T2372" s="1"/>
      <c r="U2372" s="1"/>
      <c r="V2372" s="1"/>
      <c r="W2372" s="9"/>
      <c r="Z2372" s="9"/>
      <c r="AC2372" s="9"/>
      <c r="AE2372" s="1"/>
      <c r="AK2372" s="9"/>
      <c r="AN2372" s="9"/>
      <c r="AQ2372" s="9"/>
      <c r="AS2372" s="1"/>
      <c r="AY2372" s="9"/>
      <c r="BB2372" s="9"/>
      <c r="BE2372" s="1"/>
      <c r="BF2372" s="9"/>
      <c r="BH2372" s="1"/>
      <c r="BM2372" s="1"/>
      <c r="BN2372" s="1"/>
    </row>
    <row r="2373" spans="1:66">
      <c r="A2373" s="1"/>
      <c r="B2373" s="1"/>
      <c r="C2373" s="1"/>
      <c r="D2373" s="1"/>
      <c r="E2373" s="1"/>
      <c r="F2373" s="1"/>
      <c r="G2373" s="1"/>
      <c r="H2373" s="1"/>
      <c r="I2373" s="9"/>
      <c r="L2373" s="1"/>
      <c r="O2373" s="9"/>
      <c r="Q2373" s="1"/>
      <c r="R2373" s="1"/>
      <c r="S2373" s="1"/>
      <c r="T2373" s="1"/>
      <c r="U2373" s="1"/>
      <c r="V2373" s="1"/>
      <c r="W2373" s="9"/>
      <c r="Z2373" s="9"/>
      <c r="AC2373" s="9"/>
      <c r="AE2373" s="1"/>
      <c r="AK2373" s="9"/>
      <c r="AN2373" s="9"/>
      <c r="AQ2373" s="9"/>
      <c r="AS2373" s="1"/>
      <c r="AY2373" s="9"/>
      <c r="BB2373" s="9"/>
      <c r="BE2373" s="1"/>
      <c r="BF2373" s="9"/>
      <c r="BH2373" s="1"/>
      <c r="BM2373" s="1"/>
      <c r="BN2373" s="1"/>
    </row>
    <row r="2374" spans="1:66">
      <c r="A2374" s="1"/>
      <c r="B2374" s="1"/>
      <c r="C2374" s="1"/>
      <c r="D2374" s="1"/>
      <c r="E2374" s="1"/>
      <c r="F2374" s="1"/>
      <c r="G2374" s="1"/>
      <c r="H2374" s="1"/>
      <c r="I2374" s="9"/>
      <c r="L2374" s="1"/>
      <c r="O2374" s="9"/>
      <c r="Q2374" s="1"/>
      <c r="R2374" s="1"/>
      <c r="S2374" s="1"/>
      <c r="T2374" s="1"/>
      <c r="U2374" s="1"/>
      <c r="V2374" s="1"/>
      <c r="W2374" s="9"/>
      <c r="Z2374" s="9"/>
      <c r="AC2374" s="9"/>
      <c r="AE2374" s="1"/>
      <c r="AK2374" s="9"/>
      <c r="AN2374" s="9"/>
      <c r="AQ2374" s="9"/>
      <c r="AS2374" s="1"/>
      <c r="AY2374" s="9"/>
      <c r="BB2374" s="9"/>
      <c r="BE2374" s="1"/>
      <c r="BF2374" s="9"/>
      <c r="BH2374" s="1"/>
      <c r="BM2374" s="1"/>
      <c r="BN2374" s="1"/>
    </row>
    <row r="2375" spans="1:66">
      <c r="A2375" s="1"/>
      <c r="B2375" s="1"/>
      <c r="C2375" s="1"/>
      <c r="D2375" s="1"/>
      <c r="E2375" s="1"/>
      <c r="F2375" s="1"/>
      <c r="G2375" s="1"/>
      <c r="H2375" s="1"/>
      <c r="I2375" s="9"/>
      <c r="L2375" s="1"/>
      <c r="O2375" s="9"/>
      <c r="Q2375" s="1"/>
      <c r="R2375" s="1"/>
      <c r="S2375" s="1"/>
      <c r="T2375" s="1"/>
      <c r="U2375" s="1"/>
      <c r="V2375" s="1"/>
      <c r="W2375" s="9"/>
      <c r="Z2375" s="9"/>
      <c r="AC2375" s="9"/>
      <c r="AE2375" s="1"/>
      <c r="AK2375" s="9"/>
      <c r="AN2375" s="9"/>
      <c r="AQ2375" s="9"/>
      <c r="AS2375" s="1"/>
      <c r="AY2375" s="9"/>
      <c r="BB2375" s="9"/>
      <c r="BE2375" s="1"/>
      <c r="BF2375" s="9"/>
      <c r="BH2375" s="1"/>
      <c r="BM2375" s="1"/>
      <c r="BN2375" s="1"/>
    </row>
    <row r="2376" spans="1:66">
      <c r="A2376" s="1"/>
      <c r="B2376" s="1"/>
      <c r="C2376" s="1"/>
      <c r="D2376" s="1"/>
      <c r="E2376" s="1"/>
      <c r="F2376" s="1"/>
      <c r="G2376" s="1"/>
      <c r="H2376" s="1"/>
      <c r="I2376" s="9"/>
      <c r="L2376" s="1"/>
      <c r="O2376" s="9"/>
      <c r="Q2376" s="1"/>
      <c r="R2376" s="1"/>
      <c r="S2376" s="1"/>
      <c r="T2376" s="1"/>
      <c r="U2376" s="1"/>
      <c r="V2376" s="1"/>
      <c r="W2376" s="9"/>
      <c r="Z2376" s="9"/>
      <c r="AC2376" s="9"/>
      <c r="AE2376" s="1"/>
      <c r="AK2376" s="9"/>
      <c r="AN2376" s="9"/>
      <c r="AQ2376" s="9"/>
      <c r="AS2376" s="1"/>
      <c r="AY2376" s="9"/>
      <c r="BB2376" s="9"/>
      <c r="BE2376" s="1"/>
      <c r="BF2376" s="9"/>
      <c r="BH2376" s="1"/>
      <c r="BM2376" s="1"/>
      <c r="BN2376" s="1"/>
    </row>
    <row r="2377" spans="1:66">
      <c r="A2377" s="1"/>
      <c r="B2377" s="1"/>
      <c r="C2377" s="1"/>
      <c r="D2377" s="1"/>
      <c r="E2377" s="1"/>
      <c r="F2377" s="1"/>
      <c r="G2377" s="1"/>
      <c r="H2377" s="1"/>
      <c r="I2377" s="9"/>
      <c r="L2377" s="1"/>
      <c r="O2377" s="9"/>
      <c r="Q2377" s="1"/>
      <c r="R2377" s="1"/>
      <c r="S2377" s="1"/>
      <c r="T2377" s="1"/>
      <c r="U2377" s="1"/>
      <c r="V2377" s="1"/>
      <c r="W2377" s="9"/>
      <c r="Z2377" s="9"/>
      <c r="AC2377" s="9"/>
      <c r="AE2377" s="1"/>
      <c r="AK2377" s="9"/>
      <c r="AN2377" s="9"/>
      <c r="AQ2377" s="9"/>
      <c r="AS2377" s="1"/>
      <c r="AY2377" s="9"/>
      <c r="BB2377" s="9"/>
      <c r="BE2377" s="1"/>
      <c r="BF2377" s="9"/>
      <c r="BH2377" s="1"/>
      <c r="BM2377" s="1"/>
      <c r="BN2377" s="1"/>
    </row>
    <row r="2378" spans="1:66">
      <c r="A2378" s="1"/>
      <c r="B2378" s="1"/>
      <c r="C2378" s="1"/>
      <c r="D2378" s="1"/>
      <c r="E2378" s="1"/>
      <c r="F2378" s="1"/>
      <c r="G2378" s="1"/>
      <c r="H2378" s="1"/>
      <c r="I2378" s="9"/>
      <c r="L2378" s="1"/>
      <c r="O2378" s="9"/>
      <c r="Q2378" s="1"/>
      <c r="R2378" s="1"/>
      <c r="S2378" s="1"/>
      <c r="T2378" s="1"/>
      <c r="U2378" s="1"/>
      <c r="V2378" s="1"/>
      <c r="W2378" s="9"/>
      <c r="Z2378" s="9"/>
      <c r="AC2378" s="9"/>
      <c r="AE2378" s="1"/>
      <c r="AK2378" s="9"/>
      <c r="AN2378" s="9"/>
      <c r="AQ2378" s="9"/>
      <c r="AS2378" s="1"/>
      <c r="AY2378" s="9"/>
      <c r="BB2378" s="9"/>
      <c r="BE2378" s="1"/>
      <c r="BF2378" s="9"/>
      <c r="BH2378" s="1"/>
      <c r="BM2378" s="1"/>
      <c r="BN2378" s="1"/>
    </row>
    <row r="2379" spans="1:66">
      <c r="A2379" s="1"/>
      <c r="B2379" s="1"/>
      <c r="C2379" s="1"/>
      <c r="D2379" s="1"/>
      <c r="E2379" s="1"/>
      <c r="F2379" s="1"/>
      <c r="G2379" s="1"/>
      <c r="H2379" s="1"/>
      <c r="I2379" s="9"/>
      <c r="L2379" s="1"/>
      <c r="O2379" s="9"/>
      <c r="Q2379" s="1"/>
      <c r="R2379" s="1"/>
      <c r="S2379" s="1"/>
      <c r="T2379" s="1"/>
      <c r="U2379" s="1"/>
      <c r="V2379" s="1"/>
      <c r="W2379" s="9"/>
      <c r="Z2379" s="9"/>
      <c r="AC2379" s="9"/>
      <c r="AE2379" s="1"/>
      <c r="AK2379" s="9"/>
      <c r="AN2379" s="9"/>
      <c r="AQ2379" s="9"/>
      <c r="AS2379" s="1"/>
      <c r="AY2379" s="9"/>
      <c r="BB2379" s="9"/>
      <c r="BE2379" s="1"/>
      <c r="BF2379" s="9"/>
      <c r="BH2379" s="1"/>
      <c r="BM2379" s="1"/>
      <c r="BN2379" s="1"/>
    </row>
    <row r="2380" spans="1:66">
      <c r="A2380" s="1"/>
      <c r="B2380" s="1"/>
      <c r="C2380" s="1"/>
      <c r="D2380" s="1"/>
      <c r="E2380" s="1"/>
      <c r="F2380" s="1"/>
      <c r="G2380" s="1"/>
      <c r="H2380" s="1"/>
      <c r="I2380" s="9"/>
      <c r="L2380" s="1"/>
      <c r="O2380" s="9"/>
      <c r="Q2380" s="1"/>
      <c r="R2380" s="1"/>
      <c r="S2380" s="1"/>
      <c r="T2380" s="1"/>
      <c r="U2380" s="1"/>
      <c r="V2380" s="1"/>
      <c r="W2380" s="9"/>
      <c r="Z2380" s="9"/>
      <c r="AC2380" s="9"/>
      <c r="AE2380" s="1"/>
      <c r="AK2380" s="9"/>
      <c r="AN2380" s="9"/>
      <c r="AQ2380" s="9"/>
      <c r="AS2380" s="1"/>
      <c r="AY2380" s="9"/>
      <c r="BB2380" s="9"/>
      <c r="BE2380" s="1"/>
      <c r="BF2380" s="9"/>
      <c r="BH2380" s="1"/>
      <c r="BM2380" s="1"/>
      <c r="BN2380" s="1"/>
    </row>
    <row r="2381" spans="1:66">
      <c r="A2381" s="1"/>
      <c r="B2381" s="1"/>
      <c r="C2381" s="1"/>
      <c r="D2381" s="1"/>
      <c r="E2381" s="1"/>
      <c r="F2381" s="1"/>
      <c r="G2381" s="1"/>
      <c r="H2381" s="1"/>
      <c r="I2381" s="9"/>
      <c r="L2381" s="1"/>
      <c r="O2381" s="9"/>
      <c r="Q2381" s="1"/>
      <c r="R2381" s="1"/>
      <c r="S2381" s="1"/>
      <c r="T2381" s="1"/>
      <c r="U2381" s="1"/>
      <c r="V2381" s="1"/>
      <c r="W2381" s="9"/>
      <c r="Z2381" s="9"/>
      <c r="AC2381" s="9"/>
      <c r="AE2381" s="1"/>
      <c r="AK2381" s="9"/>
      <c r="AN2381" s="9"/>
      <c r="AQ2381" s="9"/>
      <c r="AS2381" s="1"/>
      <c r="AY2381" s="9"/>
      <c r="BB2381" s="9"/>
      <c r="BE2381" s="1"/>
      <c r="BF2381" s="9"/>
      <c r="BH2381" s="1"/>
      <c r="BM2381" s="1"/>
      <c r="BN2381" s="1"/>
    </row>
    <row r="2382" spans="1:66">
      <c r="A2382" s="1"/>
      <c r="B2382" s="1"/>
      <c r="C2382" s="1"/>
      <c r="D2382" s="1"/>
      <c r="E2382" s="1"/>
      <c r="F2382" s="1"/>
      <c r="G2382" s="1"/>
      <c r="H2382" s="1"/>
      <c r="I2382" s="9"/>
      <c r="L2382" s="1"/>
      <c r="O2382" s="9"/>
      <c r="Q2382" s="1"/>
      <c r="R2382" s="1"/>
      <c r="S2382" s="1"/>
      <c r="T2382" s="1"/>
      <c r="U2382" s="1"/>
      <c r="V2382" s="1"/>
      <c r="W2382" s="9"/>
      <c r="Z2382" s="9"/>
      <c r="AC2382" s="9"/>
      <c r="AE2382" s="1"/>
      <c r="AK2382" s="9"/>
      <c r="AN2382" s="9"/>
      <c r="AQ2382" s="9"/>
      <c r="AS2382" s="1"/>
      <c r="AY2382" s="9"/>
      <c r="BB2382" s="9"/>
      <c r="BE2382" s="1"/>
      <c r="BF2382" s="9"/>
      <c r="BH2382" s="1"/>
      <c r="BM2382" s="1"/>
      <c r="BN2382" s="1"/>
    </row>
    <row r="2383" spans="1:66">
      <c r="A2383" s="1"/>
      <c r="B2383" s="1"/>
      <c r="C2383" s="1"/>
      <c r="D2383" s="1"/>
      <c r="E2383" s="1"/>
      <c r="F2383" s="1"/>
      <c r="G2383" s="1"/>
      <c r="H2383" s="1"/>
      <c r="I2383" s="9"/>
      <c r="L2383" s="1"/>
      <c r="O2383" s="9"/>
      <c r="Q2383" s="1"/>
      <c r="R2383" s="1"/>
      <c r="S2383" s="1"/>
      <c r="T2383" s="1"/>
      <c r="U2383" s="1"/>
      <c r="V2383" s="1"/>
      <c r="W2383" s="9"/>
      <c r="Z2383" s="9"/>
      <c r="AC2383" s="9"/>
      <c r="AE2383" s="1"/>
      <c r="AK2383" s="9"/>
      <c r="AN2383" s="9"/>
      <c r="AQ2383" s="9"/>
      <c r="AS2383" s="1"/>
      <c r="AY2383" s="9"/>
      <c r="BB2383" s="9"/>
      <c r="BE2383" s="1"/>
      <c r="BF2383" s="9"/>
      <c r="BH2383" s="1"/>
      <c r="BM2383" s="1"/>
      <c r="BN2383" s="1"/>
    </row>
    <row r="2384" spans="1:66">
      <c r="A2384" s="1"/>
      <c r="B2384" s="1"/>
      <c r="C2384" s="1"/>
      <c r="D2384" s="1"/>
      <c r="E2384" s="1"/>
      <c r="F2384" s="1"/>
      <c r="G2384" s="1"/>
      <c r="H2384" s="1"/>
      <c r="I2384" s="9"/>
      <c r="L2384" s="1"/>
      <c r="O2384" s="9"/>
      <c r="Q2384" s="1"/>
      <c r="R2384" s="1"/>
      <c r="S2384" s="1"/>
      <c r="T2384" s="1"/>
      <c r="U2384" s="1"/>
      <c r="V2384" s="1"/>
      <c r="W2384" s="9"/>
      <c r="Z2384" s="9"/>
      <c r="AC2384" s="9"/>
      <c r="AE2384" s="1"/>
      <c r="AK2384" s="9"/>
      <c r="AN2384" s="9"/>
      <c r="AQ2384" s="9"/>
      <c r="AS2384" s="1"/>
      <c r="AY2384" s="9"/>
      <c r="BB2384" s="9"/>
      <c r="BE2384" s="1"/>
      <c r="BF2384" s="9"/>
      <c r="BH2384" s="1"/>
      <c r="BM2384" s="1"/>
      <c r="BN2384" s="1"/>
    </row>
    <row r="2385" spans="1:66">
      <c r="A2385" s="1"/>
      <c r="B2385" s="1"/>
      <c r="C2385" s="1"/>
      <c r="D2385" s="1"/>
      <c r="E2385" s="1"/>
      <c r="F2385" s="1"/>
      <c r="G2385" s="1"/>
      <c r="H2385" s="1"/>
      <c r="I2385" s="9"/>
      <c r="L2385" s="1"/>
      <c r="O2385" s="9"/>
      <c r="Q2385" s="1"/>
      <c r="R2385" s="1"/>
      <c r="S2385" s="1"/>
      <c r="T2385" s="1"/>
      <c r="U2385" s="1"/>
      <c r="V2385" s="1"/>
      <c r="W2385" s="9"/>
      <c r="Z2385" s="9"/>
      <c r="AC2385" s="9"/>
      <c r="AE2385" s="1"/>
      <c r="AK2385" s="9"/>
      <c r="AN2385" s="9"/>
      <c r="AQ2385" s="9"/>
      <c r="AS2385" s="1"/>
      <c r="AY2385" s="9"/>
      <c r="BB2385" s="9"/>
      <c r="BE2385" s="1"/>
      <c r="BF2385" s="9"/>
      <c r="BH2385" s="1"/>
      <c r="BM2385" s="1"/>
      <c r="BN2385" s="1"/>
    </row>
    <row r="2386" spans="1:66">
      <c r="A2386" s="1"/>
      <c r="B2386" s="1"/>
      <c r="C2386" s="1"/>
      <c r="D2386" s="1"/>
      <c r="E2386" s="1"/>
      <c r="F2386" s="1"/>
      <c r="G2386" s="1"/>
      <c r="H2386" s="1"/>
      <c r="I2386" s="9"/>
      <c r="L2386" s="1"/>
      <c r="O2386" s="9"/>
      <c r="Q2386" s="1"/>
      <c r="R2386" s="1"/>
      <c r="S2386" s="1"/>
      <c r="T2386" s="1"/>
      <c r="U2386" s="1"/>
      <c r="V2386" s="1"/>
      <c r="W2386" s="9"/>
      <c r="Z2386" s="9"/>
      <c r="AC2386" s="9"/>
      <c r="AE2386" s="1"/>
      <c r="AK2386" s="9"/>
      <c r="AN2386" s="9"/>
      <c r="AQ2386" s="9"/>
      <c r="AS2386" s="1"/>
      <c r="AY2386" s="9"/>
      <c r="BB2386" s="9"/>
      <c r="BE2386" s="1"/>
      <c r="BF2386" s="9"/>
      <c r="BH2386" s="1"/>
      <c r="BM2386" s="1"/>
      <c r="BN2386" s="1"/>
    </row>
    <row r="2387" spans="1:66">
      <c r="A2387" s="1"/>
      <c r="B2387" s="1"/>
      <c r="C2387" s="1"/>
      <c r="D2387" s="1"/>
      <c r="E2387" s="1"/>
      <c r="F2387" s="1"/>
      <c r="G2387" s="1"/>
      <c r="H2387" s="1"/>
      <c r="I2387" s="9"/>
      <c r="L2387" s="1"/>
      <c r="O2387" s="9"/>
      <c r="Q2387" s="1"/>
      <c r="R2387" s="1"/>
      <c r="S2387" s="1"/>
      <c r="T2387" s="1"/>
      <c r="U2387" s="1"/>
      <c r="V2387" s="1"/>
      <c r="W2387" s="9"/>
      <c r="Z2387" s="9"/>
      <c r="AC2387" s="9"/>
      <c r="AE2387" s="1"/>
      <c r="AK2387" s="9"/>
      <c r="AN2387" s="9"/>
      <c r="AQ2387" s="9"/>
      <c r="AS2387" s="1"/>
      <c r="AY2387" s="9"/>
      <c r="BB2387" s="9"/>
      <c r="BE2387" s="1"/>
      <c r="BF2387" s="9"/>
      <c r="BH2387" s="1"/>
      <c r="BM2387" s="1"/>
      <c r="BN2387" s="1"/>
    </row>
    <row r="2388" spans="1:66">
      <c r="A2388" s="1"/>
      <c r="B2388" s="1"/>
      <c r="C2388" s="1"/>
      <c r="D2388" s="1"/>
      <c r="E2388" s="1"/>
      <c r="F2388" s="1"/>
      <c r="G2388" s="1"/>
      <c r="H2388" s="1"/>
      <c r="I2388" s="9"/>
      <c r="L2388" s="1"/>
      <c r="O2388" s="9"/>
      <c r="Q2388" s="1"/>
      <c r="R2388" s="1"/>
      <c r="S2388" s="1"/>
      <c r="T2388" s="1"/>
      <c r="U2388" s="1"/>
      <c r="V2388" s="1"/>
      <c r="W2388" s="9"/>
      <c r="Z2388" s="9"/>
      <c r="AC2388" s="9"/>
      <c r="AE2388" s="1"/>
      <c r="AK2388" s="9"/>
      <c r="AN2388" s="9"/>
      <c r="AQ2388" s="9"/>
      <c r="AS2388" s="1"/>
      <c r="AY2388" s="9"/>
      <c r="BB2388" s="9"/>
      <c r="BE2388" s="1"/>
      <c r="BF2388" s="9"/>
      <c r="BH2388" s="1"/>
      <c r="BM2388" s="1"/>
      <c r="BN2388" s="1"/>
    </row>
    <row r="2389" spans="1:66">
      <c r="A2389" s="1"/>
      <c r="B2389" s="1"/>
      <c r="C2389" s="1"/>
      <c r="D2389" s="1"/>
      <c r="E2389" s="1"/>
      <c r="F2389" s="1"/>
      <c r="G2389" s="1"/>
      <c r="H2389" s="1"/>
      <c r="I2389" s="9"/>
      <c r="L2389" s="1"/>
      <c r="O2389" s="9"/>
      <c r="Q2389" s="1"/>
      <c r="R2389" s="1"/>
      <c r="S2389" s="1"/>
      <c r="T2389" s="1"/>
      <c r="U2389" s="1"/>
      <c r="V2389" s="1"/>
      <c r="W2389" s="9"/>
      <c r="Z2389" s="9"/>
      <c r="AC2389" s="9"/>
      <c r="AE2389" s="1"/>
      <c r="AK2389" s="9"/>
      <c r="AN2389" s="9"/>
      <c r="AQ2389" s="9"/>
      <c r="AS2389" s="1"/>
      <c r="AY2389" s="9"/>
      <c r="BB2389" s="9"/>
      <c r="BE2389" s="1"/>
      <c r="BF2389" s="9"/>
      <c r="BH2389" s="1"/>
      <c r="BM2389" s="1"/>
      <c r="BN2389" s="1"/>
    </row>
    <row r="2390" spans="1:66">
      <c r="A2390" s="1"/>
      <c r="B2390" s="1"/>
      <c r="C2390" s="1"/>
      <c r="D2390" s="1"/>
      <c r="E2390" s="1"/>
      <c r="F2390" s="1"/>
      <c r="G2390" s="1"/>
      <c r="H2390" s="1"/>
      <c r="I2390" s="9"/>
      <c r="L2390" s="1"/>
      <c r="O2390" s="9"/>
      <c r="Q2390" s="1"/>
      <c r="R2390" s="1"/>
      <c r="S2390" s="1"/>
      <c r="T2390" s="1"/>
      <c r="U2390" s="1"/>
      <c r="V2390" s="1"/>
      <c r="W2390" s="9"/>
      <c r="Z2390" s="9"/>
      <c r="AC2390" s="9"/>
      <c r="AE2390" s="1"/>
      <c r="AK2390" s="9"/>
      <c r="AN2390" s="9"/>
      <c r="AQ2390" s="9"/>
      <c r="AS2390" s="1"/>
      <c r="AY2390" s="9"/>
      <c r="BB2390" s="9"/>
      <c r="BE2390" s="1"/>
      <c r="BF2390" s="9"/>
      <c r="BH2390" s="1"/>
      <c r="BM2390" s="1"/>
      <c r="BN2390" s="1"/>
    </row>
    <row r="2391" spans="1:66">
      <c r="A2391" s="1"/>
      <c r="B2391" s="1"/>
      <c r="C2391" s="1"/>
      <c r="D2391" s="1"/>
      <c r="E2391" s="1"/>
      <c r="F2391" s="1"/>
      <c r="G2391" s="1"/>
      <c r="H2391" s="1"/>
      <c r="I2391" s="9"/>
      <c r="L2391" s="1"/>
      <c r="O2391" s="9"/>
      <c r="Q2391" s="1"/>
      <c r="R2391" s="1"/>
      <c r="S2391" s="1"/>
      <c r="T2391" s="1"/>
      <c r="U2391" s="1"/>
      <c r="V2391" s="1"/>
      <c r="W2391" s="9"/>
      <c r="Z2391" s="9"/>
      <c r="AC2391" s="9"/>
      <c r="AE2391" s="1"/>
      <c r="AK2391" s="9"/>
      <c r="AN2391" s="9"/>
      <c r="AQ2391" s="9"/>
      <c r="AS2391" s="1"/>
      <c r="AY2391" s="9"/>
      <c r="BB2391" s="9"/>
      <c r="BE2391" s="1"/>
      <c r="BF2391" s="9"/>
      <c r="BH2391" s="1"/>
      <c r="BM2391" s="1"/>
      <c r="BN2391" s="1"/>
    </row>
    <row r="2392" spans="1:66">
      <c r="A2392" s="1"/>
      <c r="B2392" s="1"/>
      <c r="C2392" s="1"/>
      <c r="D2392" s="1"/>
      <c r="E2392" s="1"/>
      <c r="F2392" s="1"/>
      <c r="G2392" s="1"/>
      <c r="H2392" s="1"/>
      <c r="I2392" s="9"/>
      <c r="L2392" s="1"/>
      <c r="O2392" s="9"/>
      <c r="Q2392" s="1"/>
      <c r="R2392" s="1"/>
      <c r="S2392" s="1"/>
      <c r="T2392" s="1"/>
      <c r="U2392" s="1"/>
      <c r="V2392" s="1"/>
      <c r="W2392" s="9"/>
      <c r="Z2392" s="9"/>
      <c r="AC2392" s="9"/>
      <c r="AE2392" s="1"/>
      <c r="AK2392" s="9"/>
      <c r="AN2392" s="9"/>
      <c r="AQ2392" s="9"/>
      <c r="AS2392" s="1"/>
      <c r="AY2392" s="9"/>
      <c r="BB2392" s="9"/>
      <c r="BE2392" s="1"/>
      <c r="BF2392" s="9"/>
      <c r="BH2392" s="1"/>
      <c r="BM2392" s="1"/>
      <c r="BN2392" s="1"/>
    </row>
    <row r="2393" spans="1:66">
      <c r="A2393" s="1"/>
      <c r="B2393" s="1"/>
      <c r="C2393" s="1"/>
      <c r="D2393" s="1"/>
      <c r="E2393" s="1"/>
      <c r="F2393" s="1"/>
      <c r="G2393" s="1"/>
      <c r="H2393" s="1"/>
      <c r="I2393" s="9"/>
      <c r="L2393" s="1"/>
      <c r="O2393" s="9"/>
      <c r="Q2393" s="1"/>
      <c r="R2393" s="1"/>
      <c r="S2393" s="1"/>
      <c r="T2393" s="1"/>
      <c r="U2393" s="1"/>
      <c r="V2393" s="1"/>
      <c r="W2393" s="9"/>
      <c r="Z2393" s="9"/>
      <c r="AC2393" s="9"/>
      <c r="AE2393" s="1"/>
      <c r="AK2393" s="9"/>
      <c r="AN2393" s="9"/>
      <c r="AQ2393" s="9"/>
      <c r="AS2393" s="1"/>
      <c r="AY2393" s="9"/>
      <c r="BB2393" s="9"/>
      <c r="BE2393" s="1"/>
      <c r="BF2393" s="9"/>
      <c r="BH2393" s="1"/>
      <c r="BM2393" s="1"/>
      <c r="BN2393" s="1"/>
    </row>
    <row r="2394" spans="1:66">
      <c r="A2394" s="1"/>
      <c r="B2394" s="1"/>
      <c r="C2394" s="1"/>
      <c r="D2394" s="1"/>
      <c r="E2394" s="1"/>
      <c r="F2394" s="1"/>
      <c r="G2394" s="1"/>
      <c r="H2394" s="1"/>
      <c r="I2394" s="9"/>
      <c r="L2394" s="1"/>
      <c r="O2394" s="9"/>
      <c r="Q2394" s="1"/>
      <c r="R2394" s="1"/>
      <c r="S2394" s="1"/>
      <c r="T2394" s="1"/>
      <c r="U2394" s="1"/>
      <c r="V2394" s="1"/>
      <c r="W2394" s="9"/>
      <c r="Z2394" s="9"/>
      <c r="AC2394" s="9"/>
      <c r="AE2394" s="1"/>
      <c r="AK2394" s="9"/>
      <c r="AN2394" s="9"/>
      <c r="AQ2394" s="9"/>
      <c r="AS2394" s="1"/>
      <c r="AY2394" s="9"/>
      <c r="BB2394" s="9"/>
      <c r="BE2394" s="1"/>
      <c r="BF2394" s="9"/>
      <c r="BH2394" s="1"/>
      <c r="BM2394" s="1"/>
      <c r="BN2394" s="1"/>
    </row>
    <row r="2395" spans="1:66">
      <c r="A2395" s="1"/>
      <c r="B2395" s="1"/>
      <c r="C2395" s="1"/>
      <c r="D2395" s="1"/>
      <c r="E2395" s="1"/>
      <c r="F2395" s="1"/>
      <c r="G2395" s="1"/>
      <c r="H2395" s="1"/>
      <c r="I2395" s="9"/>
      <c r="L2395" s="1"/>
      <c r="O2395" s="9"/>
      <c r="Q2395" s="1"/>
      <c r="R2395" s="1"/>
      <c r="S2395" s="1"/>
      <c r="T2395" s="1"/>
      <c r="U2395" s="1"/>
      <c r="V2395" s="1"/>
      <c r="W2395" s="9"/>
      <c r="Z2395" s="9"/>
      <c r="AC2395" s="9"/>
      <c r="AE2395" s="1"/>
      <c r="AK2395" s="9"/>
      <c r="AN2395" s="9"/>
      <c r="AQ2395" s="9"/>
      <c r="AS2395" s="1"/>
      <c r="AY2395" s="9"/>
      <c r="BB2395" s="9"/>
      <c r="BE2395" s="1"/>
      <c r="BF2395" s="9"/>
      <c r="BH2395" s="1"/>
      <c r="BM2395" s="1"/>
      <c r="BN2395" s="1"/>
    </row>
    <row r="2396" spans="1:66">
      <c r="A2396" s="1"/>
      <c r="B2396" s="1"/>
      <c r="C2396" s="1"/>
      <c r="D2396" s="1"/>
      <c r="E2396" s="1"/>
      <c r="F2396" s="1"/>
      <c r="G2396" s="1"/>
      <c r="H2396" s="1"/>
      <c r="I2396" s="9"/>
      <c r="L2396" s="1"/>
      <c r="O2396" s="9"/>
      <c r="Q2396" s="1"/>
      <c r="R2396" s="1"/>
      <c r="S2396" s="1"/>
      <c r="T2396" s="1"/>
      <c r="U2396" s="1"/>
      <c r="V2396" s="1"/>
      <c r="W2396" s="9"/>
      <c r="Z2396" s="9"/>
      <c r="AC2396" s="9"/>
      <c r="AE2396" s="1"/>
      <c r="AK2396" s="9"/>
      <c r="AN2396" s="9"/>
      <c r="AQ2396" s="9"/>
      <c r="AS2396" s="1"/>
      <c r="AY2396" s="9"/>
      <c r="BB2396" s="9"/>
      <c r="BE2396" s="1"/>
      <c r="BF2396" s="9"/>
      <c r="BH2396" s="1"/>
      <c r="BM2396" s="1"/>
      <c r="BN2396" s="1"/>
    </row>
    <row r="2397" spans="1:66">
      <c r="A2397" s="1"/>
      <c r="B2397" s="1"/>
      <c r="C2397" s="1"/>
      <c r="D2397" s="1"/>
      <c r="E2397" s="1"/>
      <c r="F2397" s="1"/>
      <c r="G2397" s="1"/>
      <c r="H2397" s="1"/>
      <c r="I2397" s="9"/>
      <c r="L2397" s="1"/>
      <c r="O2397" s="9"/>
      <c r="Q2397" s="1"/>
      <c r="R2397" s="1"/>
      <c r="S2397" s="1"/>
      <c r="T2397" s="1"/>
      <c r="U2397" s="1"/>
      <c r="V2397" s="1"/>
      <c r="W2397" s="9"/>
      <c r="Z2397" s="9"/>
      <c r="AC2397" s="9"/>
      <c r="AE2397" s="1"/>
      <c r="AK2397" s="9"/>
      <c r="AN2397" s="9"/>
      <c r="AQ2397" s="9"/>
      <c r="AS2397" s="1"/>
      <c r="AY2397" s="9"/>
      <c r="BB2397" s="9"/>
      <c r="BE2397" s="1"/>
      <c r="BF2397" s="9"/>
      <c r="BH2397" s="1"/>
      <c r="BM2397" s="1"/>
      <c r="BN2397" s="1"/>
    </row>
    <row r="2398" spans="1:66">
      <c r="A2398" s="1"/>
      <c r="B2398" s="1"/>
      <c r="C2398" s="1"/>
      <c r="D2398" s="1"/>
      <c r="E2398" s="1"/>
      <c r="F2398" s="1"/>
      <c r="G2398" s="1"/>
      <c r="H2398" s="1"/>
      <c r="I2398" s="9"/>
      <c r="L2398" s="1"/>
      <c r="O2398" s="9"/>
      <c r="Q2398" s="1"/>
      <c r="R2398" s="1"/>
      <c r="S2398" s="1"/>
      <c r="T2398" s="1"/>
      <c r="U2398" s="1"/>
      <c r="V2398" s="1"/>
      <c r="W2398" s="9"/>
      <c r="Z2398" s="9"/>
      <c r="AC2398" s="9"/>
      <c r="AE2398" s="1"/>
      <c r="AK2398" s="9"/>
      <c r="AN2398" s="9"/>
      <c r="AQ2398" s="9"/>
      <c r="AS2398" s="1"/>
      <c r="AY2398" s="9"/>
      <c r="BB2398" s="9"/>
      <c r="BE2398" s="1"/>
      <c r="BF2398" s="9"/>
      <c r="BH2398" s="1"/>
      <c r="BM2398" s="1"/>
      <c r="BN2398" s="1"/>
    </row>
    <row r="2399" spans="1:66">
      <c r="A2399" s="1"/>
      <c r="B2399" s="1"/>
      <c r="C2399" s="1"/>
      <c r="D2399" s="1"/>
      <c r="E2399" s="1"/>
      <c r="F2399" s="1"/>
      <c r="G2399" s="1"/>
      <c r="H2399" s="1"/>
      <c r="I2399" s="9"/>
      <c r="L2399" s="1"/>
      <c r="O2399" s="9"/>
      <c r="Q2399" s="1"/>
      <c r="R2399" s="1"/>
      <c r="S2399" s="1"/>
      <c r="T2399" s="1"/>
      <c r="U2399" s="1"/>
      <c r="V2399" s="1"/>
      <c r="W2399" s="9"/>
      <c r="Z2399" s="9"/>
      <c r="AC2399" s="9"/>
      <c r="AE2399" s="1"/>
      <c r="AK2399" s="9"/>
      <c r="AN2399" s="9"/>
      <c r="AQ2399" s="9"/>
      <c r="AS2399" s="1"/>
      <c r="AY2399" s="9"/>
      <c r="BB2399" s="9"/>
      <c r="BE2399" s="1"/>
      <c r="BF2399" s="9"/>
      <c r="BH2399" s="1"/>
      <c r="BM2399" s="1"/>
      <c r="BN2399" s="1"/>
    </row>
    <row r="2400" spans="1:66">
      <c r="A2400" s="1"/>
      <c r="B2400" s="1"/>
      <c r="C2400" s="1"/>
      <c r="D2400" s="1"/>
      <c r="E2400" s="1"/>
      <c r="F2400" s="1"/>
      <c r="G2400" s="1"/>
      <c r="H2400" s="1"/>
      <c r="I2400" s="9"/>
      <c r="L2400" s="1"/>
      <c r="O2400" s="9"/>
      <c r="Q2400" s="1"/>
      <c r="R2400" s="1"/>
      <c r="S2400" s="1"/>
      <c r="T2400" s="1"/>
      <c r="U2400" s="1"/>
      <c r="V2400" s="1"/>
      <c r="W2400" s="9"/>
      <c r="Z2400" s="9"/>
      <c r="AC2400" s="9"/>
      <c r="AE2400" s="1"/>
      <c r="AK2400" s="9"/>
      <c r="AN2400" s="9"/>
      <c r="AQ2400" s="9"/>
      <c r="AS2400" s="1"/>
      <c r="AY2400" s="9"/>
      <c r="BB2400" s="9"/>
      <c r="BE2400" s="1"/>
      <c r="BF2400" s="9"/>
      <c r="BH2400" s="1"/>
      <c r="BM2400" s="1"/>
      <c r="BN2400" s="1"/>
    </row>
    <row r="2401" spans="1:66">
      <c r="A2401" s="1"/>
      <c r="B2401" s="1"/>
      <c r="C2401" s="1"/>
      <c r="D2401" s="1"/>
      <c r="E2401" s="1"/>
      <c r="F2401" s="1"/>
      <c r="G2401" s="1"/>
      <c r="H2401" s="1"/>
      <c r="I2401" s="9"/>
      <c r="L2401" s="1"/>
      <c r="O2401" s="9"/>
      <c r="Q2401" s="1"/>
      <c r="R2401" s="1"/>
      <c r="S2401" s="1"/>
      <c r="T2401" s="1"/>
      <c r="U2401" s="1"/>
      <c r="V2401" s="1"/>
      <c r="W2401" s="9"/>
      <c r="Z2401" s="9"/>
      <c r="AC2401" s="9"/>
      <c r="AE2401" s="1"/>
      <c r="AK2401" s="9"/>
      <c r="AN2401" s="9"/>
      <c r="AQ2401" s="9"/>
      <c r="AS2401" s="1"/>
      <c r="AY2401" s="9"/>
      <c r="BB2401" s="9"/>
      <c r="BE2401" s="1"/>
      <c r="BF2401" s="9"/>
      <c r="BH2401" s="1"/>
      <c r="BM2401" s="1"/>
      <c r="BN2401" s="1"/>
    </row>
    <row r="2402" spans="1:66">
      <c r="A2402" s="1"/>
      <c r="B2402" s="1"/>
      <c r="C2402" s="1"/>
      <c r="D2402" s="1"/>
      <c r="E2402" s="1"/>
      <c r="F2402" s="1"/>
      <c r="G2402" s="1"/>
      <c r="H2402" s="1"/>
      <c r="I2402" s="9"/>
      <c r="L2402" s="1"/>
      <c r="O2402" s="9"/>
      <c r="Q2402" s="1"/>
      <c r="R2402" s="1"/>
      <c r="S2402" s="1"/>
      <c r="T2402" s="1"/>
      <c r="U2402" s="1"/>
      <c r="V2402" s="1"/>
      <c r="W2402" s="9"/>
      <c r="Z2402" s="9"/>
      <c r="AC2402" s="9"/>
      <c r="AE2402" s="1"/>
      <c r="AK2402" s="9"/>
      <c r="AN2402" s="9"/>
      <c r="AQ2402" s="9"/>
      <c r="AS2402" s="1"/>
      <c r="AY2402" s="9"/>
      <c r="BB2402" s="9"/>
      <c r="BE2402" s="1"/>
      <c r="BF2402" s="9"/>
      <c r="BH2402" s="1"/>
      <c r="BM2402" s="1"/>
      <c r="BN2402" s="1"/>
    </row>
    <row r="2403" spans="1:66">
      <c r="A2403" s="1"/>
      <c r="B2403" s="1"/>
      <c r="C2403" s="1"/>
      <c r="D2403" s="1"/>
      <c r="E2403" s="1"/>
      <c r="F2403" s="1"/>
      <c r="G2403" s="1"/>
      <c r="H2403" s="1"/>
      <c r="I2403" s="9"/>
      <c r="L2403" s="1"/>
      <c r="O2403" s="9"/>
      <c r="Q2403" s="1"/>
      <c r="R2403" s="1"/>
      <c r="S2403" s="1"/>
      <c r="T2403" s="1"/>
      <c r="U2403" s="1"/>
      <c r="V2403" s="1"/>
      <c r="W2403" s="9"/>
      <c r="Z2403" s="9"/>
      <c r="AC2403" s="9"/>
      <c r="AE2403" s="1"/>
      <c r="AK2403" s="9"/>
      <c r="AN2403" s="9"/>
      <c r="AQ2403" s="9"/>
      <c r="AS2403" s="1"/>
      <c r="AY2403" s="9"/>
      <c r="BB2403" s="9"/>
      <c r="BE2403" s="1"/>
      <c r="BF2403" s="9"/>
      <c r="BH2403" s="1"/>
      <c r="BM2403" s="1"/>
      <c r="BN2403" s="1"/>
    </row>
    <row r="2404" spans="1:66">
      <c r="A2404" s="1"/>
      <c r="B2404" s="1"/>
      <c r="C2404" s="1"/>
      <c r="D2404" s="1"/>
      <c r="E2404" s="1"/>
      <c r="F2404" s="1"/>
      <c r="G2404" s="1"/>
      <c r="H2404" s="1"/>
      <c r="I2404" s="9"/>
      <c r="L2404" s="1"/>
      <c r="O2404" s="9"/>
      <c r="Q2404" s="1"/>
      <c r="R2404" s="1"/>
      <c r="S2404" s="1"/>
      <c r="T2404" s="1"/>
      <c r="U2404" s="1"/>
      <c r="V2404" s="1"/>
      <c r="W2404" s="9"/>
      <c r="Z2404" s="9"/>
      <c r="AC2404" s="9"/>
      <c r="AE2404" s="1"/>
      <c r="AK2404" s="9"/>
      <c r="AN2404" s="9"/>
      <c r="AQ2404" s="9"/>
      <c r="AS2404" s="1"/>
      <c r="AY2404" s="9"/>
      <c r="BB2404" s="9"/>
      <c r="BE2404" s="1"/>
      <c r="BF2404" s="9"/>
      <c r="BH2404" s="1"/>
      <c r="BM2404" s="1"/>
      <c r="BN2404" s="1"/>
    </row>
    <row r="2405" spans="1:66">
      <c r="A2405" s="1"/>
      <c r="B2405" s="1"/>
      <c r="C2405" s="1"/>
      <c r="D2405" s="1"/>
      <c r="E2405" s="1"/>
      <c r="F2405" s="1"/>
      <c r="G2405" s="1"/>
      <c r="H2405" s="1"/>
      <c r="I2405" s="9"/>
      <c r="L2405" s="1"/>
      <c r="O2405" s="9"/>
      <c r="Q2405" s="1"/>
      <c r="R2405" s="1"/>
      <c r="S2405" s="1"/>
      <c r="T2405" s="1"/>
      <c r="U2405" s="1"/>
      <c r="V2405" s="1"/>
      <c r="W2405" s="9"/>
      <c r="Z2405" s="9"/>
      <c r="AC2405" s="9"/>
      <c r="AE2405" s="1"/>
      <c r="AK2405" s="9"/>
      <c r="AN2405" s="9"/>
      <c r="AQ2405" s="9"/>
      <c r="AS2405" s="1"/>
      <c r="AY2405" s="9"/>
      <c r="BB2405" s="9"/>
      <c r="BE2405" s="1"/>
      <c r="BF2405" s="9"/>
      <c r="BH2405" s="1"/>
      <c r="BM2405" s="1"/>
      <c r="BN2405" s="1"/>
    </row>
    <row r="2406" spans="1:66">
      <c r="A2406" s="1"/>
      <c r="B2406" s="1"/>
      <c r="C2406" s="1"/>
      <c r="D2406" s="1"/>
      <c r="E2406" s="1"/>
      <c r="F2406" s="1"/>
      <c r="G2406" s="1"/>
      <c r="H2406" s="1"/>
      <c r="I2406" s="9"/>
      <c r="L2406" s="1"/>
      <c r="O2406" s="9"/>
      <c r="Q2406" s="1"/>
      <c r="R2406" s="1"/>
      <c r="S2406" s="1"/>
      <c r="T2406" s="1"/>
      <c r="U2406" s="1"/>
      <c r="V2406" s="1"/>
      <c r="W2406" s="9"/>
      <c r="Z2406" s="9"/>
      <c r="AC2406" s="9"/>
      <c r="AE2406" s="1"/>
      <c r="AK2406" s="9"/>
      <c r="AN2406" s="9"/>
      <c r="AQ2406" s="9"/>
      <c r="AS2406" s="1"/>
      <c r="AY2406" s="9"/>
      <c r="BB2406" s="9"/>
      <c r="BE2406" s="1"/>
      <c r="BF2406" s="9"/>
      <c r="BH2406" s="1"/>
      <c r="BM2406" s="1"/>
      <c r="BN2406" s="1"/>
    </row>
    <row r="2407" spans="1:66">
      <c r="A2407" s="1"/>
      <c r="B2407" s="1"/>
      <c r="C2407" s="1"/>
      <c r="D2407" s="1"/>
      <c r="E2407" s="1"/>
      <c r="F2407" s="1"/>
      <c r="G2407" s="1"/>
      <c r="H2407" s="1"/>
      <c r="I2407" s="9"/>
      <c r="L2407" s="1"/>
      <c r="O2407" s="9"/>
      <c r="Q2407" s="1"/>
      <c r="R2407" s="1"/>
      <c r="S2407" s="1"/>
      <c r="T2407" s="1"/>
      <c r="U2407" s="1"/>
      <c r="V2407" s="1"/>
      <c r="W2407" s="9"/>
      <c r="Z2407" s="9"/>
      <c r="AC2407" s="9"/>
      <c r="AE2407" s="1"/>
      <c r="AK2407" s="9"/>
      <c r="AN2407" s="9"/>
      <c r="AQ2407" s="9"/>
      <c r="AS2407" s="1"/>
      <c r="AY2407" s="9"/>
      <c r="BB2407" s="9"/>
      <c r="BE2407" s="1"/>
      <c r="BF2407" s="9"/>
      <c r="BH2407" s="1"/>
      <c r="BM2407" s="1"/>
      <c r="BN2407" s="1"/>
    </row>
    <row r="2408" spans="1:66">
      <c r="A2408" s="1"/>
      <c r="B2408" s="1"/>
      <c r="C2408" s="1"/>
      <c r="D2408" s="1"/>
      <c r="E2408" s="1"/>
      <c r="F2408" s="1"/>
      <c r="G2408" s="1"/>
      <c r="H2408" s="1"/>
      <c r="I2408" s="9"/>
      <c r="L2408" s="1"/>
      <c r="O2408" s="9"/>
      <c r="Q2408" s="1"/>
      <c r="R2408" s="1"/>
      <c r="S2408" s="1"/>
      <c r="T2408" s="1"/>
      <c r="U2408" s="1"/>
      <c r="V2408" s="1"/>
      <c r="W2408" s="9"/>
      <c r="Z2408" s="9"/>
      <c r="AC2408" s="9"/>
      <c r="AE2408" s="1"/>
      <c r="AK2408" s="9"/>
      <c r="AN2408" s="9"/>
      <c r="AQ2408" s="9"/>
      <c r="AS2408" s="1"/>
      <c r="AY2408" s="9"/>
      <c r="BB2408" s="9"/>
      <c r="BE2408" s="1"/>
      <c r="BF2408" s="9"/>
      <c r="BH2408" s="1"/>
      <c r="BM2408" s="1"/>
      <c r="BN2408" s="1"/>
    </row>
    <row r="2409" spans="1:66">
      <c r="A2409" s="1"/>
      <c r="B2409" s="1"/>
      <c r="C2409" s="1"/>
      <c r="D2409" s="1"/>
      <c r="E2409" s="1"/>
      <c r="F2409" s="1"/>
      <c r="G2409" s="1"/>
      <c r="H2409" s="1"/>
      <c r="I2409" s="9"/>
      <c r="L2409" s="1"/>
      <c r="O2409" s="9"/>
      <c r="Q2409" s="1"/>
      <c r="R2409" s="1"/>
      <c r="S2409" s="1"/>
      <c r="T2409" s="1"/>
      <c r="U2409" s="1"/>
      <c r="V2409" s="1"/>
      <c r="W2409" s="9"/>
      <c r="Z2409" s="9"/>
      <c r="AC2409" s="9"/>
      <c r="AE2409" s="1"/>
      <c r="AK2409" s="9"/>
      <c r="AN2409" s="9"/>
      <c r="AQ2409" s="9"/>
      <c r="AS2409" s="1"/>
      <c r="AY2409" s="9"/>
      <c r="BB2409" s="9"/>
      <c r="BE2409" s="1"/>
      <c r="BF2409" s="9"/>
      <c r="BH2409" s="1"/>
      <c r="BM2409" s="1"/>
      <c r="BN2409" s="1"/>
    </row>
    <row r="2410" spans="1:66">
      <c r="A2410" s="1"/>
      <c r="B2410" s="1"/>
      <c r="C2410" s="1"/>
      <c r="D2410" s="1"/>
      <c r="E2410" s="1"/>
      <c r="F2410" s="1"/>
      <c r="G2410" s="1"/>
      <c r="H2410" s="1"/>
      <c r="I2410" s="9"/>
      <c r="L2410" s="1"/>
      <c r="O2410" s="9"/>
      <c r="Q2410" s="1"/>
      <c r="R2410" s="1"/>
      <c r="S2410" s="1"/>
      <c r="T2410" s="1"/>
      <c r="U2410" s="1"/>
      <c r="V2410" s="1"/>
      <c r="W2410" s="9"/>
      <c r="Z2410" s="9"/>
      <c r="AC2410" s="9"/>
      <c r="AE2410" s="1"/>
      <c r="AK2410" s="9"/>
      <c r="AN2410" s="9"/>
      <c r="AQ2410" s="9"/>
      <c r="AS2410" s="1"/>
      <c r="AY2410" s="9"/>
      <c r="BB2410" s="9"/>
      <c r="BE2410" s="1"/>
      <c r="BF2410" s="9"/>
      <c r="BH2410" s="1"/>
      <c r="BM2410" s="1"/>
      <c r="BN2410" s="1"/>
    </row>
    <row r="2411" spans="1:66">
      <c r="A2411" s="1"/>
      <c r="B2411" s="1"/>
      <c r="C2411" s="1"/>
      <c r="D2411" s="1"/>
      <c r="E2411" s="1"/>
      <c r="F2411" s="1"/>
      <c r="G2411" s="1"/>
      <c r="H2411" s="1"/>
      <c r="I2411" s="9"/>
      <c r="L2411" s="1"/>
      <c r="O2411" s="9"/>
      <c r="Q2411" s="1"/>
      <c r="R2411" s="1"/>
      <c r="S2411" s="1"/>
      <c r="T2411" s="1"/>
      <c r="U2411" s="1"/>
      <c r="V2411" s="1"/>
      <c r="W2411" s="9"/>
      <c r="Z2411" s="9"/>
      <c r="AC2411" s="9"/>
      <c r="AE2411" s="1"/>
      <c r="AK2411" s="9"/>
      <c r="AN2411" s="9"/>
      <c r="AQ2411" s="9"/>
      <c r="AS2411" s="1"/>
      <c r="AY2411" s="9"/>
      <c r="BB2411" s="9"/>
      <c r="BE2411" s="1"/>
      <c r="BF2411" s="9"/>
      <c r="BH2411" s="1"/>
      <c r="BM2411" s="1"/>
      <c r="BN2411" s="1"/>
    </row>
    <row r="2412" spans="1:66">
      <c r="A2412" s="1"/>
      <c r="B2412" s="1"/>
      <c r="C2412" s="1"/>
      <c r="D2412" s="1"/>
      <c r="E2412" s="1"/>
      <c r="F2412" s="1"/>
      <c r="G2412" s="1"/>
      <c r="H2412" s="1"/>
      <c r="I2412" s="9"/>
      <c r="L2412" s="1"/>
      <c r="O2412" s="9"/>
      <c r="Q2412" s="1"/>
      <c r="R2412" s="1"/>
      <c r="S2412" s="1"/>
      <c r="T2412" s="1"/>
      <c r="U2412" s="1"/>
      <c r="V2412" s="1"/>
      <c r="W2412" s="9"/>
      <c r="Z2412" s="9"/>
      <c r="AC2412" s="9"/>
      <c r="AE2412" s="1"/>
      <c r="AK2412" s="9"/>
      <c r="AN2412" s="9"/>
      <c r="AQ2412" s="9"/>
      <c r="AS2412" s="1"/>
      <c r="AY2412" s="9"/>
      <c r="BB2412" s="9"/>
      <c r="BE2412" s="1"/>
      <c r="BF2412" s="9"/>
      <c r="BH2412" s="1"/>
      <c r="BM2412" s="1"/>
      <c r="BN2412" s="1"/>
    </row>
    <row r="2413" spans="1:66">
      <c r="A2413" s="1"/>
      <c r="B2413" s="1"/>
      <c r="C2413" s="1"/>
      <c r="D2413" s="1"/>
      <c r="E2413" s="1"/>
      <c r="F2413" s="1"/>
      <c r="G2413" s="1"/>
      <c r="H2413" s="1"/>
      <c r="I2413" s="9"/>
      <c r="L2413" s="1"/>
      <c r="O2413" s="9"/>
      <c r="Q2413" s="1"/>
      <c r="R2413" s="1"/>
      <c r="S2413" s="1"/>
      <c r="T2413" s="1"/>
      <c r="U2413" s="1"/>
      <c r="V2413" s="1"/>
      <c r="W2413" s="9"/>
      <c r="Z2413" s="9"/>
      <c r="AC2413" s="9"/>
      <c r="AE2413" s="1"/>
      <c r="AK2413" s="9"/>
      <c r="AN2413" s="9"/>
      <c r="AQ2413" s="9"/>
      <c r="AS2413" s="1"/>
      <c r="AY2413" s="9"/>
      <c r="BB2413" s="9"/>
      <c r="BE2413" s="1"/>
      <c r="BF2413" s="9"/>
      <c r="BH2413" s="1"/>
      <c r="BM2413" s="1"/>
      <c r="BN2413" s="1"/>
    </row>
    <row r="2414" spans="1:66">
      <c r="A2414" s="1"/>
      <c r="B2414" s="1"/>
      <c r="C2414" s="1"/>
      <c r="D2414" s="1"/>
      <c r="E2414" s="1"/>
      <c r="F2414" s="1"/>
      <c r="G2414" s="1"/>
      <c r="H2414" s="1"/>
      <c r="I2414" s="9"/>
      <c r="L2414" s="1"/>
      <c r="O2414" s="9"/>
      <c r="Q2414" s="1"/>
      <c r="R2414" s="1"/>
      <c r="S2414" s="1"/>
      <c r="T2414" s="1"/>
      <c r="U2414" s="1"/>
      <c r="V2414" s="1"/>
      <c r="W2414" s="9"/>
      <c r="Z2414" s="9"/>
      <c r="AC2414" s="9"/>
      <c r="AE2414" s="1"/>
      <c r="AK2414" s="9"/>
      <c r="AN2414" s="9"/>
      <c r="AQ2414" s="9"/>
      <c r="AS2414" s="1"/>
      <c r="AY2414" s="9"/>
      <c r="BB2414" s="9"/>
      <c r="BE2414" s="1"/>
      <c r="BF2414" s="9"/>
      <c r="BH2414" s="1"/>
      <c r="BM2414" s="1"/>
      <c r="BN2414" s="1"/>
    </row>
    <row r="2415" spans="1:66">
      <c r="A2415" s="1"/>
      <c r="B2415" s="1"/>
      <c r="C2415" s="1"/>
      <c r="D2415" s="1"/>
      <c r="E2415" s="1"/>
      <c r="F2415" s="1"/>
      <c r="G2415" s="1"/>
      <c r="H2415" s="1"/>
      <c r="I2415" s="9"/>
      <c r="L2415" s="1"/>
      <c r="O2415" s="9"/>
      <c r="Q2415" s="1"/>
      <c r="R2415" s="1"/>
      <c r="S2415" s="1"/>
      <c r="T2415" s="1"/>
      <c r="U2415" s="1"/>
      <c r="V2415" s="1"/>
      <c r="W2415" s="9"/>
      <c r="Z2415" s="9"/>
      <c r="AC2415" s="9"/>
      <c r="AE2415" s="1"/>
      <c r="AK2415" s="9"/>
      <c r="AN2415" s="9"/>
      <c r="AQ2415" s="9"/>
      <c r="AS2415" s="1"/>
      <c r="AY2415" s="9"/>
      <c r="BB2415" s="9"/>
      <c r="BE2415" s="1"/>
      <c r="BF2415" s="9"/>
      <c r="BH2415" s="1"/>
      <c r="BM2415" s="1"/>
      <c r="BN2415" s="1"/>
    </row>
    <row r="2416" spans="1:66">
      <c r="A2416" s="1"/>
      <c r="B2416" s="1"/>
      <c r="C2416" s="1"/>
      <c r="D2416" s="1"/>
      <c r="E2416" s="1"/>
      <c r="F2416" s="1"/>
      <c r="G2416" s="1"/>
      <c r="H2416" s="1"/>
      <c r="I2416" s="9"/>
      <c r="L2416" s="1"/>
      <c r="O2416" s="9"/>
      <c r="Q2416" s="1"/>
      <c r="R2416" s="1"/>
      <c r="S2416" s="1"/>
      <c r="T2416" s="1"/>
      <c r="U2416" s="1"/>
      <c r="V2416" s="1"/>
      <c r="W2416" s="9"/>
      <c r="Z2416" s="9"/>
      <c r="AC2416" s="9"/>
      <c r="AE2416" s="1"/>
      <c r="AK2416" s="9"/>
      <c r="AN2416" s="9"/>
      <c r="AQ2416" s="9"/>
      <c r="AS2416" s="1"/>
      <c r="AY2416" s="9"/>
      <c r="BB2416" s="9"/>
      <c r="BE2416" s="1"/>
      <c r="BF2416" s="9"/>
      <c r="BH2416" s="1"/>
      <c r="BM2416" s="1"/>
      <c r="BN2416" s="1"/>
    </row>
    <row r="2417" spans="1:66">
      <c r="A2417" s="1"/>
      <c r="B2417" s="1"/>
      <c r="C2417" s="1"/>
      <c r="D2417" s="1"/>
      <c r="E2417" s="1"/>
      <c r="F2417" s="1"/>
      <c r="G2417" s="1"/>
      <c r="H2417" s="1"/>
      <c r="I2417" s="9"/>
      <c r="L2417" s="1"/>
      <c r="O2417" s="9"/>
      <c r="Q2417" s="1"/>
      <c r="R2417" s="1"/>
      <c r="S2417" s="1"/>
      <c r="T2417" s="1"/>
      <c r="U2417" s="1"/>
      <c r="V2417" s="1"/>
      <c r="W2417" s="9"/>
      <c r="Z2417" s="9"/>
      <c r="AC2417" s="9"/>
      <c r="AE2417" s="1"/>
      <c r="AK2417" s="9"/>
      <c r="AN2417" s="9"/>
      <c r="AQ2417" s="9"/>
      <c r="AS2417" s="1"/>
      <c r="AY2417" s="9"/>
      <c r="BB2417" s="9"/>
      <c r="BE2417" s="1"/>
      <c r="BF2417" s="9"/>
      <c r="BH2417" s="1"/>
      <c r="BM2417" s="1"/>
      <c r="BN2417" s="1"/>
    </row>
    <row r="2418" spans="1:66">
      <c r="A2418" s="1"/>
      <c r="B2418" s="1"/>
      <c r="C2418" s="1"/>
      <c r="D2418" s="1"/>
      <c r="E2418" s="1"/>
      <c r="F2418" s="1"/>
      <c r="G2418" s="1"/>
      <c r="H2418" s="1"/>
      <c r="I2418" s="9"/>
      <c r="L2418" s="1"/>
      <c r="O2418" s="9"/>
      <c r="Q2418" s="1"/>
      <c r="R2418" s="1"/>
      <c r="S2418" s="1"/>
      <c r="T2418" s="1"/>
      <c r="U2418" s="1"/>
      <c r="V2418" s="1"/>
      <c r="W2418" s="9"/>
      <c r="Z2418" s="9"/>
      <c r="AC2418" s="9"/>
      <c r="AE2418" s="1"/>
      <c r="AK2418" s="9"/>
      <c r="AN2418" s="9"/>
      <c r="AQ2418" s="9"/>
      <c r="AS2418" s="1"/>
      <c r="AY2418" s="9"/>
      <c r="BB2418" s="9"/>
      <c r="BE2418" s="1"/>
      <c r="BF2418" s="9"/>
      <c r="BH2418" s="1"/>
      <c r="BM2418" s="1"/>
      <c r="BN2418" s="1"/>
    </row>
    <row r="2419" spans="1:66">
      <c r="A2419" s="1"/>
      <c r="B2419" s="1"/>
      <c r="C2419" s="1"/>
      <c r="D2419" s="1"/>
      <c r="E2419" s="1"/>
      <c r="F2419" s="1"/>
      <c r="G2419" s="1"/>
      <c r="H2419" s="1"/>
      <c r="I2419" s="9"/>
      <c r="L2419" s="1"/>
      <c r="O2419" s="9"/>
      <c r="Q2419" s="1"/>
      <c r="R2419" s="1"/>
      <c r="S2419" s="1"/>
      <c r="T2419" s="1"/>
      <c r="U2419" s="1"/>
      <c r="V2419" s="1"/>
      <c r="W2419" s="9"/>
      <c r="Z2419" s="9"/>
      <c r="AC2419" s="9"/>
      <c r="AE2419" s="1"/>
      <c r="AK2419" s="9"/>
      <c r="AN2419" s="9"/>
      <c r="AQ2419" s="9"/>
      <c r="AS2419" s="1"/>
      <c r="AY2419" s="9"/>
      <c r="BB2419" s="9"/>
      <c r="BE2419" s="1"/>
      <c r="BF2419" s="9"/>
      <c r="BH2419" s="1"/>
      <c r="BM2419" s="1"/>
      <c r="BN2419" s="1"/>
    </row>
    <row r="2420" spans="1:66">
      <c r="A2420" s="1"/>
      <c r="B2420" s="1"/>
      <c r="C2420" s="1"/>
      <c r="D2420" s="1"/>
      <c r="E2420" s="1"/>
      <c r="F2420" s="1"/>
      <c r="G2420" s="1"/>
      <c r="H2420" s="1"/>
      <c r="I2420" s="9"/>
      <c r="L2420" s="1"/>
      <c r="O2420" s="9"/>
      <c r="Q2420" s="1"/>
      <c r="R2420" s="1"/>
      <c r="S2420" s="1"/>
      <c r="T2420" s="1"/>
      <c r="U2420" s="1"/>
      <c r="V2420" s="1"/>
      <c r="W2420" s="9"/>
      <c r="Z2420" s="9"/>
      <c r="AC2420" s="9"/>
      <c r="AE2420" s="1"/>
      <c r="AK2420" s="9"/>
      <c r="AN2420" s="9"/>
      <c r="AQ2420" s="9"/>
      <c r="AS2420" s="1"/>
      <c r="AY2420" s="9"/>
      <c r="BB2420" s="9"/>
      <c r="BE2420" s="1"/>
      <c r="BF2420" s="9"/>
      <c r="BH2420" s="1"/>
      <c r="BM2420" s="1"/>
      <c r="BN2420" s="1"/>
    </row>
    <row r="2421" spans="1:66">
      <c r="A2421" s="1"/>
      <c r="B2421" s="1"/>
      <c r="C2421" s="1"/>
      <c r="D2421" s="1"/>
      <c r="E2421" s="1"/>
      <c r="F2421" s="1"/>
      <c r="G2421" s="1"/>
      <c r="H2421" s="1"/>
      <c r="I2421" s="9"/>
      <c r="L2421" s="1"/>
      <c r="O2421" s="9"/>
      <c r="Q2421" s="1"/>
      <c r="R2421" s="1"/>
      <c r="S2421" s="1"/>
      <c r="T2421" s="1"/>
      <c r="U2421" s="1"/>
      <c r="V2421" s="1"/>
      <c r="W2421" s="9"/>
      <c r="Z2421" s="9"/>
      <c r="AC2421" s="9"/>
      <c r="AE2421" s="1"/>
      <c r="AK2421" s="9"/>
      <c r="AN2421" s="9"/>
      <c r="AQ2421" s="9"/>
      <c r="AS2421" s="1"/>
      <c r="AY2421" s="9"/>
      <c r="BB2421" s="9"/>
      <c r="BE2421" s="1"/>
      <c r="BF2421" s="9"/>
      <c r="BH2421" s="1"/>
      <c r="BM2421" s="1"/>
      <c r="BN2421" s="1"/>
    </row>
    <row r="2422" spans="1:66">
      <c r="A2422" s="1"/>
      <c r="B2422" s="1"/>
      <c r="C2422" s="1"/>
      <c r="D2422" s="1"/>
      <c r="E2422" s="1"/>
      <c r="F2422" s="1"/>
      <c r="G2422" s="1"/>
      <c r="H2422" s="1"/>
      <c r="I2422" s="9"/>
      <c r="L2422" s="1"/>
      <c r="O2422" s="9"/>
      <c r="Q2422" s="1"/>
      <c r="R2422" s="1"/>
      <c r="S2422" s="1"/>
      <c r="T2422" s="1"/>
      <c r="U2422" s="1"/>
      <c r="V2422" s="1"/>
      <c r="W2422" s="9"/>
      <c r="Z2422" s="9"/>
      <c r="AC2422" s="9"/>
      <c r="AE2422" s="1"/>
      <c r="AK2422" s="9"/>
      <c r="AN2422" s="9"/>
      <c r="AQ2422" s="9"/>
      <c r="AS2422" s="1"/>
      <c r="AY2422" s="9"/>
      <c r="BB2422" s="9"/>
      <c r="BE2422" s="1"/>
      <c r="BF2422" s="9"/>
      <c r="BH2422" s="1"/>
      <c r="BM2422" s="1"/>
      <c r="BN2422" s="1"/>
    </row>
    <row r="2423" spans="1:66">
      <c r="A2423" s="1"/>
      <c r="B2423" s="1"/>
      <c r="C2423" s="1"/>
      <c r="D2423" s="1"/>
      <c r="E2423" s="1"/>
      <c r="F2423" s="1"/>
      <c r="G2423" s="1"/>
      <c r="H2423" s="1"/>
      <c r="I2423" s="9"/>
      <c r="L2423" s="1"/>
      <c r="O2423" s="9"/>
      <c r="Q2423" s="1"/>
      <c r="R2423" s="1"/>
      <c r="S2423" s="1"/>
      <c r="T2423" s="1"/>
      <c r="U2423" s="1"/>
      <c r="V2423" s="1"/>
      <c r="W2423" s="9"/>
      <c r="Z2423" s="9"/>
      <c r="AC2423" s="9"/>
      <c r="AE2423" s="1"/>
      <c r="AK2423" s="9"/>
      <c r="AN2423" s="9"/>
      <c r="AQ2423" s="9"/>
      <c r="AS2423" s="1"/>
      <c r="AY2423" s="9"/>
      <c r="BB2423" s="9"/>
      <c r="BE2423" s="1"/>
      <c r="BF2423" s="9"/>
      <c r="BH2423" s="1"/>
      <c r="BM2423" s="1"/>
      <c r="BN2423" s="1"/>
    </row>
    <row r="2424" spans="1:66">
      <c r="A2424" s="1"/>
      <c r="B2424" s="1"/>
      <c r="C2424" s="1"/>
      <c r="D2424" s="1"/>
      <c r="E2424" s="1"/>
      <c r="F2424" s="1"/>
      <c r="G2424" s="1"/>
      <c r="H2424" s="1"/>
      <c r="I2424" s="9"/>
      <c r="L2424" s="1"/>
      <c r="O2424" s="9"/>
      <c r="Q2424" s="1"/>
      <c r="R2424" s="1"/>
      <c r="S2424" s="1"/>
      <c r="T2424" s="1"/>
      <c r="U2424" s="1"/>
      <c r="V2424" s="1"/>
      <c r="W2424" s="9"/>
      <c r="Z2424" s="9"/>
      <c r="AC2424" s="9"/>
      <c r="AE2424" s="1"/>
      <c r="AK2424" s="9"/>
      <c r="AN2424" s="9"/>
      <c r="AQ2424" s="9"/>
      <c r="AS2424" s="1"/>
      <c r="AY2424" s="9"/>
      <c r="BB2424" s="9"/>
      <c r="BE2424" s="1"/>
      <c r="BF2424" s="9"/>
      <c r="BH2424" s="1"/>
      <c r="BM2424" s="1"/>
      <c r="BN2424" s="1"/>
    </row>
    <row r="2425" spans="1:66">
      <c r="A2425" s="1"/>
      <c r="B2425" s="1"/>
      <c r="C2425" s="1"/>
      <c r="D2425" s="1"/>
      <c r="E2425" s="1"/>
      <c r="F2425" s="1"/>
      <c r="G2425" s="1"/>
      <c r="H2425" s="1"/>
      <c r="I2425" s="9"/>
      <c r="L2425" s="1"/>
      <c r="O2425" s="9"/>
      <c r="Q2425" s="1"/>
      <c r="R2425" s="1"/>
      <c r="S2425" s="1"/>
      <c r="T2425" s="1"/>
      <c r="U2425" s="1"/>
      <c r="V2425" s="1"/>
      <c r="W2425" s="9"/>
      <c r="Z2425" s="9"/>
      <c r="AC2425" s="9"/>
      <c r="AE2425" s="1"/>
      <c r="AK2425" s="9"/>
      <c r="AN2425" s="9"/>
      <c r="AQ2425" s="9"/>
      <c r="AS2425" s="1"/>
      <c r="AY2425" s="9"/>
      <c r="BB2425" s="9"/>
      <c r="BE2425" s="1"/>
      <c r="BF2425" s="9"/>
      <c r="BH2425" s="1"/>
      <c r="BM2425" s="1"/>
      <c r="BN2425" s="1"/>
    </row>
    <row r="2426" spans="1:66">
      <c r="A2426" s="1"/>
      <c r="B2426" s="1"/>
      <c r="C2426" s="1"/>
      <c r="D2426" s="1"/>
      <c r="E2426" s="1"/>
      <c r="F2426" s="1"/>
      <c r="G2426" s="1"/>
      <c r="H2426" s="1"/>
      <c r="I2426" s="9"/>
      <c r="L2426" s="1"/>
      <c r="O2426" s="9"/>
      <c r="Q2426" s="1"/>
      <c r="R2426" s="1"/>
      <c r="S2426" s="1"/>
      <c r="T2426" s="1"/>
      <c r="U2426" s="1"/>
      <c r="V2426" s="1"/>
      <c r="W2426" s="9"/>
      <c r="Z2426" s="9"/>
      <c r="AC2426" s="9"/>
      <c r="AE2426" s="1"/>
      <c r="AK2426" s="9"/>
      <c r="AN2426" s="9"/>
      <c r="AQ2426" s="9"/>
      <c r="AS2426" s="1"/>
      <c r="AY2426" s="9"/>
      <c r="BB2426" s="9"/>
      <c r="BE2426" s="1"/>
      <c r="BF2426" s="9"/>
      <c r="BH2426" s="1"/>
      <c r="BM2426" s="1"/>
      <c r="BN2426" s="1"/>
    </row>
    <row r="2427" spans="1:66">
      <c r="A2427" s="1"/>
      <c r="B2427" s="1"/>
      <c r="C2427" s="1"/>
      <c r="D2427" s="1"/>
      <c r="E2427" s="1"/>
      <c r="F2427" s="1"/>
      <c r="G2427" s="1"/>
      <c r="H2427" s="1"/>
      <c r="I2427" s="9"/>
      <c r="L2427" s="1"/>
      <c r="O2427" s="9"/>
      <c r="Q2427" s="1"/>
      <c r="R2427" s="1"/>
      <c r="S2427" s="1"/>
      <c r="T2427" s="1"/>
      <c r="U2427" s="1"/>
      <c r="V2427" s="1"/>
      <c r="W2427" s="9"/>
      <c r="Z2427" s="9"/>
      <c r="AC2427" s="9"/>
      <c r="AE2427" s="1"/>
      <c r="AK2427" s="9"/>
      <c r="AN2427" s="9"/>
      <c r="AQ2427" s="9"/>
      <c r="AS2427" s="1"/>
      <c r="AY2427" s="9"/>
      <c r="BB2427" s="9"/>
      <c r="BE2427" s="1"/>
      <c r="BF2427" s="9"/>
      <c r="BH2427" s="1"/>
      <c r="BM2427" s="1"/>
      <c r="BN2427" s="1"/>
    </row>
    <row r="2428" spans="1:66">
      <c r="A2428" s="1"/>
      <c r="B2428" s="1"/>
      <c r="C2428" s="1"/>
      <c r="D2428" s="1"/>
      <c r="E2428" s="1"/>
      <c r="F2428" s="1"/>
      <c r="G2428" s="1"/>
      <c r="H2428" s="1"/>
      <c r="I2428" s="9"/>
      <c r="L2428" s="1"/>
      <c r="O2428" s="9"/>
      <c r="Q2428" s="1"/>
      <c r="R2428" s="1"/>
      <c r="S2428" s="1"/>
      <c r="T2428" s="1"/>
      <c r="U2428" s="1"/>
      <c r="V2428" s="1"/>
      <c r="W2428" s="9"/>
      <c r="Z2428" s="9"/>
      <c r="AC2428" s="9"/>
      <c r="AE2428" s="1"/>
      <c r="AK2428" s="9"/>
      <c r="AN2428" s="9"/>
      <c r="AQ2428" s="9"/>
      <c r="AS2428" s="1"/>
      <c r="AY2428" s="9"/>
      <c r="BB2428" s="9"/>
      <c r="BE2428" s="1"/>
      <c r="BF2428" s="9"/>
      <c r="BH2428" s="1"/>
      <c r="BM2428" s="1"/>
      <c r="BN2428" s="1"/>
    </row>
    <row r="2429" spans="1:66">
      <c r="A2429" s="1"/>
      <c r="B2429" s="1"/>
      <c r="C2429" s="1"/>
      <c r="D2429" s="1"/>
      <c r="E2429" s="1"/>
      <c r="F2429" s="1"/>
      <c r="G2429" s="1"/>
      <c r="H2429" s="1"/>
      <c r="I2429" s="9"/>
      <c r="L2429" s="1"/>
      <c r="O2429" s="9"/>
      <c r="Q2429" s="1"/>
      <c r="R2429" s="1"/>
      <c r="S2429" s="1"/>
      <c r="T2429" s="1"/>
      <c r="U2429" s="1"/>
      <c r="V2429" s="1"/>
      <c r="W2429" s="9"/>
      <c r="Z2429" s="9"/>
      <c r="AC2429" s="9"/>
      <c r="AE2429" s="1"/>
      <c r="AK2429" s="9"/>
      <c r="AN2429" s="9"/>
      <c r="AQ2429" s="9"/>
      <c r="AS2429" s="1"/>
      <c r="AY2429" s="9"/>
      <c r="BB2429" s="9"/>
      <c r="BE2429" s="1"/>
      <c r="BF2429" s="9"/>
      <c r="BH2429" s="1"/>
      <c r="BM2429" s="1"/>
      <c r="BN2429" s="1"/>
    </row>
    <row r="2430" spans="1:66">
      <c r="A2430" s="1"/>
      <c r="B2430" s="1"/>
      <c r="C2430" s="1"/>
      <c r="D2430" s="1"/>
      <c r="E2430" s="1"/>
      <c r="F2430" s="1"/>
      <c r="G2430" s="1"/>
      <c r="H2430" s="1"/>
      <c r="I2430" s="9"/>
      <c r="L2430" s="1"/>
      <c r="O2430" s="9"/>
      <c r="Q2430" s="1"/>
      <c r="R2430" s="1"/>
      <c r="S2430" s="1"/>
      <c r="T2430" s="1"/>
      <c r="U2430" s="1"/>
      <c r="V2430" s="1"/>
      <c r="W2430" s="9"/>
      <c r="Z2430" s="9"/>
      <c r="AC2430" s="9"/>
      <c r="AE2430" s="1"/>
      <c r="AK2430" s="9"/>
      <c r="AN2430" s="9"/>
      <c r="AQ2430" s="9"/>
      <c r="AS2430" s="1"/>
      <c r="AY2430" s="9"/>
      <c r="BB2430" s="9"/>
      <c r="BE2430" s="1"/>
      <c r="BF2430" s="9"/>
      <c r="BH2430" s="1"/>
      <c r="BM2430" s="1"/>
      <c r="BN2430" s="1"/>
    </row>
    <row r="2431" spans="1:66">
      <c r="A2431" s="1"/>
      <c r="B2431" s="1"/>
      <c r="C2431" s="1"/>
      <c r="D2431" s="1"/>
      <c r="E2431" s="1"/>
      <c r="F2431" s="1"/>
      <c r="G2431" s="1"/>
      <c r="H2431" s="1"/>
      <c r="I2431" s="9"/>
      <c r="L2431" s="1"/>
      <c r="O2431" s="9"/>
      <c r="Q2431" s="1"/>
      <c r="R2431" s="1"/>
      <c r="S2431" s="1"/>
      <c r="T2431" s="1"/>
      <c r="U2431" s="1"/>
      <c r="V2431" s="1"/>
      <c r="W2431" s="9"/>
      <c r="Z2431" s="9"/>
      <c r="AC2431" s="9"/>
      <c r="AE2431" s="1"/>
      <c r="AK2431" s="9"/>
      <c r="AN2431" s="9"/>
      <c r="AQ2431" s="9"/>
      <c r="AS2431" s="1"/>
      <c r="AY2431" s="9"/>
      <c r="BB2431" s="9"/>
      <c r="BE2431" s="1"/>
      <c r="BF2431" s="9"/>
      <c r="BH2431" s="1"/>
      <c r="BM2431" s="1"/>
      <c r="BN2431" s="1"/>
    </row>
    <row r="2432" spans="1:66">
      <c r="A2432" s="1"/>
      <c r="B2432" s="1"/>
      <c r="C2432" s="1"/>
      <c r="D2432" s="1"/>
      <c r="E2432" s="1"/>
      <c r="F2432" s="1"/>
      <c r="G2432" s="1"/>
      <c r="H2432" s="1"/>
      <c r="I2432" s="9"/>
      <c r="L2432" s="1"/>
      <c r="O2432" s="9"/>
      <c r="Q2432" s="1"/>
      <c r="R2432" s="1"/>
      <c r="S2432" s="1"/>
      <c r="T2432" s="1"/>
      <c r="U2432" s="1"/>
      <c r="V2432" s="1"/>
      <c r="W2432" s="9"/>
      <c r="Z2432" s="9"/>
      <c r="AC2432" s="9"/>
      <c r="AE2432" s="1"/>
      <c r="AK2432" s="9"/>
      <c r="AN2432" s="9"/>
      <c r="AQ2432" s="9"/>
      <c r="AS2432" s="1"/>
      <c r="AY2432" s="9"/>
      <c r="BB2432" s="9"/>
      <c r="BE2432" s="1"/>
      <c r="BF2432" s="9"/>
      <c r="BH2432" s="1"/>
      <c r="BM2432" s="1"/>
      <c r="BN2432" s="1"/>
    </row>
    <row r="2433" spans="1:66">
      <c r="A2433" s="1"/>
      <c r="B2433" s="1"/>
      <c r="C2433" s="1"/>
      <c r="D2433" s="1"/>
      <c r="E2433" s="1"/>
      <c r="F2433" s="1"/>
      <c r="G2433" s="1"/>
      <c r="H2433" s="1"/>
      <c r="I2433" s="9"/>
      <c r="L2433" s="1"/>
      <c r="O2433" s="9"/>
      <c r="Q2433" s="1"/>
      <c r="R2433" s="1"/>
      <c r="S2433" s="1"/>
      <c r="T2433" s="1"/>
      <c r="U2433" s="1"/>
      <c r="V2433" s="1"/>
      <c r="W2433" s="9"/>
      <c r="Z2433" s="9"/>
      <c r="AC2433" s="9"/>
      <c r="AE2433" s="1"/>
      <c r="AK2433" s="9"/>
      <c r="AN2433" s="9"/>
      <c r="AQ2433" s="9"/>
      <c r="AS2433" s="1"/>
      <c r="AY2433" s="9"/>
      <c r="BB2433" s="9"/>
      <c r="BE2433" s="1"/>
      <c r="BF2433" s="9"/>
      <c r="BH2433" s="1"/>
      <c r="BM2433" s="1"/>
      <c r="BN2433" s="1"/>
    </row>
    <row r="2434" spans="1:66">
      <c r="A2434" s="1"/>
      <c r="B2434" s="1"/>
      <c r="C2434" s="1"/>
      <c r="D2434" s="1"/>
      <c r="E2434" s="1"/>
      <c r="F2434" s="1"/>
      <c r="G2434" s="1"/>
      <c r="H2434" s="1"/>
      <c r="I2434" s="9"/>
      <c r="L2434" s="1"/>
      <c r="O2434" s="9"/>
      <c r="Q2434" s="1"/>
      <c r="R2434" s="1"/>
      <c r="S2434" s="1"/>
      <c r="T2434" s="1"/>
      <c r="U2434" s="1"/>
      <c r="V2434" s="1"/>
      <c r="W2434" s="9"/>
      <c r="Z2434" s="9"/>
      <c r="AC2434" s="9"/>
      <c r="AE2434" s="1"/>
      <c r="AK2434" s="9"/>
      <c r="AN2434" s="9"/>
      <c r="AQ2434" s="9"/>
      <c r="AS2434" s="1"/>
      <c r="AY2434" s="9"/>
      <c r="BB2434" s="9"/>
      <c r="BE2434" s="1"/>
      <c r="BF2434" s="9"/>
      <c r="BH2434" s="1"/>
      <c r="BM2434" s="1"/>
      <c r="BN2434" s="1"/>
    </row>
    <row r="2435" spans="1:66">
      <c r="A2435" s="1"/>
      <c r="B2435" s="1"/>
      <c r="C2435" s="1"/>
      <c r="D2435" s="1"/>
      <c r="E2435" s="1"/>
      <c r="F2435" s="1"/>
      <c r="G2435" s="1"/>
      <c r="H2435" s="1"/>
      <c r="I2435" s="9"/>
      <c r="L2435" s="1"/>
      <c r="O2435" s="9"/>
      <c r="Q2435" s="1"/>
      <c r="R2435" s="1"/>
      <c r="S2435" s="1"/>
      <c r="T2435" s="1"/>
      <c r="U2435" s="1"/>
      <c r="V2435" s="1"/>
      <c r="W2435" s="9"/>
      <c r="Z2435" s="9"/>
      <c r="AC2435" s="9"/>
      <c r="AE2435" s="1"/>
      <c r="AK2435" s="9"/>
      <c r="AN2435" s="9"/>
      <c r="AQ2435" s="9"/>
      <c r="AS2435" s="1"/>
      <c r="AY2435" s="9"/>
      <c r="BB2435" s="9"/>
      <c r="BE2435" s="1"/>
      <c r="BF2435" s="9"/>
      <c r="BH2435" s="1"/>
      <c r="BM2435" s="1"/>
      <c r="BN2435" s="1"/>
    </row>
    <row r="2436" spans="1:66">
      <c r="A2436" s="1"/>
      <c r="B2436" s="1"/>
      <c r="C2436" s="1"/>
      <c r="D2436" s="1"/>
      <c r="E2436" s="1"/>
      <c r="F2436" s="1"/>
      <c r="G2436" s="1"/>
      <c r="H2436" s="1"/>
      <c r="I2436" s="9"/>
      <c r="L2436" s="1"/>
      <c r="O2436" s="9"/>
      <c r="Q2436" s="1"/>
      <c r="R2436" s="1"/>
      <c r="S2436" s="1"/>
      <c r="T2436" s="1"/>
      <c r="U2436" s="1"/>
      <c r="V2436" s="1"/>
      <c r="W2436" s="9"/>
      <c r="Z2436" s="9"/>
      <c r="AC2436" s="9"/>
      <c r="AE2436" s="1"/>
      <c r="AK2436" s="9"/>
      <c r="AN2436" s="9"/>
      <c r="AQ2436" s="9"/>
      <c r="AS2436" s="1"/>
      <c r="AY2436" s="9"/>
      <c r="BB2436" s="9"/>
      <c r="BE2436" s="1"/>
      <c r="BF2436" s="9"/>
      <c r="BH2436" s="1"/>
      <c r="BM2436" s="1"/>
      <c r="BN2436" s="1"/>
    </row>
    <row r="2437" spans="1:66">
      <c r="A2437" s="1"/>
      <c r="B2437" s="1"/>
      <c r="C2437" s="1"/>
      <c r="D2437" s="1"/>
      <c r="E2437" s="1"/>
      <c r="F2437" s="1"/>
      <c r="G2437" s="1"/>
      <c r="H2437" s="1"/>
      <c r="I2437" s="9"/>
      <c r="L2437" s="1"/>
      <c r="O2437" s="9"/>
      <c r="Q2437" s="1"/>
      <c r="R2437" s="1"/>
      <c r="S2437" s="1"/>
      <c r="T2437" s="1"/>
      <c r="U2437" s="1"/>
      <c r="V2437" s="1"/>
      <c r="W2437" s="9"/>
      <c r="Z2437" s="9"/>
      <c r="AC2437" s="9"/>
      <c r="AE2437" s="1"/>
      <c r="AK2437" s="9"/>
      <c r="AN2437" s="9"/>
      <c r="AQ2437" s="9"/>
      <c r="AS2437" s="1"/>
      <c r="AY2437" s="9"/>
      <c r="BB2437" s="9"/>
      <c r="BE2437" s="1"/>
      <c r="BF2437" s="9"/>
      <c r="BH2437" s="1"/>
      <c r="BM2437" s="1"/>
      <c r="BN2437" s="1"/>
    </row>
    <row r="2438" spans="1:66">
      <c r="A2438" s="1"/>
      <c r="B2438" s="1"/>
      <c r="C2438" s="1"/>
      <c r="D2438" s="1"/>
      <c r="E2438" s="1"/>
      <c r="F2438" s="1"/>
      <c r="G2438" s="1"/>
      <c r="H2438" s="1"/>
      <c r="I2438" s="9"/>
      <c r="L2438" s="1"/>
      <c r="O2438" s="9"/>
      <c r="Q2438" s="1"/>
      <c r="R2438" s="1"/>
      <c r="S2438" s="1"/>
      <c r="T2438" s="1"/>
      <c r="U2438" s="1"/>
      <c r="V2438" s="1"/>
      <c r="W2438" s="9"/>
      <c r="Z2438" s="9"/>
      <c r="AC2438" s="9"/>
      <c r="AE2438" s="1"/>
      <c r="AK2438" s="9"/>
      <c r="AN2438" s="9"/>
      <c r="AQ2438" s="9"/>
      <c r="AS2438" s="1"/>
      <c r="AY2438" s="9"/>
      <c r="BB2438" s="9"/>
      <c r="BE2438" s="1"/>
      <c r="BF2438" s="9"/>
      <c r="BH2438" s="1"/>
      <c r="BM2438" s="1"/>
      <c r="BN2438" s="1"/>
    </row>
    <row r="2439" spans="1:66">
      <c r="A2439" s="1"/>
      <c r="B2439" s="1"/>
      <c r="C2439" s="1"/>
      <c r="D2439" s="1"/>
      <c r="E2439" s="1"/>
      <c r="F2439" s="1"/>
      <c r="G2439" s="1"/>
      <c r="H2439" s="1"/>
      <c r="I2439" s="9"/>
      <c r="L2439" s="1"/>
      <c r="O2439" s="9"/>
      <c r="Q2439" s="1"/>
      <c r="R2439" s="1"/>
      <c r="S2439" s="1"/>
      <c r="T2439" s="1"/>
      <c r="U2439" s="1"/>
      <c r="V2439" s="1"/>
      <c r="W2439" s="9"/>
      <c r="Z2439" s="9"/>
      <c r="AC2439" s="9"/>
      <c r="AE2439" s="1"/>
      <c r="AK2439" s="9"/>
      <c r="AN2439" s="9"/>
      <c r="AQ2439" s="9"/>
      <c r="AS2439" s="1"/>
      <c r="AY2439" s="9"/>
      <c r="BB2439" s="9"/>
      <c r="BE2439" s="1"/>
      <c r="BF2439" s="9"/>
      <c r="BH2439" s="1"/>
      <c r="BM2439" s="1"/>
      <c r="BN2439" s="1"/>
    </row>
    <row r="2440" spans="1:66">
      <c r="A2440" s="1"/>
      <c r="B2440" s="1"/>
      <c r="C2440" s="1"/>
      <c r="D2440" s="1"/>
      <c r="E2440" s="1"/>
      <c r="F2440" s="1"/>
      <c r="G2440" s="1"/>
      <c r="H2440" s="1"/>
      <c r="I2440" s="9"/>
      <c r="L2440" s="1"/>
      <c r="O2440" s="9"/>
      <c r="Q2440" s="1"/>
      <c r="R2440" s="1"/>
      <c r="S2440" s="1"/>
      <c r="T2440" s="1"/>
      <c r="U2440" s="1"/>
      <c r="V2440" s="1"/>
      <c r="W2440" s="9"/>
      <c r="Z2440" s="9"/>
      <c r="AC2440" s="9"/>
      <c r="AE2440" s="1"/>
      <c r="AK2440" s="9"/>
      <c r="AN2440" s="9"/>
      <c r="AQ2440" s="9"/>
      <c r="AS2440" s="1"/>
      <c r="AY2440" s="9"/>
      <c r="BB2440" s="9"/>
      <c r="BE2440" s="1"/>
      <c r="BF2440" s="9"/>
      <c r="BH2440" s="1"/>
      <c r="BM2440" s="1"/>
      <c r="BN2440" s="1"/>
    </row>
    <row r="2441" spans="1:66">
      <c r="A2441" s="1"/>
      <c r="B2441" s="1"/>
      <c r="C2441" s="1"/>
      <c r="D2441" s="1"/>
      <c r="E2441" s="1"/>
      <c r="F2441" s="1"/>
      <c r="G2441" s="1"/>
      <c r="H2441" s="1"/>
      <c r="I2441" s="9"/>
      <c r="L2441" s="1"/>
      <c r="O2441" s="9"/>
      <c r="Q2441" s="1"/>
      <c r="R2441" s="1"/>
      <c r="S2441" s="1"/>
      <c r="T2441" s="1"/>
      <c r="U2441" s="1"/>
      <c r="V2441" s="1"/>
      <c r="W2441" s="9"/>
      <c r="Z2441" s="9"/>
      <c r="AC2441" s="9"/>
      <c r="AE2441" s="1"/>
      <c r="AK2441" s="9"/>
      <c r="AN2441" s="9"/>
      <c r="AQ2441" s="9"/>
      <c r="AS2441" s="1"/>
      <c r="AY2441" s="9"/>
      <c r="BB2441" s="9"/>
      <c r="BE2441" s="1"/>
      <c r="BF2441" s="9"/>
      <c r="BH2441" s="1"/>
      <c r="BM2441" s="1"/>
      <c r="BN2441" s="1"/>
    </row>
    <row r="2442" spans="1:66">
      <c r="A2442" s="1"/>
      <c r="B2442" s="1"/>
      <c r="C2442" s="1"/>
      <c r="D2442" s="1"/>
      <c r="E2442" s="1"/>
      <c r="F2442" s="1"/>
      <c r="G2442" s="1"/>
      <c r="H2442" s="1"/>
      <c r="I2442" s="9"/>
      <c r="L2442" s="1"/>
      <c r="O2442" s="9"/>
      <c r="Q2442" s="1"/>
      <c r="R2442" s="1"/>
      <c r="S2442" s="1"/>
      <c r="T2442" s="1"/>
      <c r="U2442" s="1"/>
      <c r="V2442" s="1"/>
      <c r="W2442" s="9"/>
      <c r="Z2442" s="9"/>
      <c r="AC2442" s="9"/>
      <c r="AE2442" s="1"/>
      <c r="AK2442" s="9"/>
      <c r="AN2442" s="9"/>
      <c r="AQ2442" s="9"/>
      <c r="AS2442" s="1"/>
      <c r="AY2442" s="9"/>
      <c r="BB2442" s="9"/>
      <c r="BE2442" s="1"/>
      <c r="BF2442" s="9"/>
      <c r="BH2442" s="1"/>
      <c r="BM2442" s="1"/>
      <c r="BN2442" s="1"/>
    </row>
    <row r="2443" spans="1:66">
      <c r="A2443" s="1"/>
      <c r="B2443" s="1"/>
      <c r="C2443" s="1"/>
      <c r="D2443" s="1"/>
      <c r="E2443" s="1"/>
      <c r="F2443" s="1"/>
      <c r="G2443" s="1"/>
      <c r="H2443" s="1"/>
      <c r="I2443" s="9"/>
      <c r="L2443" s="1"/>
      <c r="O2443" s="9"/>
      <c r="Q2443" s="1"/>
      <c r="R2443" s="1"/>
      <c r="S2443" s="1"/>
      <c r="T2443" s="1"/>
      <c r="U2443" s="1"/>
      <c r="V2443" s="1"/>
      <c r="W2443" s="9"/>
      <c r="Z2443" s="9"/>
      <c r="AC2443" s="9"/>
      <c r="AE2443" s="1"/>
      <c r="AK2443" s="9"/>
      <c r="AN2443" s="9"/>
      <c r="AQ2443" s="9"/>
      <c r="AS2443" s="1"/>
      <c r="AY2443" s="9"/>
      <c r="BB2443" s="9"/>
      <c r="BE2443" s="1"/>
      <c r="BF2443" s="9"/>
      <c r="BH2443" s="1"/>
      <c r="BM2443" s="1"/>
      <c r="BN2443" s="1"/>
    </row>
    <row r="2444" spans="1:66">
      <c r="A2444" s="1"/>
      <c r="B2444" s="1"/>
      <c r="C2444" s="1"/>
      <c r="D2444" s="1"/>
      <c r="E2444" s="1"/>
      <c r="F2444" s="1"/>
      <c r="G2444" s="1"/>
      <c r="H2444" s="1"/>
      <c r="I2444" s="9"/>
      <c r="L2444" s="1"/>
      <c r="O2444" s="9"/>
      <c r="Q2444" s="1"/>
      <c r="R2444" s="1"/>
      <c r="S2444" s="1"/>
      <c r="T2444" s="1"/>
      <c r="U2444" s="1"/>
      <c r="V2444" s="1"/>
      <c r="W2444" s="9"/>
      <c r="Z2444" s="9"/>
      <c r="AC2444" s="9"/>
      <c r="AE2444" s="1"/>
      <c r="AK2444" s="9"/>
      <c r="AN2444" s="9"/>
      <c r="AQ2444" s="9"/>
      <c r="AS2444" s="1"/>
      <c r="AY2444" s="9"/>
      <c r="BB2444" s="9"/>
      <c r="BE2444" s="1"/>
      <c r="BF2444" s="9"/>
      <c r="BH2444" s="1"/>
      <c r="BM2444" s="1"/>
      <c r="BN2444" s="1"/>
    </row>
    <row r="2445" spans="1:66">
      <c r="A2445" s="1"/>
      <c r="B2445" s="1"/>
      <c r="C2445" s="1"/>
      <c r="D2445" s="1"/>
      <c r="E2445" s="1"/>
      <c r="F2445" s="1"/>
      <c r="G2445" s="1"/>
      <c r="H2445" s="1"/>
      <c r="I2445" s="9"/>
      <c r="L2445" s="1"/>
      <c r="O2445" s="9"/>
      <c r="Q2445" s="1"/>
      <c r="R2445" s="1"/>
      <c r="S2445" s="1"/>
      <c r="T2445" s="1"/>
      <c r="U2445" s="1"/>
      <c r="V2445" s="1"/>
      <c r="W2445" s="9"/>
      <c r="Z2445" s="9"/>
      <c r="AC2445" s="9"/>
      <c r="AE2445" s="1"/>
      <c r="AK2445" s="9"/>
      <c r="AN2445" s="9"/>
      <c r="AQ2445" s="9"/>
      <c r="AS2445" s="1"/>
      <c r="AY2445" s="9"/>
      <c r="BB2445" s="9"/>
      <c r="BE2445" s="1"/>
      <c r="BF2445" s="9"/>
      <c r="BH2445" s="1"/>
      <c r="BM2445" s="1"/>
      <c r="BN2445" s="1"/>
    </row>
    <row r="2446" spans="1:66">
      <c r="A2446" s="1"/>
      <c r="B2446" s="1"/>
      <c r="C2446" s="1"/>
      <c r="D2446" s="1"/>
      <c r="E2446" s="1"/>
      <c r="F2446" s="1"/>
      <c r="G2446" s="1"/>
      <c r="H2446" s="1"/>
      <c r="I2446" s="9"/>
      <c r="L2446" s="1"/>
      <c r="O2446" s="9"/>
      <c r="Q2446" s="1"/>
      <c r="R2446" s="1"/>
      <c r="S2446" s="1"/>
      <c r="T2446" s="1"/>
      <c r="U2446" s="1"/>
      <c r="V2446" s="1"/>
      <c r="W2446" s="9"/>
      <c r="Z2446" s="9"/>
      <c r="AC2446" s="9"/>
      <c r="AE2446" s="1"/>
      <c r="AK2446" s="9"/>
      <c r="AN2446" s="9"/>
      <c r="AQ2446" s="9"/>
      <c r="AS2446" s="1"/>
      <c r="AY2446" s="9"/>
      <c r="BB2446" s="9"/>
      <c r="BE2446" s="1"/>
      <c r="BF2446" s="9"/>
      <c r="BH2446" s="1"/>
      <c r="BM2446" s="1"/>
      <c r="BN2446" s="1"/>
    </row>
    <row r="2447" spans="1:66">
      <c r="A2447" s="1"/>
      <c r="B2447" s="1"/>
      <c r="C2447" s="1"/>
      <c r="D2447" s="1"/>
      <c r="E2447" s="1"/>
      <c r="F2447" s="1"/>
      <c r="G2447" s="1"/>
      <c r="H2447" s="1"/>
      <c r="I2447" s="9"/>
      <c r="L2447" s="1"/>
      <c r="O2447" s="9"/>
      <c r="Q2447" s="1"/>
      <c r="R2447" s="1"/>
      <c r="S2447" s="1"/>
      <c r="T2447" s="1"/>
      <c r="U2447" s="1"/>
      <c r="V2447" s="1"/>
      <c r="W2447" s="9"/>
      <c r="Z2447" s="9"/>
      <c r="AC2447" s="9"/>
      <c r="AE2447" s="1"/>
      <c r="AK2447" s="9"/>
      <c r="AN2447" s="9"/>
      <c r="AQ2447" s="9"/>
      <c r="AS2447" s="1"/>
      <c r="AY2447" s="9"/>
      <c r="BB2447" s="9"/>
      <c r="BE2447" s="1"/>
      <c r="BF2447" s="9"/>
      <c r="BH2447" s="1"/>
      <c r="BM2447" s="1"/>
      <c r="BN2447" s="1"/>
    </row>
    <row r="2448" spans="1:66">
      <c r="A2448" s="1"/>
      <c r="B2448" s="1"/>
      <c r="C2448" s="1"/>
      <c r="D2448" s="1"/>
      <c r="E2448" s="1"/>
      <c r="F2448" s="1"/>
      <c r="G2448" s="1"/>
      <c r="H2448" s="1"/>
      <c r="I2448" s="9"/>
      <c r="L2448" s="1"/>
      <c r="O2448" s="9"/>
      <c r="Q2448" s="1"/>
      <c r="R2448" s="1"/>
      <c r="S2448" s="1"/>
      <c r="T2448" s="1"/>
      <c r="U2448" s="1"/>
      <c r="V2448" s="1"/>
      <c r="W2448" s="9"/>
      <c r="Z2448" s="9"/>
      <c r="AC2448" s="9"/>
      <c r="AE2448" s="1"/>
      <c r="AK2448" s="9"/>
      <c r="AN2448" s="9"/>
      <c r="AQ2448" s="9"/>
      <c r="AS2448" s="1"/>
      <c r="AY2448" s="9"/>
      <c r="BB2448" s="9"/>
      <c r="BE2448" s="1"/>
      <c r="BF2448" s="9"/>
      <c r="BH2448" s="1"/>
      <c r="BM2448" s="1"/>
      <c r="BN2448" s="1"/>
    </row>
    <row r="2449" spans="1:66">
      <c r="A2449" s="1"/>
      <c r="B2449" s="1"/>
      <c r="C2449" s="1"/>
      <c r="D2449" s="1"/>
      <c r="E2449" s="1"/>
      <c r="F2449" s="1"/>
      <c r="G2449" s="1"/>
      <c r="H2449" s="1"/>
      <c r="I2449" s="9"/>
      <c r="L2449" s="1"/>
      <c r="O2449" s="9"/>
      <c r="Q2449" s="1"/>
      <c r="R2449" s="1"/>
      <c r="S2449" s="1"/>
      <c r="T2449" s="1"/>
      <c r="U2449" s="1"/>
      <c r="V2449" s="1"/>
      <c r="W2449" s="9"/>
      <c r="Z2449" s="9"/>
      <c r="AC2449" s="9"/>
      <c r="AE2449" s="1"/>
      <c r="AK2449" s="9"/>
      <c r="AN2449" s="9"/>
      <c r="AQ2449" s="9"/>
      <c r="AS2449" s="1"/>
      <c r="AY2449" s="9"/>
      <c r="BB2449" s="9"/>
      <c r="BE2449" s="1"/>
      <c r="BF2449" s="9"/>
      <c r="BH2449" s="1"/>
      <c r="BM2449" s="1"/>
      <c r="BN2449" s="1"/>
    </row>
    <row r="2450" spans="1:66">
      <c r="A2450" s="1"/>
      <c r="B2450" s="1"/>
      <c r="C2450" s="1"/>
      <c r="D2450" s="1"/>
      <c r="E2450" s="1"/>
      <c r="F2450" s="1"/>
      <c r="G2450" s="1"/>
      <c r="H2450" s="1"/>
      <c r="I2450" s="9"/>
      <c r="L2450" s="1"/>
      <c r="O2450" s="9"/>
      <c r="Q2450" s="1"/>
      <c r="R2450" s="1"/>
      <c r="S2450" s="1"/>
      <c r="T2450" s="1"/>
      <c r="U2450" s="1"/>
      <c r="V2450" s="1"/>
      <c r="W2450" s="9"/>
      <c r="Z2450" s="9"/>
      <c r="AC2450" s="9"/>
      <c r="AE2450" s="1"/>
      <c r="AK2450" s="9"/>
      <c r="AN2450" s="9"/>
      <c r="AQ2450" s="9"/>
      <c r="AS2450" s="1"/>
      <c r="AY2450" s="9"/>
      <c r="BB2450" s="9"/>
      <c r="BE2450" s="1"/>
      <c r="BF2450" s="9"/>
      <c r="BH2450" s="1"/>
      <c r="BM2450" s="1"/>
      <c r="BN2450" s="1"/>
    </row>
    <row r="2451" spans="1:66">
      <c r="A2451" s="1"/>
      <c r="B2451" s="1"/>
      <c r="C2451" s="1"/>
      <c r="D2451" s="1"/>
      <c r="E2451" s="1"/>
      <c r="F2451" s="1"/>
      <c r="G2451" s="1"/>
      <c r="H2451" s="1"/>
      <c r="I2451" s="9"/>
      <c r="L2451" s="1"/>
      <c r="O2451" s="9"/>
      <c r="Q2451" s="1"/>
      <c r="R2451" s="1"/>
      <c r="S2451" s="1"/>
      <c r="T2451" s="1"/>
      <c r="U2451" s="1"/>
      <c r="V2451" s="1"/>
      <c r="W2451" s="9"/>
      <c r="Z2451" s="9"/>
      <c r="AC2451" s="9"/>
      <c r="AE2451" s="1"/>
      <c r="AK2451" s="9"/>
      <c r="AN2451" s="9"/>
      <c r="AQ2451" s="9"/>
      <c r="AS2451" s="1"/>
      <c r="AY2451" s="9"/>
      <c r="BB2451" s="9"/>
      <c r="BE2451" s="1"/>
      <c r="BF2451" s="9"/>
      <c r="BH2451" s="1"/>
      <c r="BM2451" s="1"/>
      <c r="BN2451" s="1"/>
    </row>
    <row r="2452" spans="1:66">
      <c r="A2452" s="1"/>
      <c r="B2452" s="1"/>
      <c r="C2452" s="1"/>
      <c r="D2452" s="1"/>
      <c r="E2452" s="1"/>
      <c r="F2452" s="1"/>
      <c r="G2452" s="1"/>
      <c r="H2452" s="1"/>
      <c r="I2452" s="9"/>
      <c r="L2452" s="1"/>
      <c r="O2452" s="9"/>
      <c r="Q2452" s="1"/>
      <c r="R2452" s="1"/>
      <c r="S2452" s="1"/>
      <c r="T2452" s="1"/>
      <c r="U2452" s="1"/>
      <c r="V2452" s="1"/>
      <c r="W2452" s="9"/>
      <c r="Z2452" s="9"/>
      <c r="AC2452" s="9"/>
      <c r="AE2452" s="1"/>
      <c r="AK2452" s="9"/>
      <c r="AN2452" s="9"/>
      <c r="AQ2452" s="9"/>
      <c r="AS2452" s="1"/>
      <c r="AY2452" s="9"/>
      <c r="BB2452" s="9"/>
      <c r="BE2452" s="1"/>
      <c r="BF2452" s="9"/>
      <c r="BH2452" s="1"/>
      <c r="BM2452" s="1"/>
      <c r="BN2452" s="1"/>
    </row>
    <row r="2453" spans="1:66">
      <c r="A2453" s="1"/>
      <c r="B2453" s="1"/>
      <c r="C2453" s="1"/>
      <c r="D2453" s="1"/>
      <c r="E2453" s="1"/>
      <c r="F2453" s="1"/>
      <c r="G2453" s="1"/>
      <c r="H2453" s="1"/>
      <c r="I2453" s="9"/>
      <c r="L2453" s="1"/>
      <c r="O2453" s="9"/>
      <c r="Q2453" s="1"/>
      <c r="R2453" s="1"/>
      <c r="S2453" s="1"/>
      <c r="T2453" s="1"/>
      <c r="U2453" s="1"/>
      <c r="V2453" s="1"/>
      <c r="W2453" s="9"/>
      <c r="Z2453" s="9"/>
      <c r="AC2453" s="9"/>
      <c r="AE2453" s="1"/>
      <c r="AK2453" s="9"/>
      <c r="AN2453" s="9"/>
      <c r="AQ2453" s="9"/>
      <c r="AS2453" s="1"/>
      <c r="AY2453" s="9"/>
      <c r="BB2453" s="9"/>
      <c r="BE2453" s="1"/>
      <c r="BF2453" s="9"/>
      <c r="BH2453" s="1"/>
      <c r="BM2453" s="1"/>
      <c r="BN2453" s="1"/>
    </row>
    <row r="2454" spans="1:66">
      <c r="A2454" s="1"/>
      <c r="B2454" s="1"/>
      <c r="C2454" s="1"/>
      <c r="D2454" s="1"/>
      <c r="E2454" s="1"/>
      <c r="F2454" s="1"/>
      <c r="G2454" s="1"/>
      <c r="H2454" s="1"/>
      <c r="I2454" s="9"/>
      <c r="L2454" s="1"/>
      <c r="O2454" s="9"/>
      <c r="Q2454" s="1"/>
      <c r="R2454" s="1"/>
      <c r="S2454" s="1"/>
      <c r="T2454" s="1"/>
      <c r="U2454" s="1"/>
      <c r="V2454" s="1"/>
      <c r="W2454" s="9"/>
      <c r="Z2454" s="9"/>
      <c r="AC2454" s="9"/>
      <c r="AE2454" s="1"/>
      <c r="AK2454" s="9"/>
      <c r="AN2454" s="9"/>
      <c r="AQ2454" s="9"/>
      <c r="AS2454" s="1"/>
      <c r="AY2454" s="9"/>
      <c r="BB2454" s="9"/>
      <c r="BE2454" s="1"/>
      <c r="BF2454" s="9"/>
      <c r="BH2454" s="1"/>
      <c r="BM2454" s="1"/>
      <c r="BN2454" s="1"/>
    </row>
    <row r="2455" spans="1:66">
      <c r="A2455" s="1"/>
      <c r="B2455" s="1"/>
      <c r="C2455" s="1"/>
      <c r="D2455" s="1"/>
      <c r="E2455" s="1"/>
      <c r="F2455" s="1"/>
      <c r="G2455" s="1"/>
      <c r="H2455" s="1"/>
      <c r="I2455" s="9"/>
      <c r="L2455" s="1"/>
      <c r="O2455" s="9"/>
      <c r="Q2455" s="1"/>
      <c r="R2455" s="1"/>
      <c r="S2455" s="1"/>
      <c r="T2455" s="1"/>
      <c r="U2455" s="1"/>
      <c r="V2455" s="1"/>
      <c r="W2455" s="9"/>
      <c r="Z2455" s="9"/>
      <c r="AC2455" s="9"/>
      <c r="AE2455" s="1"/>
      <c r="AK2455" s="9"/>
      <c r="AN2455" s="9"/>
      <c r="AQ2455" s="9"/>
      <c r="AS2455" s="1"/>
      <c r="AY2455" s="9"/>
      <c r="BB2455" s="9"/>
      <c r="BE2455" s="1"/>
      <c r="BF2455" s="9"/>
      <c r="BH2455" s="1"/>
      <c r="BM2455" s="1"/>
      <c r="BN2455" s="1"/>
    </row>
    <row r="2456" spans="1:66">
      <c r="A2456" s="1"/>
      <c r="B2456" s="1"/>
      <c r="C2456" s="1"/>
      <c r="D2456" s="1"/>
      <c r="E2456" s="1"/>
      <c r="F2456" s="1"/>
      <c r="G2456" s="1"/>
      <c r="H2456" s="1"/>
      <c r="I2456" s="9"/>
      <c r="L2456" s="1"/>
      <c r="O2456" s="9"/>
      <c r="Q2456" s="1"/>
      <c r="R2456" s="1"/>
      <c r="S2456" s="1"/>
      <c r="T2456" s="1"/>
      <c r="U2456" s="1"/>
      <c r="V2456" s="1"/>
      <c r="W2456" s="9"/>
      <c r="Z2456" s="9"/>
      <c r="AC2456" s="9"/>
      <c r="AE2456" s="1"/>
      <c r="AK2456" s="9"/>
      <c r="AN2456" s="9"/>
      <c r="AQ2456" s="9"/>
      <c r="AS2456" s="1"/>
      <c r="AY2456" s="9"/>
      <c r="BB2456" s="9"/>
      <c r="BE2456" s="1"/>
      <c r="BF2456" s="9"/>
      <c r="BH2456" s="1"/>
      <c r="BM2456" s="1"/>
      <c r="BN2456" s="1"/>
    </row>
    <row r="2457" spans="1:66">
      <c r="A2457" s="1"/>
      <c r="B2457" s="1"/>
      <c r="C2457" s="1"/>
      <c r="D2457" s="1"/>
      <c r="E2457" s="1"/>
      <c r="F2457" s="1"/>
      <c r="G2457" s="1"/>
      <c r="H2457" s="1"/>
      <c r="I2457" s="9"/>
      <c r="L2457" s="1"/>
      <c r="O2457" s="9"/>
      <c r="Q2457" s="1"/>
      <c r="R2457" s="1"/>
      <c r="S2457" s="1"/>
      <c r="T2457" s="1"/>
      <c r="U2457" s="1"/>
      <c r="V2457" s="1"/>
      <c r="W2457" s="9"/>
      <c r="Z2457" s="9"/>
      <c r="AC2457" s="9"/>
      <c r="AE2457" s="1"/>
      <c r="AK2457" s="9"/>
      <c r="AN2457" s="9"/>
      <c r="AQ2457" s="9"/>
      <c r="AS2457" s="1"/>
      <c r="AY2457" s="9"/>
      <c r="BB2457" s="9"/>
      <c r="BE2457" s="1"/>
      <c r="BF2457" s="9"/>
      <c r="BH2457" s="1"/>
      <c r="BM2457" s="1"/>
      <c r="BN2457" s="1"/>
    </row>
    <row r="2458" spans="1:66">
      <c r="A2458" s="1"/>
      <c r="B2458" s="1"/>
      <c r="C2458" s="1"/>
      <c r="D2458" s="1"/>
      <c r="E2458" s="1"/>
      <c r="F2458" s="1"/>
      <c r="G2458" s="1"/>
      <c r="H2458" s="1"/>
      <c r="I2458" s="9"/>
      <c r="L2458" s="1"/>
      <c r="O2458" s="9"/>
      <c r="Q2458" s="1"/>
      <c r="R2458" s="1"/>
      <c r="S2458" s="1"/>
      <c r="T2458" s="1"/>
      <c r="U2458" s="1"/>
      <c r="V2458" s="1"/>
      <c r="W2458" s="9"/>
      <c r="Z2458" s="9"/>
      <c r="AC2458" s="9"/>
      <c r="AE2458" s="1"/>
      <c r="AK2458" s="9"/>
      <c r="AN2458" s="9"/>
      <c r="AQ2458" s="9"/>
      <c r="AS2458" s="1"/>
      <c r="AY2458" s="9"/>
      <c r="BB2458" s="9"/>
      <c r="BE2458" s="1"/>
      <c r="BF2458" s="9"/>
      <c r="BH2458" s="1"/>
      <c r="BM2458" s="1"/>
      <c r="BN2458" s="1"/>
    </row>
    <row r="2459" spans="1:66">
      <c r="A2459" s="1"/>
      <c r="B2459" s="1"/>
      <c r="C2459" s="1"/>
      <c r="D2459" s="1"/>
      <c r="E2459" s="1"/>
      <c r="F2459" s="1"/>
      <c r="G2459" s="1"/>
      <c r="H2459" s="1"/>
      <c r="I2459" s="9"/>
      <c r="L2459" s="1"/>
      <c r="O2459" s="9"/>
      <c r="Q2459" s="1"/>
      <c r="R2459" s="1"/>
      <c r="S2459" s="1"/>
      <c r="T2459" s="1"/>
      <c r="U2459" s="1"/>
      <c r="V2459" s="1"/>
      <c r="W2459" s="9"/>
      <c r="Z2459" s="9"/>
      <c r="AC2459" s="9"/>
      <c r="AE2459" s="1"/>
      <c r="AK2459" s="9"/>
      <c r="AN2459" s="9"/>
      <c r="AQ2459" s="9"/>
      <c r="AS2459" s="1"/>
      <c r="AY2459" s="9"/>
      <c r="BB2459" s="9"/>
      <c r="BE2459" s="1"/>
      <c r="BF2459" s="9"/>
      <c r="BH2459" s="1"/>
      <c r="BM2459" s="1"/>
      <c r="BN2459" s="1"/>
    </row>
    <row r="2460" spans="1:66">
      <c r="A2460" s="1"/>
      <c r="B2460" s="1"/>
      <c r="C2460" s="1"/>
      <c r="D2460" s="1"/>
      <c r="E2460" s="1"/>
      <c r="F2460" s="1"/>
      <c r="G2460" s="1"/>
      <c r="H2460" s="1"/>
      <c r="I2460" s="9"/>
      <c r="L2460" s="1"/>
      <c r="O2460" s="9"/>
      <c r="Q2460" s="1"/>
      <c r="R2460" s="1"/>
      <c r="S2460" s="1"/>
      <c r="T2460" s="1"/>
      <c r="U2460" s="1"/>
      <c r="V2460" s="1"/>
      <c r="W2460" s="9"/>
      <c r="Z2460" s="9"/>
      <c r="AC2460" s="9"/>
      <c r="AE2460" s="1"/>
      <c r="AK2460" s="9"/>
      <c r="AN2460" s="9"/>
      <c r="AQ2460" s="9"/>
      <c r="AS2460" s="1"/>
      <c r="AY2460" s="9"/>
      <c r="BB2460" s="9"/>
      <c r="BE2460" s="1"/>
      <c r="BF2460" s="9"/>
      <c r="BH2460" s="1"/>
      <c r="BM2460" s="1"/>
      <c r="BN2460" s="1"/>
    </row>
    <row r="2461" spans="1:66">
      <c r="A2461" s="1"/>
      <c r="B2461" s="1"/>
      <c r="C2461" s="1"/>
      <c r="D2461" s="1"/>
      <c r="E2461" s="1"/>
      <c r="F2461" s="1"/>
      <c r="G2461" s="1"/>
      <c r="H2461" s="1"/>
      <c r="I2461" s="9"/>
      <c r="L2461" s="1"/>
      <c r="O2461" s="9"/>
      <c r="Q2461" s="1"/>
      <c r="R2461" s="1"/>
      <c r="S2461" s="1"/>
      <c r="T2461" s="1"/>
      <c r="U2461" s="1"/>
      <c r="V2461" s="1"/>
      <c r="W2461" s="9"/>
      <c r="Z2461" s="9"/>
      <c r="AC2461" s="9"/>
      <c r="AE2461" s="1"/>
      <c r="AK2461" s="9"/>
      <c r="AN2461" s="9"/>
      <c r="AQ2461" s="9"/>
      <c r="AS2461" s="1"/>
      <c r="AY2461" s="9"/>
      <c r="BB2461" s="9"/>
      <c r="BE2461" s="1"/>
      <c r="BF2461" s="9"/>
      <c r="BH2461" s="1"/>
      <c r="BM2461" s="1"/>
      <c r="BN2461" s="1"/>
    </row>
    <row r="2462" spans="1:66">
      <c r="A2462" s="1"/>
      <c r="B2462" s="1"/>
      <c r="C2462" s="1"/>
      <c r="D2462" s="1"/>
      <c r="E2462" s="1"/>
      <c r="F2462" s="1"/>
      <c r="G2462" s="1"/>
      <c r="H2462" s="1"/>
      <c r="I2462" s="9"/>
      <c r="L2462" s="1"/>
      <c r="O2462" s="9"/>
      <c r="Q2462" s="1"/>
      <c r="R2462" s="1"/>
      <c r="S2462" s="1"/>
      <c r="T2462" s="1"/>
      <c r="U2462" s="1"/>
      <c r="V2462" s="1"/>
      <c r="W2462" s="9"/>
      <c r="Z2462" s="9"/>
      <c r="AC2462" s="9"/>
      <c r="AE2462" s="1"/>
      <c r="AK2462" s="9"/>
      <c r="AN2462" s="9"/>
      <c r="AQ2462" s="9"/>
      <c r="AS2462" s="1"/>
      <c r="AY2462" s="9"/>
      <c r="BB2462" s="9"/>
      <c r="BE2462" s="1"/>
      <c r="BF2462" s="9"/>
      <c r="BH2462" s="1"/>
      <c r="BM2462" s="1"/>
      <c r="BN2462" s="1"/>
    </row>
    <row r="2463" spans="1:66">
      <c r="A2463" s="1"/>
      <c r="B2463" s="1"/>
      <c r="C2463" s="1"/>
      <c r="D2463" s="1"/>
      <c r="E2463" s="1"/>
      <c r="F2463" s="1"/>
      <c r="G2463" s="1"/>
      <c r="H2463" s="1"/>
      <c r="I2463" s="9"/>
      <c r="L2463" s="1"/>
      <c r="O2463" s="9"/>
      <c r="Q2463" s="1"/>
      <c r="R2463" s="1"/>
      <c r="S2463" s="1"/>
      <c r="T2463" s="1"/>
      <c r="U2463" s="1"/>
      <c r="V2463" s="1"/>
      <c r="W2463" s="9"/>
      <c r="Z2463" s="9"/>
      <c r="AC2463" s="9"/>
      <c r="AE2463" s="1"/>
      <c r="AK2463" s="9"/>
      <c r="AN2463" s="9"/>
      <c r="AQ2463" s="9"/>
      <c r="AS2463" s="1"/>
      <c r="AY2463" s="9"/>
      <c r="BB2463" s="9"/>
      <c r="BE2463" s="1"/>
      <c r="BF2463" s="9"/>
      <c r="BH2463" s="1"/>
      <c r="BM2463" s="1"/>
      <c r="BN2463" s="1"/>
    </row>
    <row r="2464" spans="1:66">
      <c r="A2464" s="1"/>
      <c r="B2464" s="1"/>
      <c r="C2464" s="1"/>
      <c r="D2464" s="1"/>
      <c r="E2464" s="1"/>
      <c r="F2464" s="1"/>
      <c r="G2464" s="1"/>
      <c r="H2464" s="1"/>
      <c r="I2464" s="9"/>
      <c r="L2464" s="1"/>
      <c r="O2464" s="9"/>
      <c r="Q2464" s="1"/>
      <c r="R2464" s="1"/>
      <c r="S2464" s="1"/>
      <c r="T2464" s="1"/>
      <c r="U2464" s="1"/>
      <c r="V2464" s="1"/>
      <c r="W2464" s="9"/>
      <c r="Z2464" s="9"/>
      <c r="AC2464" s="9"/>
      <c r="AE2464" s="1"/>
      <c r="AK2464" s="9"/>
      <c r="AN2464" s="9"/>
      <c r="AQ2464" s="9"/>
      <c r="AS2464" s="1"/>
      <c r="AY2464" s="9"/>
      <c r="BB2464" s="9"/>
      <c r="BE2464" s="1"/>
      <c r="BF2464" s="9"/>
      <c r="BH2464" s="1"/>
      <c r="BM2464" s="1"/>
      <c r="BN2464" s="1"/>
    </row>
    <row r="2465" spans="1:66">
      <c r="A2465" s="1"/>
      <c r="B2465" s="1"/>
      <c r="C2465" s="1"/>
      <c r="D2465" s="1"/>
      <c r="E2465" s="1"/>
      <c r="F2465" s="1"/>
      <c r="G2465" s="1"/>
      <c r="H2465" s="1"/>
      <c r="I2465" s="9"/>
      <c r="L2465" s="1"/>
      <c r="O2465" s="9"/>
      <c r="Q2465" s="1"/>
      <c r="R2465" s="1"/>
      <c r="S2465" s="1"/>
      <c r="T2465" s="1"/>
      <c r="U2465" s="1"/>
      <c r="V2465" s="1"/>
      <c r="W2465" s="9"/>
      <c r="Z2465" s="9"/>
      <c r="AC2465" s="9"/>
      <c r="AE2465" s="1"/>
      <c r="AK2465" s="9"/>
      <c r="AN2465" s="9"/>
      <c r="AQ2465" s="9"/>
      <c r="AS2465" s="1"/>
      <c r="AY2465" s="9"/>
      <c r="BB2465" s="9"/>
      <c r="BE2465" s="1"/>
      <c r="BF2465" s="9"/>
      <c r="BH2465" s="1"/>
      <c r="BM2465" s="1"/>
      <c r="BN2465" s="1"/>
    </row>
    <row r="2466" spans="1:66">
      <c r="A2466" s="1"/>
      <c r="B2466" s="1"/>
      <c r="C2466" s="1"/>
      <c r="D2466" s="1"/>
      <c r="E2466" s="1"/>
      <c r="F2466" s="1"/>
      <c r="G2466" s="1"/>
      <c r="H2466" s="1"/>
      <c r="I2466" s="9"/>
      <c r="L2466" s="1"/>
      <c r="O2466" s="9"/>
      <c r="Q2466" s="1"/>
      <c r="R2466" s="1"/>
      <c r="S2466" s="1"/>
      <c r="T2466" s="1"/>
      <c r="U2466" s="1"/>
      <c r="V2466" s="1"/>
      <c r="W2466" s="9"/>
      <c r="Z2466" s="9"/>
      <c r="AC2466" s="9"/>
      <c r="AE2466" s="1"/>
      <c r="AK2466" s="9"/>
      <c r="AN2466" s="9"/>
      <c r="AQ2466" s="9"/>
      <c r="AS2466" s="1"/>
      <c r="AY2466" s="9"/>
      <c r="BB2466" s="9"/>
      <c r="BE2466" s="1"/>
      <c r="BF2466" s="9"/>
      <c r="BH2466" s="1"/>
      <c r="BM2466" s="1"/>
      <c r="BN2466" s="1"/>
    </row>
    <row r="2467" spans="1:66">
      <c r="A2467" s="1"/>
      <c r="B2467" s="1"/>
      <c r="C2467" s="1"/>
      <c r="D2467" s="1"/>
      <c r="E2467" s="1"/>
      <c r="F2467" s="1"/>
      <c r="G2467" s="1"/>
      <c r="H2467" s="1"/>
      <c r="I2467" s="9"/>
      <c r="L2467" s="1"/>
      <c r="O2467" s="9"/>
      <c r="Q2467" s="1"/>
      <c r="R2467" s="1"/>
      <c r="S2467" s="1"/>
      <c r="T2467" s="1"/>
      <c r="U2467" s="1"/>
      <c r="V2467" s="1"/>
      <c r="W2467" s="9"/>
      <c r="Z2467" s="9"/>
      <c r="AC2467" s="9"/>
      <c r="AE2467" s="1"/>
      <c r="AK2467" s="9"/>
      <c r="AN2467" s="9"/>
      <c r="AQ2467" s="9"/>
      <c r="AS2467" s="1"/>
      <c r="AY2467" s="9"/>
      <c r="BB2467" s="9"/>
      <c r="BE2467" s="1"/>
      <c r="BF2467" s="9"/>
      <c r="BH2467" s="1"/>
      <c r="BM2467" s="1"/>
      <c r="BN2467" s="1"/>
    </row>
    <row r="2468" spans="1:66">
      <c r="A2468" s="1"/>
      <c r="B2468" s="1"/>
      <c r="C2468" s="1"/>
      <c r="D2468" s="1"/>
      <c r="E2468" s="1"/>
      <c r="F2468" s="1"/>
      <c r="G2468" s="1"/>
      <c r="H2468" s="1"/>
      <c r="I2468" s="9"/>
      <c r="L2468" s="1"/>
      <c r="O2468" s="9"/>
      <c r="Q2468" s="1"/>
      <c r="R2468" s="1"/>
      <c r="S2468" s="1"/>
      <c r="T2468" s="1"/>
      <c r="U2468" s="1"/>
      <c r="V2468" s="1"/>
      <c r="W2468" s="9"/>
      <c r="Z2468" s="9"/>
      <c r="AC2468" s="9"/>
      <c r="AE2468" s="1"/>
      <c r="AK2468" s="9"/>
      <c r="AN2468" s="9"/>
      <c r="AQ2468" s="9"/>
      <c r="AS2468" s="1"/>
      <c r="AY2468" s="9"/>
      <c r="BB2468" s="9"/>
      <c r="BE2468" s="1"/>
      <c r="BF2468" s="9"/>
      <c r="BH2468" s="1"/>
      <c r="BM2468" s="1"/>
      <c r="BN2468" s="1"/>
    </row>
    <row r="2469" spans="1:66">
      <c r="A2469" s="1"/>
      <c r="B2469" s="1"/>
      <c r="C2469" s="1"/>
      <c r="D2469" s="1"/>
      <c r="E2469" s="1"/>
      <c r="F2469" s="1"/>
      <c r="G2469" s="1"/>
      <c r="H2469" s="1"/>
      <c r="I2469" s="9"/>
      <c r="L2469" s="1"/>
      <c r="O2469" s="9"/>
      <c r="Q2469" s="1"/>
      <c r="R2469" s="1"/>
      <c r="S2469" s="1"/>
      <c r="T2469" s="1"/>
      <c r="U2469" s="1"/>
      <c r="V2469" s="1"/>
      <c r="W2469" s="9"/>
      <c r="Z2469" s="9"/>
      <c r="AC2469" s="9"/>
      <c r="AE2469" s="1"/>
      <c r="AK2469" s="9"/>
      <c r="AN2469" s="9"/>
      <c r="AQ2469" s="9"/>
      <c r="AS2469" s="1"/>
      <c r="AY2469" s="9"/>
      <c r="BB2469" s="9"/>
      <c r="BE2469" s="1"/>
      <c r="BF2469" s="9"/>
      <c r="BH2469" s="1"/>
      <c r="BM2469" s="1"/>
      <c r="BN2469" s="1"/>
    </row>
    <row r="2470" spans="1:66">
      <c r="A2470" s="1"/>
      <c r="B2470" s="1"/>
      <c r="C2470" s="1"/>
      <c r="D2470" s="1"/>
      <c r="E2470" s="1"/>
      <c r="F2470" s="1"/>
      <c r="G2470" s="1"/>
      <c r="H2470" s="1"/>
      <c r="I2470" s="9"/>
      <c r="L2470" s="1"/>
      <c r="O2470" s="9"/>
      <c r="Q2470" s="1"/>
      <c r="R2470" s="1"/>
      <c r="S2470" s="1"/>
      <c r="T2470" s="1"/>
      <c r="U2470" s="1"/>
      <c r="V2470" s="1"/>
      <c r="W2470" s="9"/>
      <c r="Z2470" s="9"/>
      <c r="AC2470" s="9"/>
      <c r="AE2470" s="1"/>
      <c r="AK2470" s="9"/>
      <c r="AN2470" s="9"/>
      <c r="AQ2470" s="9"/>
      <c r="AS2470" s="1"/>
      <c r="AY2470" s="9"/>
      <c r="BB2470" s="9"/>
      <c r="BE2470" s="1"/>
      <c r="BF2470" s="9"/>
      <c r="BH2470" s="1"/>
      <c r="BM2470" s="1"/>
      <c r="BN2470" s="1"/>
    </row>
    <row r="2471" spans="1:66">
      <c r="A2471" s="1"/>
      <c r="B2471" s="1"/>
      <c r="C2471" s="1"/>
      <c r="D2471" s="1"/>
      <c r="E2471" s="1"/>
      <c r="F2471" s="1"/>
      <c r="G2471" s="1"/>
      <c r="H2471" s="1"/>
      <c r="I2471" s="9"/>
      <c r="L2471" s="1"/>
      <c r="O2471" s="9"/>
      <c r="Q2471" s="1"/>
      <c r="R2471" s="1"/>
      <c r="S2471" s="1"/>
      <c r="T2471" s="1"/>
      <c r="U2471" s="1"/>
      <c r="V2471" s="1"/>
      <c r="W2471" s="9"/>
      <c r="Z2471" s="9"/>
      <c r="AC2471" s="9"/>
      <c r="AE2471" s="1"/>
      <c r="AK2471" s="9"/>
      <c r="AN2471" s="9"/>
      <c r="AQ2471" s="9"/>
      <c r="AS2471" s="1"/>
      <c r="AY2471" s="9"/>
      <c r="BB2471" s="9"/>
      <c r="BE2471" s="1"/>
      <c r="BF2471" s="9"/>
      <c r="BH2471" s="1"/>
      <c r="BM2471" s="1"/>
      <c r="BN2471" s="1"/>
    </row>
    <row r="2472" spans="1:66">
      <c r="A2472" s="1"/>
      <c r="B2472" s="1"/>
      <c r="C2472" s="1"/>
      <c r="D2472" s="1"/>
      <c r="E2472" s="1"/>
      <c r="F2472" s="1"/>
      <c r="G2472" s="1"/>
      <c r="H2472" s="1"/>
      <c r="I2472" s="9"/>
      <c r="L2472" s="1"/>
      <c r="O2472" s="9"/>
      <c r="Q2472" s="1"/>
      <c r="R2472" s="1"/>
      <c r="S2472" s="1"/>
      <c r="T2472" s="1"/>
      <c r="U2472" s="1"/>
      <c r="V2472" s="1"/>
      <c r="W2472" s="9"/>
      <c r="Z2472" s="9"/>
      <c r="AC2472" s="9"/>
      <c r="AE2472" s="1"/>
      <c r="AK2472" s="9"/>
      <c r="AN2472" s="9"/>
      <c r="AQ2472" s="9"/>
      <c r="AS2472" s="1"/>
      <c r="AY2472" s="9"/>
      <c r="BB2472" s="9"/>
      <c r="BE2472" s="1"/>
      <c r="BF2472" s="9"/>
      <c r="BH2472" s="1"/>
      <c r="BM2472" s="1"/>
      <c r="BN2472" s="1"/>
    </row>
    <row r="2473" spans="1:66">
      <c r="A2473" s="1"/>
      <c r="B2473" s="1"/>
      <c r="C2473" s="1"/>
      <c r="D2473" s="1"/>
      <c r="E2473" s="1"/>
      <c r="F2473" s="1"/>
      <c r="G2473" s="1"/>
      <c r="H2473" s="1"/>
      <c r="I2473" s="9"/>
      <c r="L2473" s="1"/>
      <c r="O2473" s="9"/>
      <c r="Q2473" s="1"/>
      <c r="R2473" s="1"/>
      <c r="S2473" s="1"/>
      <c r="T2473" s="1"/>
      <c r="U2473" s="1"/>
      <c r="V2473" s="1"/>
      <c r="W2473" s="9"/>
      <c r="Z2473" s="9"/>
      <c r="AC2473" s="9"/>
      <c r="AE2473" s="1"/>
      <c r="AK2473" s="9"/>
      <c r="AN2473" s="9"/>
      <c r="AQ2473" s="9"/>
      <c r="AS2473" s="1"/>
      <c r="AY2473" s="9"/>
      <c r="BB2473" s="9"/>
      <c r="BE2473" s="1"/>
      <c r="BF2473" s="9"/>
      <c r="BH2473" s="1"/>
      <c r="BM2473" s="1"/>
      <c r="BN2473" s="1"/>
    </row>
    <row r="2474" spans="1:66">
      <c r="A2474" s="1"/>
      <c r="B2474" s="1"/>
      <c r="C2474" s="1"/>
      <c r="D2474" s="1"/>
      <c r="E2474" s="1"/>
      <c r="F2474" s="1"/>
      <c r="G2474" s="1"/>
      <c r="H2474" s="1"/>
      <c r="I2474" s="9"/>
      <c r="L2474" s="1"/>
      <c r="O2474" s="9"/>
      <c r="Q2474" s="1"/>
      <c r="R2474" s="1"/>
      <c r="S2474" s="1"/>
      <c r="T2474" s="1"/>
      <c r="U2474" s="1"/>
      <c r="V2474" s="1"/>
      <c r="W2474" s="9"/>
      <c r="Z2474" s="9"/>
      <c r="AC2474" s="9"/>
      <c r="AE2474" s="1"/>
      <c r="AK2474" s="9"/>
      <c r="AN2474" s="9"/>
      <c r="AQ2474" s="9"/>
      <c r="AS2474" s="1"/>
      <c r="AY2474" s="9"/>
      <c r="BB2474" s="9"/>
      <c r="BE2474" s="1"/>
      <c r="BF2474" s="9"/>
      <c r="BH2474" s="1"/>
      <c r="BM2474" s="1"/>
      <c r="BN2474" s="1"/>
    </row>
    <row r="2475" spans="1:66">
      <c r="A2475" s="1"/>
      <c r="B2475" s="1"/>
      <c r="C2475" s="1"/>
      <c r="D2475" s="1"/>
      <c r="E2475" s="1"/>
      <c r="F2475" s="1"/>
      <c r="G2475" s="1"/>
      <c r="H2475" s="1"/>
      <c r="I2475" s="9"/>
      <c r="L2475" s="1"/>
      <c r="O2475" s="9"/>
      <c r="Q2475" s="1"/>
      <c r="R2475" s="1"/>
      <c r="S2475" s="1"/>
      <c r="T2475" s="1"/>
      <c r="U2475" s="1"/>
      <c r="V2475" s="1"/>
      <c r="W2475" s="9"/>
      <c r="Z2475" s="9"/>
      <c r="AC2475" s="9"/>
      <c r="AE2475" s="1"/>
      <c r="AK2475" s="9"/>
      <c r="AN2475" s="9"/>
      <c r="AQ2475" s="9"/>
      <c r="AS2475" s="1"/>
      <c r="AY2475" s="9"/>
      <c r="BB2475" s="9"/>
      <c r="BE2475" s="1"/>
      <c r="BF2475" s="9"/>
      <c r="BH2475" s="1"/>
      <c r="BM2475" s="1"/>
      <c r="BN2475" s="1"/>
    </row>
    <row r="2476" spans="1:66">
      <c r="A2476" s="1"/>
      <c r="B2476" s="1"/>
      <c r="C2476" s="1"/>
      <c r="D2476" s="1"/>
      <c r="E2476" s="1"/>
      <c r="F2476" s="1"/>
      <c r="G2476" s="1"/>
      <c r="H2476" s="1"/>
      <c r="I2476" s="9"/>
      <c r="L2476" s="1"/>
      <c r="O2476" s="9"/>
      <c r="Q2476" s="1"/>
      <c r="R2476" s="1"/>
      <c r="S2476" s="1"/>
      <c r="T2476" s="1"/>
      <c r="U2476" s="1"/>
      <c r="V2476" s="1"/>
      <c r="W2476" s="9"/>
      <c r="Z2476" s="9"/>
      <c r="AC2476" s="9"/>
      <c r="AE2476" s="1"/>
      <c r="AK2476" s="9"/>
      <c r="AN2476" s="9"/>
      <c r="AQ2476" s="9"/>
      <c r="AS2476" s="1"/>
      <c r="AY2476" s="9"/>
      <c r="BB2476" s="9"/>
      <c r="BE2476" s="1"/>
      <c r="BF2476" s="9"/>
      <c r="BH2476" s="1"/>
      <c r="BM2476" s="1"/>
      <c r="BN2476" s="1"/>
    </row>
    <row r="2477" spans="1:66">
      <c r="A2477" s="1"/>
      <c r="B2477" s="1"/>
      <c r="C2477" s="1"/>
      <c r="D2477" s="1"/>
      <c r="E2477" s="1"/>
      <c r="F2477" s="1"/>
      <c r="G2477" s="1"/>
      <c r="H2477" s="1"/>
      <c r="I2477" s="9"/>
      <c r="L2477" s="1"/>
      <c r="O2477" s="9"/>
      <c r="Q2477" s="1"/>
      <c r="R2477" s="1"/>
      <c r="S2477" s="1"/>
      <c r="T2477" s="1"/>
      <c r="U2477" s="1"/>
      <c r="V2477" s="1"/>
      <c r="W2477" s="9"/>
      <c r="Z2477" s="9"/>
      <c r="AC2477" s="9"/>
      <c r="AE2477" s="1"/>
      <c r="AK2477" s="9"/>
      <c r="AN2477" s="9"/>
      <c r="AQ2477" s="9"/>
      <c r="AS2477" s="1"/>
      <c r="AY2477" s="9"/>
      <c r="BB2477" s="9"/>
      <c r="BE2477" s="1"/>
      <c r="BF2477" s="9"/>
      <c r="BH2477" s="1"/>
      <c r="BM2477" s="1"/>
      <c r="BN2477" s="1"/>
    </row>
    <row r="2478" spans="1:66">
      <c r="A2478" s="1"/>
      <c r="B2478" s="1"/>
      <c r="C2478" s="1"/>
      <c r="D2478" s="1"/>
      <c r="E2478" s="1"/>
      <c r="F2478" s="1"/>
      <c r="G2478" s="1"/>
      <c r="H2478" s="1"/>
      <c r="I2478" s="9"/>
      <c r="L2478" s="1"/>
      <c r="O2478" s="9"/>
      <c r="Q2478" s="1"/>
      <c r="R2478" s="1"/>
      <c r="S2478" s="1"/>
      <c r="T2478" s="1"/>
      <c r="U2478" s="1"/>
      <c r="V2478" s="1"/>
      <c r="W2478" s="9"/>
      <c r="Z2478" s="9"/>
      <c r="AC2478" s="9"/>
      <c r="AE2478" s="1"/>
      <c r="AK2478" s="9"/>
      <c r="AN2478" s="9"/>
      <c r="AQ2478" s="9"/>
      <c r="AS2478" s="1"/>
      <c r="AY2478" s="9"/>
      <c r="BB2478" s="9"/>
      <c r="BE2478" s="1"/>
      <c r="BF2478" s="9"/>
      <c r="BH2478" s="1"/>
      <c r="BM2478" s="1"/>
      <c r="BN2478" s="1"/>
    </row>
    <row r="2479" spans="1:66">
      <c r="A2479" s="1"/>
      <c r="B2479" s="1"/>
      <c r="C2479" s="1"/>
      <c r="D2479" s="1"/>
      <c r="E2479" s="1"/>
      <c r="F2479" s="1"/>
      <c r="G2479" s="1"/>
      <c r="H2479" s="1"/>
      <c r="I2479" s="9"/>
      <c r="L2479" s="1"/>
      <c r="O2479" s="9"/>
      <c r="Q2479" s="1"/>
      <c r="R2479" s="1"/>
      <c r="S2479" s="1"/>
      <c r="T2479" s="1"/>
      <c r="U2479" s="1"/>
      <c r="V2479" s="1"/>
      <c r="W2479" s="9"/>
      <c r="Z2479" s="9"/>
      <c r="AC2479" s="9"/>
      <c r="AE2479" s="1"/>
      <c r="AK2479" s="9"/>
      <c r="AN2479" s="9"/>
      <c r="AQ2479" s="9"/>
      <c r="AS2479" s="1"/>
      <c r="AY2479" s="9"/>
      <c r="BB2479" s="9"/>
      <c r="BE2479" s="1"/>
      <c r="BF2479" s="9"/>
      <c r="BH2479" s="1"/>
      <c r="BM2479" s="1"/>
      <c r="BN2479" s="1"/>
    </row>
    <row r="2480" spans="1:66">
      <c r="A2480" s="1"/>
      <c r="B2480" s="1"/>
      <c r="C2480" s="1"/>
      <c r="D2480" s="1"/>
      <c r="E2480" s="1"/>
      <c r="F2480" s="1"/>
      <c r="G2480" s="1"/>
      <c r="H2480" s="1"/>
      <c r="I2480" s="9"/>
      <c r="L2480" s="1"/>
      <c r="O2480" s="9"/>
      <c r="Q2480" s="1"/>
      <c r="R2480" s="1"/>
      <c r="S2480" s="1"/>
      <c r="T2480" s="1"/>
      <c r="U2480" s="1"/>
      <c r="V2480" s="1"/>
      <c r="W2480" s="9"/>
      <c r="Z2480" s="9"/>
      <c r="AC2480" s="9"/>
      <c r="AE2480" s="1"/>
      <c r="AK2480" s="9"/>
      <c r="AN2480" s="9"/>
      <c r="AQ2480" s="9"/>
      <c r="AS2480" s="1"/>
      <c r="AY2480" s="9"/>
      <c r="BB2480" s="9"/>
      <c r="BE2480" s="1"/>
      <c r="BF2480" s="9"/>
      <c r="BH2480" s="1"/>
      <c r="BM2480" s="1"/>
      <c r="BN2480" s="1"/>
    </row>
    <row r="2481" spans="1:66">
      <c r="A2481" s="1"/>
      <c r="B2481" s="1"/>
      <c r="C2481" s="1"/>
      <c r="D2481" s="1"/>
      <c r="E2481" s="1"/>
      <c r="F2481" s="1"/>
      <c r="G2481" s="1"/>
      <c r="H2481" s="1"/>
      <c r="I2481" s="9"/>
      <c r="L2481" s="1"/>
      <c r="O2481" s="9"/>
      <c r="Q2481" s="1"/>
      <c r="R2481" s="1"/>
      <c r="S2481" s="1"/>
      <c r="T2481" s="1"/>
      <c r="U2481" s="1"/>
      <c r="V2481" s="1"/>
      <c r="W2481" s="9"/>
      <c r="Z2481" s="9"/>
      <c r="AC2481" s="9"/>
      <c r="AE2481" s="1"/>
      <c r="AK2481" s="9"/>
      <c r="AN2481" s="9"/>
      <c r="AQ2481" s="9"/>
      <c r="AS2481" s="1"/>
      <c r="AY2481" s="9"/>
      <c r="BB2481" s="9"/>
      <c r="BE2481" s="1"/>
      <c r="BF2481" s="9"/>
      <c r="BH2481" s="1"/>
      <c r="BM2481" s="1"/>
      <c r="BN2481" s="1"/>
    </row>
    <row r="2482" spans="1:66">
      <c r="A2482" s="1"/>
      <c r="B2482" s="1"/>
      <c r="C2482" s="1"/>
      <c r="D2482" s="1"/>
      <c r="E2482" s="1"/>
      <c r="F2482" s="1"/>
      <c r="G2482" s="1"/>
      <c r="H2482" s="1"/>
      <c r="I2482" s="9"/>
      <c r="L2482" s="1"/>
      <c r="O2482" s="9"/>
      <c r="Q2482" s="1"/>
      <c r="R2482" s="1"/>
      <c r="S2482" s="1"/>
      <c r="T2482" s="1"/>
      <c r="U2482" s="1"/>
      <c r="V2482" s="1"/>
      <c r="W2482" s="9"/>
      <c r="Z2482" s="9"/>
      <c r="AC2482" s="9"/>
      <c r="AE2482" s="1"/>
      <c r="AK2482" s="9"/>
      <c r="AN2482" s="9"/>
      <c r="AQ2482" s="9"/>
      <c r="AS2482" s="1"/>
      <c r="AY2482" s="9"/>
      <c r="BB2482" s="9"/>
      <c r="BE2482" s="1"/>
      <c r="BF2482" s="9"/>
      <c r="BH2482" s="1"/>
      <c r="BM2482" s="1"/>
      <c r="BN2482" s="1"/>
    </row>
    <row r="2483" spans="1:66">
      <c r="A2483" s="1"/>
      <c r="B2483" s="1"/>
      <c r="C2483" s="1"/>
      <c r="D2483" s="1"/>
      <c r="E2483" s="1"/>
      <c r="F2483" s="1"/>
      <c r="G2483" s="1"/>
      <c r="H2483" s="1"/>
      <c r="I2483" s="9"/>
      <c r="L2483" s="1"/>
      <c r="O2483" s="9"/>
      <c r="Q2483" s="1"/>
      <c r="R2483" s="1"/>
      <c r="S2483" s="1"/>
      <c r="T2483" s="1"/>
      <c r="U2483" s="1"/>
      <c r="V2483" s="1"/>
      <c r="W2483" s="9"/>
      <c r="Z2483" s="9"/>
      <c r="AC2483" s="9"/>
      <c r="AE2483" s="1"/>
      <c r="AK2483" s="9"/>
      <c r="AN2483" s="9"/>
      <c r="AQ2483" s="9"/>
      <c r="AS2483" s="1"/>
      <c r="AY2483" s="9"/>
      <c r="BB2483" s="9"/>
      <c r="BE2483" s="1"/>
      <c r="BF2483" s="9"/>
      <c r="BH2483" s="1"/>
      <c r="BM2483" s="1"/>
      <c r="BN2483" s="1"/>
    </row>
    <row r="2484" spans="1:66">
      <c r="A2484" s="1"/>
      <c r="B2484" s="1"/>
      <c r="C2484" s="1"/>
      <c r="D2484" s="1"/>
      <c r="E2484" s="1"/>
      <c r="F2484" s="1"/>
      <c r="G2484" s="1"/>
      <c r="H2484" s="1"/>
      <c r="I2484" s="9"/>
      <c r="L2484" s="1"/>
      <c r="O2484" s="9"/>
      <c r="Q2484" s="1"/>
      <c r="R2484" s="1"/>
      <c r="S2484" s="1"/>
      <c r="T2484" s="1"/>
      <c r="U2484" s="1"/>
      <c r="V2484" s="1"/>
      <c r="W2484" s="9"/>
      <c r="Z2484" s="9"/>
      <c r="AC2484" s="9"/>
      <c r="AE2484" s="1"/>
      <c r="AK2484" s="9"/>
      <c r="AN2484" s="9"/>
      <c r="AQ2484" s="9"/>
      <c r="AS2484" s="1"/>
      <c r="AY2484" s="9"/>
      <c r="BB2484" s="9"/>
      <c r="BE2484" s="1"/>
      <c r="BF2484" s="9"/>
      <c r="BH2484" s="1"/>
      <c r="BM2484" s="1"/>
      <c r="BN2484" s="1"/>
    </row>
    <row r="2485" spans="1:66">
      <c r="A2485" s="1"/>
      <c r="B2485" s="1"/>
      <c r="C2485" s="1"/>
      <c r="D2485" s="1"/>
      <c r="E2485" s="1"/>
      <c r="F2485" s="1"/>
      <c r="G2485" s="1"/>
      <c r="H2485" s="1"/>
      <c r="I2485" s="9"/>
      <c r="L2485" s="1"/>
      <c r="O2485" s="9"/>
      <c r="Q2485" s="1"/>
      <c r="R2485" s="1"/>
      <c r="S2485" s="1"/>
      <c r="T2485" s="1"/>
      <c r="U2485" s="1"/>
      <c r="V2485" s="1"/>
      <c r="W2485" s="9"/>
      <c r="Z2485" s="9"/>
      <c r="AC2485" s="9"/>
      <c r="AE2485" s="1"/>
      <c r="AK2485" s="9"/>
      <c r="AN2485" s="9"/>
      <c r="AQ2485" s="9"/>
      <c r="AS2485" s="1"/>
      <c r="AY2485" s="9"/>
      <c r="BB2485" s="9"/>
      <c r="BE2485" s="1"/>
      <c r="BF2485" s="9"/>
      <c r="BH2485" s="1"/>
      <c r="BM2485" s="1"/>
      <c r="BN2485" s="1"/>
    </row>
    <row r="2486" spans="1:66">
      <c r="A2486" s="1"/>
      <c r="B2486" s="1"/>
      <c r="C2486" s="1"/>
      <c r="D2486" s="1"/>
      <c r="E2486" s="1"/>
      <c r="F2486" s="1"/>
      <c r="G2486" s="1"/>
      <c r="H2486" s="1"/>
      <c r="I2486" s="9"/>
      <c r="L2486" s="1"/>
      <c r="O2486" s="9"/>
      <c r="Q2486" s="1"/>
      <c r="R2486" s="1"/>
      <c r="S2486" s="1"/>
      <c r="T2486" s="1"/>
      <c r="U2486" s="1"/>
      <c r="V2486" s="1"/>
      <c r="W2486" s="9"/>
      <c r="Z2486" s="9"/>
      <c r="AC2486" s="9"/>
      <c r="AE2486" s="1"/>
      <c r="AK2486" s="9"/>
      <c r="AN2486" s="9"/>
      <c r="AQ2486" s="9"/>
      <c r="AS2486" s="1"/>
      <c r="AY2486" s="9"/>
      <c r="BB2486" s="9"/>
      <c r="BE2486" s="1"/>
      <c r="BF2486" s="9"/>
      <c r="BH2486" s="1"/>
      <c r="BM2486" s="1"/>
      <c r="BN2486" s="1"/>
    </row>
    <row r="2487" spans="1:66">
      <c r="A2487" s="1"/>
      <c r="B2487" s="1"/>
      <c r="C2487" s="1"/>
      <c r="D2487" s="1"/>
      <c r="E2487" s="1"/>
      <c r="F2487" s="1"/>
      <c r="G2487" s="1"/>
      <c r="H2487" s="1"/>
      <c r="I2487" s="9"/>
      <c r="L2487" s="1"/>
      <c r="O2487" s="9"/>
      <c r="Q2487" s="1"/>
      <c r="R2487" s="1"/>
      <c r="S2487" s="1"/>
      <c r="T2487" s="1"/>
      <c r="U2487" s="1"/>
      <c r="V2487" s="1"/>
      <c r="W2487" s="9"/>
      <c r="Z2487" s="9"/>
      <c r="AC2487" s="9"/>
      <c r="AE2487" s="1"/>
      <c r="AK2487" s="9"/>
      <c r="AN2487" s="9"/>
      <c r="AQ2487" s="9"/>
      <c r="AS2487" s="1"/>
      <c r="AY2487" s="9"/>
      <c r="BB2487" s="9"/>
      <c r="BE2487" s="1"/>
      <c r="BF2487" s="9"/>
      <c r="BH2487" s="1"/>
      <c r="BM2487" s="1"/>
      <c r="BN2487" s="1"/>
    </row>
    <row r="2488" spans="1:66">
      <c r="A2488" s="1"/>
      <c r="B2488" s="1"/>
      <c r="C2488" s="1"/>
      <c r="D2488" s="1"/>
      <c r="E2488" s="1"/>
      <c r="F2488" s="1"/>
      <c r="G2488" s="1"/>
      <c r="H2488" s="1"/>
      <c r="I2488" s="9"/>
      <c r="L2488" s="1"/>
      <c r="O2488" s="9"/>
      <c r="Q2488" s="1"/>
      <c r="R2488" s="1"/>
      <c r="S2488" s="1"/>
      <c r="T2488" s="1"/>
      <c r="U2488" s="1"/>
      <c r="V2488" s="1"/>
      <c r="W2488" s="9"/>
      <c r="Z2488" s="9"/>
      <c r="AC2488" s="9"/>
      <c r="AE2488" s="1"/>
      <c r="AK2488" s="9"/>
      <c r="AN2488" s="9"/>
      <c r="AQ2488" s="9"/>
      <c r="AS2488" s="1"/>
      <c r="AY2488" s="9"/>
      <c r="BB2488" s="9"/>
      <c r="BE2488" s="1"/>
      <c r="BF2488" s="9"/>
      <c r="BH2488" s="1"/>
      <c r="BM2488" s="1"/>
      <c r="BN2488" s="1"/>
    </row>
    <row r="2489" spans="1:66">
      <c r="A2489" s="1"/>
      <c r="B2489" s="1"/>
      <c r="C2489" s="1"/>
      <c r="D2489" s="1"/>
      <c r="E2489" s="1"/>
      <c r="F2489" s="1"/>
      <c r="G2489" s="1"/>
      <c r="H2489" s="1"/>
      <c r="I2489" s="9"/>
      <c r="L2489" s="1"/>
      <c r="O2489" s="9"/>
      <c r="Q2489" s="1"/>
      <c r="R2489" s="1"/>
      <c r="S2489" s="1"/>
      <c r="T2489" s="1"/>
      <c r="U2489" s="1"/>
      <c r="V2489" s="1"/>
      <c r="W2489" s="9"/>
      <c r="Z2489" s="9"/>
      <c r="AC2489" s="9"/>
      <c r="AE2489" s="1"/>
      <c r="AK2489" s="9"/>
      <c r="AN2489" s="9"/>
      <c r="AQ2489" s="9"/>
      <c r="AS2489" s="1"/>
      <c r="AY2489" s="9"/>
      <c r="BB2489" s="9"/>
      <c r="BE2489" s="1"/>
      <c r="BF2489" s="9"/>
      <c r="BH2489" s="1"/>
      <c r="BM2489" s="1"/>
      <c r="BN2489" s="1"/>
    </row>
    <row r="2490" spans="1:66">
      <c r="A2490" s="1"/>
      <c r="B2490" s="1"/>
      <c r="C2490" s="1"/>
      <c r="D2490" s="1"/>
      <c r="E2490" s="1"/>
      <c r="F2490" s="1"/>
      <c r="G2490" s="1"/>
      <c r="H2490" s="1"/>
      <c r="I2490" s="9"/>
      <c r="L2490" s="1"/>
      <c r="O2490" s="9"/>
      <c r="Q2490" s="1"/>
      <c r="R2490" s="1"/>
      <c r="S2490" s="1"/>
      <c r="T2490" s="1"/>
      <c r="U2490" s="1"/>
      <c r="V2490" s="1"/>
      <c r="W2490" s="9"/>
      <c r="Z2490" s="9"/>
      <c r="AC2490" s="9"/>
      <c r="AE2490" s="1"/>
      <c r="AK2490" s="9"/>
      <c r="AN2490" s="9"/>
      <c r="AQ2490" s="9"/>
      <c r="AS2490" s="1"/>
      <c r="AY2490" s="9"/>
      <c r="BB2490" s="9"/>
      <c r="BE2490" s="1"/>
      <c r="BF2490" s="9"/>
      <c r="BH2490" s="1"/>
      <c r="BM2490" s="1"/>
      <c r="BN2490" s="1"/>
    </row>
    <row r="2491" spans="1:66">
      <c r="A2491" s="1"/>
      <c r="B2491" s="1"/>
      <c r="C2491" s="1"/>
      <c r="D2491" s="1"/>
      <c r="E2491" s="1"/>
      <c r="F2491" s="1"/>
      <c r="G2491" s="1"/>
      <c r="H2491" s="1"/>
      <c r="I2491" s="9"/>
      <c r="L2491" s="1"/>
      <c r="O2491" s="9"/>
      <c r="Q2491" s="1"/>
      <c r="R2491" s="1"/>
      <c r="S2491" s="1"/>
      <c r="T2491" s="1"/>
      <c r="U2491" s="1"/>
      <c r="V2491" s="1"/>
      <c r="W2491" s="9"/>
      <c r="Z2491" s="9"/>
      <c r="AC2491" s="9"/>
      <c r="AE2491" s="1"/>
      <c r="AK2491" s="9"/>
      <c r="AN2491" s="9"/>
      <c r="AQ2491" s="9"/>
      <c r="AS2491" s="1"/>
      <c r="AY2491" s="9"/>
      <c r="BB2491" s="9"/>
      <c r="BE2491" s="1"/>
      <c r="BF2491" s="9"/>
      <c r="BH2491" s="1"/>
      <c r="BM2491" s="1"/>
      <c r="BN2491" s="1"/>
    </row>
    <row r="2492" spans="1:66">
      <c r="A2492" s="1"/>
      <c r="B2492" s="1"/>
      <c r="C2492" s="1"/>
      <c r="D2492" s="1"/>
      <c r="E2492" s="1"/>
      <c r="F2492" s="1"/>
      <c r="G2492" s="1"/>
      <c r="H2492" s="1"/>
      <c r="I2492" s="9"/>
      <c r="L2492" s="1"/>
      <c r="O2492" s="9"/>
      <c r="Q2492" s="1"/>
      <c r="R2492" s="1"/>
      <c r="S2492" s="1"/>
      <c r="T2492" s="1"/>
      <c r="U2492" s="1"/>
      <c r="V2492" s="1"/>
      <c r="W2492" s="9"/>
      <c r="Z2492" s="9"/>
      <c r="AC2492" s="9"/>
      <c r="AE2492" s="1"/>
      <c r="AK2492" s="9"/>
      <c r="AN2492" s="9"/>
      <c r="AQ2492" s="9"/>
      <c r="AS2492" s="1"/>
      <c r="AY2492" s="9"/>
      <c r="BB2492" s="9"/>
      <c r="BE2492" s="1"/>
      <c r="BF2492" s="9"/>
      <c r="BH2492" s="1"/>
      <c r="BM2492" s="1"/>
      <c r="BN2492" s="1"/>
    </row>
    <row r="2493" spans="1:66">
      <c r="A2493" s="1"/>
      <c r="B2493" s="1"/>
      <c r="C2493" s="1"/>
      <c r="D2493" s="1"/>
      <c r="E2493" s="1"/>
      <c r="F2493" s="1"/>
      <c r="G2493" s="1"/>
      <c r="H2493" s="1"/>
      <c r="I2493" s="9"/>
      <c r="L2493" s="1"/>
      <c r="O2493" s="9"/>
      <c r="Q2493" s="1"/>
      <c r="R2493" s="1"/>
      <c r="S2493" s="1"/>
      <c r="T2493" s="1"/>
      <c r="U2493" s="1"/>
      <c r="V2493" s="1"/>
      <c r="W2493" s="9"/>
      <c r="Z2493" s="9"/>
      <c r="AC2493" s="9"/>
      <c r="AE2493" s="1"/>
      <c r="AK2493" s="9"/>
      <c r="AN2493" s="9"/>
      <c r="AQ2493" s="9"/>
      <c r="AS2493" s="1"/>
      <c r="AY2493" s="9"/>
      <c r="BB2493" s="9"/>
      <c r="BE2493" s="1"/>
      <c r="BF2493" s="9"/>
      <c r="BH2493" s="1"/>
      <c r="BM2493" s="1"/>
      <c r="BN2493" s="1"/>
    </row>
    <row r="2494" spans="1:66">
      <c r="A2494" s="1"/>
      <c r="B2494" s="1"/>
      <c r="C2494" s="1"/>
      <c r="D2494" s="1"/>
      <c r="E2494" s="1"/>
      <c r="F2494" s="1"/>
      <c r="G2494" s="1"/>
      <c r="H2494" s="1"/>
      <c r="I2494" s="9"/>
      <c r="L2494" s="1"/>
      <c r="O2494" s="9"/>
      <c r="Q2494" s="1"/>
      <c r="R2494" s="1"/>
      <c r="S2494" s="1"/>
      <c r="T2494" s="1"/>
      <c r="U2494" s="1"/>
      <c r="V2494" s="1"/>
      <c r="W2494" s="9"/>
      <c r="Z2494" s="9"/>
      <c r="AC2494" s="9"/>
      <c r="AE2494" s="1"/>
      <c r="AK2494" s="9"/>
      <c r="AN2494" s="9"/>
      <c r="AQ2494" s="9"/>
      <c r="AS2494" s="1"/>
      <c r="AY2494" s="9"/>
      <c r="BB2494" s="9"/>
      <c r="BE2494" s="1"/>
      <c r="BF2494" s="9"/>
      <c r="BH2494" s="1"/>
      <c r="BM2494" s="1"/>
      <c r="BN2494" s="1"/>
    </row>
    <row r="2495" spans="1:66">
      <c r="A2495" s="1"/>
      <c r="B2495" s="1"/>
      <c r="C2495" s="1"/>
      <c r="D2495" s="1"/>
      <c r="E2495" s="1"/>
      <c r="F2495" s="1"/>
      <c r="G2495" s="1"/>
      <c r="H2495" s="1"/>
      <c r="I2495" s="9"/>
      <c r="L2495" s="1"/>
      <c r="O2495" s="9"/>
      <c r="Q2495" s="1"/>
      <c r="R2495" s="1"/>
      <c r="S2495" s="1"/>
      <c r="T2495" s="1"/>
      <c r="U2495" s="1"/>
      <c r="V2495" s="1"/>
      <c r="W2495" s="9"/>
      <c r="Z2495" s="9"/>
      <c r="AC2495" s="9"/>
      <c r="AE2495" s="1"/>
      <c r="AK2495" s="9"/>
      <c r="AN2495" s="9"/>
      <c r="AQ2495" s="9"/>
      <c r="AS2495" s="1"/>
      <c r="AY2495" s="9"/>
      <c r="BB2495" s="9"/>
      <c r="BE2495" s="1"/>
      <c r="BF2495" s="9"/>
      <c r="BH2495" s="1"/>
      <c r="BM2495" s="1"/>
      <c r="BN2495" s="1"/>
    </row>
    <row r="2496" spans="1:66">
      <c r="A2496" s="1"/>
      <c r="B2496" s="1"/>
      <c r="C2496" s="1"/>
      <c r="D2496" s="1"/>
      <c r="E2496" s="1"/>
      <c r="F2496" s="1"/>
      <c r="G2496" s="1"/>
      <c r="H2496" s="1"/>
      <c r="I2496" s="9"/>
      <c r="L2496" s="1"/>
      <c r="O2496" s="9"/>
      <c r="Q2496" s="1"/>
      <c r="R2496" s="1"/>
      <c r="S2496" s="1"/>
      <c r="T2496" s="1"/>
      <c r="U2496" s="1"/>
      <c r="V2496" s="1"/>
      <c r="W2496" s="9"/>
      <c r="Z2496" s="9"/>
      <c r="AC2496" s="9"/>
      <c r="AE2496" s="1"/>
      <c r="AK2496" s="9"/>
      <c r="AN2496" s="9"/>
      <c r="AQ2496" s="9"/>
      <c r="AS2496" s="1"/>
      <c r="AY2496" s="9"/>
      <c r="BB2496" s="9"/>
      <c r="BE2496" s="1"/>
      <c r="BF2496" s="9"/>
      <c r="BH2496" s="1"/>
      <c r="BM2496" s="1"/>
      <c r="BN2496" s="1"/>
    </row>
    <row r="2497" spans="1:66">
      <c r="A2497" s="1"/>
      <c r="B2497" s="1"/>
      <c r="C2497" s="1"/>
      <c r="D2497" s="1"/>
      <c r="E2497" s="1"/>
      <c r="F2497" s="1"/>
      <c r="G2497" s="1"/>
      <c r="H2497" s="1"/>
      <c r="I2497" s="9"/>
      <c r="L2497" s="1"/>
      <c r="O2497" s="9"/>
      <c r="Q2497" s="1"/>
      <c r="R2497" s="1"/>
      <c r="S2497" s="1"/>
      <c r="T2497" s="1"/>
      <c r="U2497" s="1"/>
      <c r="V2497" s="1"/>
      <c r="W2497" s="9"/>
      <c r="Z2497" s="9"/>
      <c r="AC2497" s="9"/>
      <c r="AE2497" s="1"/>
      <c r="AK2497" s="9"/>
      <c r="AN2497" s="9"/>
      <c r="AQ2497" s="9"/>
      <c r="AS2497" s="1"/>
      <c r="AY2497" s="9"/>
      <c r="BB2497" s="9"/>
      <c r="BE2497" s="1"/>
      <c r="BF2497" s="9"/>
      <c r="BH2497" s="1"/>
      <c r="BM2497" s="1"/>
      <c r="BN2497" s="1"/>
    </row>
    <row r="2498" spans="1:66">
      <c r="A2498" s="1"/>
      <c r="B2498" s="1"/>
      <c r="C2498" s="1"/>
      <c r="D2498" s="1"/>
      <c r="E2498" s="1"/>
      <c r="F2498" s="1"/>
      <c r="G2498" s="1"/>
      <c r="H2498" s="1"/>
      <c r="I2498" s="9"/>
      <c r="L2498" s="1"/>
      <c r="O2498" s="9"/>
      <c r="Q2498" s="1"/>
      <c r="R2498" s="1"/>
      <c r="S2498" s="1"/>
      <c r="T2498" s="1"/>
      <c r="U2498" s="1"/>
      <c r="V2498" s="1"/>
      <c r="W2498" s="9"/>
      <c r="Z2498" s="9"/>
      <c r="AC2498" s="9"/>
      <c r="AE2498" s="1"/>
      <c r="AK2498" s="9"/>
      <c r="AN2498" s="9"/>
      <c r="AQ2498" s="9"/>
      <c r="AS2498" s="1"/>
      <c r="AY2498" s="9"/>
      <c r="BB2498" s="9"/>
      <c r="BE2498" s="1"/>
      <c r="BF2498" s="9"/>
      <c r="BH2498" s="1"/>
      <c r="BM2498" s="1"/>
      <c r="BN2498" s="1"/>
    </row>
    <row r="2499" spans="1:66">
      <c r="A2499" s="1"/>
      <c r="B2499" s="1"/>
      <c r="C2499" s="1"/>
      <c r="D2499" s="1"/>
      <c r="E2499" s="1"/>
      <c r="F2499" s="1"/>
      <c r="G2499" s="1"/>
      <c r="H2499" s="1"/>
      <c r="I2499" s="9"/>
      <c r="L2499" s="1"/>
      <c r="O2499" s="9"/>
      <c r="Q2499" s="1"/>
      <c r="R2499" s="1"/>
      <c r="S2499" s="1"/>
      <c r="T2499" s="1"/>
      <c r="U2499" s="1"/>
      <c r="V2499" s="1"/>
      <c r="W2499" s="9"/>
      <c r="Z2499" s="9"/>
      <c r="AC2499" s="9"/>
      <c r="AE2499" s="1"/>
      <c r="AK2499" s="9"/>
      <c r="AN2499" s="9"/>
      <c r="AQ2499" s="9"/>
      <c r="AS2499" s="1"/>
      <c r="AY2499" s="9"/>
      <c r="BB2499" s="9"/>
      <c r="BE2499" s="1"/>
      <c r="BF2499" s="9"/>
      <c r="BH2499" s="1"/>
      <c r="BM2499" s="1"/>
      <c r="BN2499" s="1"/>
    </row>
    <row r="2500" spans="1:66">
      <c r="A2500" s="1"/>
      <c r="B2500" s="1"/>
      <c r="C2500" s="1"/>
      <c r="D2500" s="1"/>
      <c r="E2500" s="1"/>
      <c r="F2500" s="1"/>
      <c r="G2500" s="1"/>
      <c r="H2500" s="1"/>
      <c r="I2500" s="9"/>
      <c r="L2500" s="1"/>
      <c r="O2500" s="9"/>
      <c r="Q2500" s="1"/>
      <c r="R2500" s="1"/>
      <c r="S2500" s="1"/>
      <c r="T2500" s="1"/>
      <c r="U2500" s="1"/>
      <c r="V2500" s="1"/>
      <c r="W2500" s="9"/>
      <c r="Z2500" s="9"/>
      <c r="AC2500" s="9"/>
      <c r="AE2500" s="1"/>
      <c r="AK2500" s="9"/>
      <c r="AN2500" s="9"/>
      <c r="AQ2500" s="9"/>
      <c r="AS2500" s="1"/>
      <c r="AY2500" s="9"/>
      <c r="BB2500" s="9"/>
      <c r="BE2500" s="1"/>
      <c r="BF2500" s="9"/>
      <c r="BH2500" s="1"/>
      <c r="BM2500" s="1"/>
      <c r="BN2500" s="1"/>
    </row>
    <row r="2501" spans="1:66">
      <c r="A2501" s="1"/>
      <c r="B2501" s="1"/>
      <c r="C2501" s="1"/>
      <c r="D2501" s="1"/>
      <c r="E2501" s="1"/>
      <c r="F2501" s="1"/>
      <c r="G2501" s="1"/>
      <c r="H2501" s="1"/>
      <c r="I2501" s="9"/>
      <c r="L2501" s="1"/>
      <c r="O2501" s="9"/>
      <c r="Q2501" s="1"/>
      <c r="R2501" s="1"/>
      <c r="S2501" s="1"/>
      <c r="T2501" s="1"/>
      <c r="U2501" s="1"/>
      <c r="V2501" s="1"/>
      <c r="W2501" s="9"/>
      <c r="Z2501" s="9"/>
      <c r="AC2501" s="9"/>
      <c r="AE2501" s="1"/>
      <c r="AK2501" s="9"/>
      <c r="AN2501" s="9"/>
      <c r="AQ2501" s="9"/>
      <c r="AS2501" s="1"/>
      <c r="AY2501" s="9"/>
      <c r="BB2501" s="9"/>
      <c r="BE2501" s="1"/>
      <c r="BF2501" s="9"/>
      <c r="BH2501" s="1"/>
      <c r="BM2501" s="1"/>
      <c r="BN2501" s="1"/>
    </row>
    <row r="2502" spans="1:66">
      <c r="A2502" s="1"/>
      <c r="B2502" s="1"/>
      <c r="C2502" s="1"/>
      <c r="D2502" s="1"/>
      <c r="E2502" s="1"/>
      <c r="F2502" s="1"/>
      <c r="G2502" s="1"/>
      <c r="H2502" s="1"/>
      <c r="I2502" s="9"/>
      <c r="L2502" s="1"/>
      <c r="O2502" s="9"/>
      <c r="Q2502" s="1"/>
      <c r="R2502" s="1"/>
      <c r="S2502" s="1"/>
      <c r="T2502" s="1"/>
      <c r="U2502" s="1"/>
      <c r="V2502" s="1"/>
      <c r="W2502" s="9"/>
      <c r="Z2502" s="9"/>
      <c r="AC2502" s="9"/>
      <c r="AE2502" s="1"/>
      <c r="AK2502" s="9"/>
      <c r="AN2502" s="9"/>
      <c r="AQ2502" s="9"/>
      <c r="AS2502" s="1"/>
      <c r="AY2502" s="9"/>
      <c r="BB2502" s="9"/>
      <c r="BE2502" s="1"/>
      <c r="BF2502" s="9"/>
      <c r="BH2502" s="1"/>
      <c r="BM2502" s="1"/>
      <c r="BN2502" s="1"/>
    </row>
    <row r="2503" spans="1:66">
      <c r="A2503" s="1"/>
      <c r="B2503" s="1"/>
      <c r="C2503" s="1"/>
      <c r="D2503" s="1"/>
      <c r="E2503" s="1"/>
      <c r="F2503" s="1"/>
      <c r="G2503" s="1"/>
      <c r="H2503" s="1"/>
      <c r="I2503" s="9"/>
      <c r="L2503" s="1"/>
      <c r="O2503" s="9"/>
      <c r="Q2503" s="1"/>
      <c r="R2503" s="1"/>
      <c r="S2503" s="1"/>
      <c r="T2503" s="1"/>
      <c r="U2503" s="1"/>
      <c r="V2503" s="1"/>
      <c r="W2503" s="9"/>
      <c r="Z2503" s="9"/>
      <c r="AC2503" s="9"/>
      <c r="AE2503" s="1"/>
      <c r="AK2503" s="9"/>
      <c r="AN2503" s="9"/>
      <c r="AQ2503" s="9"/>
      <c r="AS2503" s="1"/>
      <c r="AY2503" s="9"/>
      <c r="BB2503" s="9"/>
      <c r="BE2503" s="1"/>
      <c r="BF2503" s="9"/>
      <c r="BH2503" s="1"/>
      <c r="BM2503" s="1"/>
      <c r="BN2503" s="1"/>
    </row>
    <row r="2504" spans="1:66">
      <c r="A2504" s="1"/>
      <c r="B2504" s="1"/>
      <c r="C2504" s="1"/>
      <c r="D2504" s="1"/>
      <c r="E2504" s="1"/>
      <c r="F2504" s="1"/>
      <c r="G2504" s="1"/>
      <c r="H2504" s="1"/>
      <c r="I2504" s="9"/>
      <c r="L2504" s="1"/>
      <c r="O2504" s="9"/>
      <c r="Q2504" s="1"/>
      <c r="R2504" s="1"/>
      <c r="S2504" s="1"/>
      <c r="T2504" s="1"/>
      <c r="U2504" s="1"/>
      <c r="V2504" s="1"/>
      <c r="W2504" s="9"/>
      <c r="Z2504" s="9"/>
      <c r="AC2504" s="9"/>
      <c r="AE2504" s="1"/>
      <c r="AK2504" s="9"/>
      <c r="AN2504" s="9"/>
      <c r="AQ2504" s="9"/>
      <c r="AS2504" s="1"/>
      <c r="AY2504" s="9"/>
      <c r="BB2504" s="9"/>
      <c r="BE2504" s="1"/>
      <c r="BF2504" s="9"/>
      <c r="BH2504" s="1"/>
      <c r="BM2504" s="1"/>
      <c r="BN2504" s="1"/>
    </row>
    <row r="2505" spans="1:66">
      <c r="A2505" s="1"/>
      <c r="B2505" s="1"/>
      <c r="C2505" s="1"/>
      <c r="D2505" s="1"/>
      <c r="E2505" s="1"/>
      <c r="F2505" s="1"/>
      <c r="G2505" s="1"/>
      <c r="H2505" s="1"/>
      <c r="I2505" s="9"/>
      <c r="L2505" s="1"/>
      <c r="O2505" s="9"/>
      <c r="Q2505" s="1"/>
      <c r="R2505" s="1"/>
      <c r="S2505" s="1"/>
      <c r="T2505" s="1"/>
      <c r="U2505" s="1"/>
      <c r="V2505" s="1"/>
      <c r="W2505" s="9"/>
      <c r="Z2505" s="9"/>
      <c r="AC2505" s="9"/>
      <c r="AE2505" s="1"/>
      <c r="AK2505" s="9"/>
      <c r="AN2505" s="9"/>
      <c r="AQ2505" s="9"/>
      <c r="AS2505" s="1"/>
      <c r="AY2505" s="9"/>
      <c r="BB2505" s="9"/>
      <c r="BE2505" s="1"/>
      <c r="BF2505" s="9"/>
      <c r="BH2505" s="1"/>
      <c r="BM2505" s="1"/>
      <c r="BN2505" s="1"/>
    </row>
    <row r="2506" spans="1:66">
      <c r="A2506" s="1"/>
      <c r="B2506" s="1"/>
      <c r="C2506" s="1"/>
      <c r="D2506" s="1"/>
      <c r="E2506" s="1"/>
      <c r="F2506" s="1"/>
      <c r="G2506" s="1"/>
      <c r="H2506" s="1"/>
      <c r="I2506" s="9"/>
      <c r="L2506" s="1"/>
      <c r="O2506" s="9"/>
      <c r="Q2506" s="1"/>
      <c r="R2506" s="1"/>
      <c r="S2506" s="1"/>
      <c r="T2506" s="1"/>
      <c r="U2506" s="1"/>
      <c r="V2506" s="1"/>
      <c r="W2506" s="9"/>
      <c r="Z2506" s="9"/>
      <c r="AC2506" s="9"/>
      <c r="AE2506" s="1"/>
      <c r="AK2506" s="9"/>
      <c r="AN2506" s="9"/>
      <c r="AQ2506" s="9"/>
      <c r="AS2506" s="1"/>
      <c r="AY2506" s="9"/>
      <c r="BB2506" s="9"/>
      <c r="BE2506" s="1"/>
      <c r="BF2506" s="9"/>
      <c r="BH2506" s="1"/>
      <c r="BM2506" s="1"/>
      <c r="BN2506" s="1"/>
    </row>
    <row r="2507" spans="1:66">
      <c r="A2507" s="1"/>
      <c r="B2507" s="1"/>
      <c r="C2507" s="1"/>
      <c r="D2507" s="1"/>
      <c r="E2507" s="1"/>
      <c r="F2507" s="1"/>
      <c r="G2507" s="1"/>
      <c r="H2507" s="1"/>
      <c r="I2507" s="9"/>
      <c r="L2507" s="1"/>
      <c r="O2507" s="9"/>
      <c r="Q2507" s="1"/>
      <c r="R2507" s="1"/>
      <c r="S2507" s="1"/>
      <c r="T2507" s="1"/>
      <c r="U2507" s="1"/>
      <c r="V2507" s="1"/>
      <c r="W2507" s="9"/>
      <c r="Z2507" s="9"/>
      <c r="AC2507" s="9"/>
      <c r="AE2507" s="1"/>
      <c r="AK2507" s="9"/>
      <c r="AN2507" s="9"/>
      <c r="AQ2507" s="9"/>
      <c r="AS2507" s="1"/>
      <c r="AY2507" s="9"/>
      <c r="BB2507" s="9"/>
      <c r="BE2507" s="1"/>
      <c r="BF2507" s="9"/>
      <c r="BH2507" s="1"/>
      <c r="BM2507" s="1"/>
      <c r="BN2507" s="1"/>
    </row>
    <row r="2508" spans="1:66">
      <c r="A2508" s="1"/>
      <c r="B2508" s="1"/>
      <c r="C2508" s="1"/>
      <c r="D2508" s="1"/>
      <c r="E2508" s="1"/>
      <c r="F2508" s="1"/>
      <c r="G2508" s="1"/>
      <c r="H2508" s="1"/>
      <c r="I2508" s="9"/>
      <c r="L2508" s="1"/>
      <c r="O2508" s="9"/>
      <c r="Q2508" s="1"/>
      <c r="R2508" s="1"/>
      <c r="S2508" s="1"/>
      <c r="T2508" s="1"/>
      <c r="U2508" s="1"/>
      <c r="V2508" s="1"/>
      <c r="W2508" s="9"/>
      <c r="Z2508" s="9"/>
      <c r="AC2508" s="9"/>
      <c r="AE2508" s="1"/>
      <c r="AK2508" s="9"/>
      <c r="AN2508" s="9"/>
      <c r="AQ2508" s="9"/>
      <c r="AS2508" s="1"/>
      <c r="AY2508" s="9"/>
      <c r="BB2508" s="9"/>
      <c r="BE2508" s="1"/>
      <c r="BF2508" s="9"/>
      <c r="BH2508" s="1"/>
      <c r="BM2508" s="1"/>
      <c r="BN2508" s="1"/>
    </row>
    <row r="2509" spans="1:66">
      <c r="A2509" s="1"/>
      <c r="B2509" s="1"/>
      <c r="C2509" s="1"/>
      <c r="D2509" s="1"/>
      <c r="E2509" s="1"/>
      <c r="F2509" s="1"/>
      <c r="G2509" s="1"/>
      <c r="H2509" s="1"/>
      <c r="I2509" s="9"/>
      <c r="L2509" s="1"/>
      <c r="O2509" s="9"/>
      <c r="Q2509" s="1"/>
      <c r="R2509" s="1"/>
      <c r="S2509" s="1"/>
      <c r="T2509" s="1"/>
      <c r="U2509" s="1"/>
      <c r="V2509" s="1"/>
      <c r="W2509" s="9"/>
      <c r="Z2509" s="9"/>
      <c r="AC2509" s="9"/>
      <c r="AE2509" s="1"/>
      <c r="AK2509" s="9"/>
      <c r="AN2509" s="9"/>
      <c r="AQ2509" s="9"/>
      <c r="AS2509" s="1"/>
      <c r="AY2509" s="9"/>
      <c r="BB2509" s="9"/>
      <c r="BE2509" s="1"/>
      <c r="BF2509" s="9"/>
      <c r="BH2509" s="1"/>
      <c r="BM2509" s="1"/>
      <c r="BN2509" s="1"/>
    </row>
    <row r="2510" spans="1:66">
      <c r="A2510" s="1"/>
      <c r="B2510" s="1"/>
      <c r="C2510" s="1"/>
      <c r="D2510" s="1"/>
      <c r="E2510" s="1"/>
      <c r="F2510" s="1"/>
      <c r="G2510" s="1"/>
      <c r="H2510" s="1"/>
      <c r="I2510" s="9"/>
      <c r="L2510" s="1"/>
      <c r="O2510" s="9"/>
      <c r="Q2510" s="1"/>
      <c r="R2510" s="1"/>
      <c r="S2510" s="1"/>
      <c r="T2510" s="1"/>
      <c r="U2510" s="1"/>
      <c r="V2510" s="1"/>
      <c r="W2510" s="9"/>
      <c r="Z2510" s="9"/>
      <c r="AC2510" s="9"/>
      <c r="AE2510" s="1"/>
      <c r="AK2510" s="9"/>
      <c r="AN2510" s="9"/>
      <c r="AQ2510" s="9"/>
      <c r="AS2510" s="1"/>
      <c r="AY2510" s="9"/>
      <c r="BB2510" s="9"/>
      <c r="BE2510" s="1"/>
      <c r="BF2510" s="9"/>
      <c r="BH2510" s="1"/>
      <c r="BM2510" s="1"/>
      <c r="BN2510" s="1"/>
    </row>
    <row r="2511" spans="1:66">
      <c r="A2511" s="1"/>
      <c r="B2511" s="1"/>
      <c r="C2511" s="1"/>
      <c r="D2511" s="1"/>
      <c r="E2511" s="1"/>
      <c r="F2511" s="1"/>
      <c r="G2511" s="1"/>
      <c r="H2511" s="1"/>
      <c r="I2511" s="9"/>
      <c r="L2511" s="1"/>
      <c r="O2511" s="9"/>
      <c r="Q2511" s="1"/>
      <c r="R2511" s="1"/>
      <c r="S2511" s="1"/>
      <c r="T2511" s="1"/>
      <c r="U2511" s="1"/>
      <c r="V2511" s="1"/>
      <c r="W2511" s="9"/>
      <c r="Z2511" s="9"/>
      <c r="AC2511" s="9"/>
      <c r="AE2511" s="1"/>
      <c r="AK2511" s="9"/>
      <c r="AN2511" s="9"/>
      <c r="AQ2511" s="9"/>
      <c r="AS2511" s="1"/>
      <c r="AY2511" s="9"/>
      <c r="BB2511" s="9"/>
      <c r="BE2511" s="1"/>
      <c r="BF2511" s="9"/>
      <c r="BH2511" s="1"/>
      <c r="BM2511" s="1"/>
      <c r="BN2511" s="1"/>
    </row>
    <row r="2512" spans="1:66">
      <c r="A2512" s="1"/>
      <c r="B2512" s="1"/>
      <c r="C2512" s="1"/>
      <c r="D2512" s="1"/>
      <c r="E2512" s="1"/>
      <c r="F2512" s="1"/>
      <c r="G2512" s="1"/>
      <c r="H2512" s="1"/>
      <c r="I2512" s="9"/>
      <c r="L2512" s="1"/>
      <c r="O2512" s="9"/>
      <c r="Q2512" s="1"/>
      <c r="R2512" s="1"/>
      <c r="S2512" s="1"/>
      <c r="T2512" s="1"/>
      <c r="U2512" s="1"/>
      <c r="V2512" s="1"/>
      <c r="W2512" s="9"/>
      <c r="Z2512" s="9"/>
      <c r="AC2512" s="9"/>
      <c r="AE2512" s="1"/>
      <c r="AK2512" s="9"/>
      <c r="AN2512" s="9"/>
      <c r="AQ2512" s="9"/>
      <c r="AS2512" s="1"/>
      <c r="AY2512" s="9"/>
      <c r="BB2512" s="9"/>
      <c r="BE2512" s="1"/>
      <c r="BF2512" s="9"/>
      <c r="BH2512" s="1"/>
      <c r="BM2512" s="1"/>
      <c r="BN2512" s="1"/>
    </row>
    <row r="2513" spans="1:66">
      <c r="A2513" s="1"/>
      <c r="B2513" s="1"/>
      <c r="C2513" s="1"/>
      <c r="D2513" s="1"/>
      <c r="E2513" s="1"/>
      <c r="F2513" s="1"/>
      <c r="G2513" s="1"/>
      <c r="H2513" s="1"/>
      <c r="I2513" s="9"/>
      <c r="L2513" s="1"/>
      <c r="O2513" s="9"/>
      <c r="Q2513" s="1"/>
      <c r="R2513" s="1"/>
      <c r="S2513" s="1"/>
      <c r="T2513" s="1"/>
      <c r="U2513" s="1"/>
      <c r="V2513" s="1"/>
      <c r="W2513" s="9"/>
      <c r="Z2513" s="9"/>
      <c r="AC2513" s="9"/>
      <c r="AE2513" s="1"/>
      <c r="AK2513" s="9"/>
      <c r="AN2513" s="9"/>
      <c r="AQ2513" s="9"/>
      <c r="AS2513" s="1"/>
      <c r="AY2513" s="9"/>
      <c r="BB2513" s="9"/>
      <c r="BE2513" s="1"/>
      <c r="BF2513" s="9"/>
      <c r="BH2513" s="1"/>
      <c r="BM2513" s="1"/>
      <c r="BN2513" s="1"/>
    </row>
    <row r="2514" spans="1:66">
      <c r="A2514" s="1"/>
      <c r="B2514" s="1"/>
      <c r="C2514" s="1"/>
      <c r="D2514" s="1"/>
      <c r="E2514" s="1"/>
      <c r="F2514" s="1"/>
      <c r="G2514" s="1"/>
      <c r="H2514" s="1"/>
      <c r="I2514" s="9"/>
      <c r="L2514" s="1"/>
      <c r="O2514" s="9"/>
      <c r="Q2514" s="1"/>
      <c r="R2514" s="1"/>
      <c r="S2514" s="1"/>
      <c r="T2514" s="1"/>
      <c r="U2514" s="1"/>
      <c r="V2514" s="1"/>
      <c r="W2514" s="9"/>
      <c r="Z2514" s="9"/>
      <c r="AC2514" s="9"/>
      <c r="AE2514" s="1"/>
      <c r="AK2514" s="9"/>
      <c r="AN2514" s="9"/>
      <c r="AQ2514" s="9"/>
      <c r="AS2514" s="1"/>
      <c r="AY2514" s="9"/>
      <c r="BB2514" s="9"/>
      <c r="BE2514" s="1"/>
      <c r="BF2514" s="9"/>
      <c r="BH2514" s="1"/>
      <c r="BM2514" s="1"/>
      <c r="BN2514" s="1"/>
    </row>
    <row r="2515" spans="1:66">
      <c r="A2515" s="1"/>
      <c r="B2515" s="1"/>
      <c r="C2515" s="1"/>
      <c r="D2515" s="1"/>
      <c r="E2515" s="1"/>
      <c r="F2515" s="1"/>
      <c r="G2515" s="1"/>
      <c r="H2515" s="1"/>
      <c r="I2515" s="9"/>
      <c r="L2515" s="1"/>
      <c r="O2515" s="9"/>
      <c r="Q2515" s="1"/>
      <c r="R2515" s="1"/>
      <c r="S2515" s="1"/>
      <c r="T2515" s="1"/>
      <c r="U2515" s="1"/>
      <c r="V2515" s="1"/>
      <c r="W2515" s="9"/>
      <c r="Z2515" s="9"/>
      <c r="AC2515" s="9"/>
      <c r="AE2515" s="1"/>
      <c r="AK2515" s="9"/>
      <c r="AN2515" s="9"/>
      <c r="AQ2515" s="9"/>
      <c r="AS2515" s="1"/>
      <c r="AY2515" s="9"/>
      <c r="BB2515" s="9"/>
      <c r="BE2515" s="1"/>
      <c r="BF2515" s="9"/>
      <c r="BH2515" s="1"/>
      <c r="BM2515" s="1"/>
      <c r="BN2515" s="1"/>
    </row>
    <row r="2516" spans="1:66">
      <c r="A2516" s="1"/>
      <c r="B2516" s="1"/>
      <c r="C2516" s="1"/>
      <c r="D2516" s="1"/>
      <c r="E2516" s="1"/>
      <c r="F2516" s="1"/>
      <c r="G2516" s="1"/>
      <c r="H2516" s="1"/>
      <c r="I2516" s="9"/>
      <c r="L2516" s="1"/>
      <c r="O2516" s="9"/>
      <c r="Q2516" s="1"/>
      <c r="R2516" s="1"/>
      <c r="S2516" s="1"/>
      <c r="T2516" s="1"/>
      <c r="U2516" s="1"/>
      <c r="V2516" s="1"/>
      <c r="W2516" s="9"/>
      <c r="Z2516" s="9"/>
      <c r="AC2516" s="9"/>
      <c r="AE2516" s="1"/>
      <c r="AK2516" s="9"/>
      <c r="AN2516" s="9"/>
      <c r="AQ2516" s="9"/>
      <c r="AS2516" s="1"/>
      <c r="AY2516" s="9"/>
      <c r="BB2516" s="9"/>
      <c r="BE2516" s="1"/>
      <c r="BF2516" s="9"/>
      <c r="BH2516" s="1"/>
      <c r="BM2516" s="1"/>
      <c r="BN2516" s="1"/>
    </row>
    <row r="2517" spans="1:66">
      <c r="A2517" s="1"/>
      <c r="B2517" s="1"/>
      <c r="C2517" s="1"/>
      <c r="D2517" s="1"/>
      <c r="E2517" s="1"/>
      <c r="F2517" s="1"/>
      <c r="G2517" s="1"/>
      <c r="H2517" s="1"/>
      <c r="I2517" s="9"/>
      <c r="L2517" s="1"/>
      <c r="O2517" s="9"/>
      <c r="Q2517" s="1"/>
      <c r="R2517" s="1"/>
      <c r="S2517" s="1"/>
      <c r="T2517" s="1"/>
      <c r="U2517" s="1"/>
      <c r="V2517" s="1"/>
      <c r="W2517" s="9"/>
      <c r="Z2517" s="9"/>
      <c r="AC2517" s="9"/>
      <c r="AE2517" s="1"/>
      <c r="AK2517" s="9"/>
      <c r="AN2517" s="9"/>
      <c r="AQ2517" s="9"/>
      <c r="AS2517" s="1"/>
      <c r="AY2517" s="9"/>
      <c r="BB2517" s="9"/>
      <c r="BE2517" s="1"/>
      <c r="BF2517" s="9"/>
      <c r="BH2517" s="1"/>
      <c r="BM2517" s="1"/>
      <c r="BN2517" s="1"/>
    </row>
    <row r="2518" spans="1:66">
      <c r="A2518" s="1"/>
      <c r="B2518" s="1"/>
      <c r="C2518" s="1"/>
      <c r="D2518" s="1"/>
      <c r="E2518" s="1"/>
      <c r="F2518" s="1"/>
      <c r="G2518" s="1"/>
      <c r="H2518" s="1"/>
      <c r="I2518" s="9"/>
      <c r="L2518" s="1"/>
      <c r="O2518" s="9"/>
      <c r="Q2518" s="1"/>
      <c r="R2518" s="1"/>
      <c r="S2518" s="1"/>
      <c r="T2518" s="1"/>
      <c r="U2518" s="1"/>
      <c r="V2518" s="1"/>
      <c r="W2518" s="9"/>
      <c r="Z2518" s="9"/>
      <c r="AC2518" s="9"/>
      <c r="AE2518" s="1"/>
      <c r="AK2518" s="9"/>
      <c r="AN2518" s="9"/>
      <c r="AQ2518" s="9"/>
      <c r="AS2518" s="1"/>
      <c r="AY2518" s="9"/>
      <c r="BB2518" s="9"/>
      <c r="BE2518" s="1"/>
      <c r="BF2518" s="9"/>
      <c r="BH2518" s="1"/>
      <c r="BM2518" s="1"/>
      <c r="BN2518" s="1"/>
    </row>
    <row r="2519" spans="1:66">
      <c r="A2519" s="1"/>
      <c r="B2519" s="1"/>
      <c r="C2519" s="1"/>
      <c r="D2519" s="1"/>
      <c r="E2519" s="1"/>
      <c r="F2519" s="1"/>
      <c r="G2519" s="1"/>
      <c r="H2519" s="1"/>
      <c r="I2519" s="9"/>
      <c r="L2519" s="1"/>
      <c r="O2519" s="9"/>
      <c r="Q2519" s="1"/>
      <c r="R2519" s="1"/>
      <c r="S2519" s="1"/>
      <c r="T2519" s="1"/>
      <c r="U2519" s="1"/>
      <c r="V2519" s="1"/>
      <c r="W2519" s="9"/>
      <c r="Z2519" s="9"/>
      <c r="AC2519" s="9"/>
      <c r="AE2519" s="1"/>
      <c r="AK2519" s="9"/>
      <c r="AN2519" s="9"/>
      <c r="AQ2519" s="9"/>
      <c r="AS2519" s="1"/>
      <c r="AY2519" s="9"/>
      <c r="BB2519" s="9"/>
      <c r="BE2519" s="1"/>
      <c r="BF2519" s="9"/>
      <c r="BH2519" s="1"/>
      <c r="BM2519" s="1"/>
      <c r="BN2519" s="1"/>
    </row>
    <row r="2520" spans="1:66">
      <c r="A2520" s="1"/>
      <c r="B2520" s="1"/>
      <c r="C2520" s="1"/>
      <c r="D2520" s="1"/>
      <c r="E2520" s="1"/>
      <c r="F2520" s="1"/>
      <c r="G2520" s="1"/>
      <c r="H2520" s="1"/>
      <c r="I2520" s="9"/>
      <c r="L2520" s="1"/>
      <c r="O2520" s="9"/>
      <c r="Q2520" s="1"/>
      <c r="R2520" s="1"/>
      <c r="S2520" s="1"/>
      <c r="T2520" s="1"/>
      <c r="U2520" s="1"/>
      <c r="V2520" s="1"/>
      <c r="W2520" s="9"/>
      <c r="Z2520" s="9"/>
      <c r="AC2520" s="9"/>
      <c r="AE2520" s="1"/>
      <c r="AK2520" s="9"/>
      <c r="AN2520" s="9"/>
      <c r="AQ2520" s="9"/>
      <c r="AS2520" s="1"/>
      <c r="AY2520" s="9"/>
      <c r="BB2520" s="9"/>
      <c r="BE2520" s="1"/>
      <c r="BF2520" s="9"/>
      <c r="BH2520" s="1"/>
      <c r="BM2520" s="1"/>
      <c r="BN2520" s="1"/>
    </row>
    <row r="2521" spans="1:66">
      <c r="A2521" s="1"/>
      <c r="B2521" s="1"/>
      <c r="C2521" s="1"/>
      <c r="D2521" s="1"/>
      <c r="E2521" s="1"/>
      <c r="F2521" s="1"/>
      <c r="G2521" s="1"/>
      <c r="H2521" s="1"/>
      <c r="I2521" s="9"/>
      <c r="L2521" s="1"/>
      <c r="O2521" s="9"/>
      <c r="Q2521" s="1"/>
      <c r="R2521" s="1"/>
      <c r="S2521" s="1"/>
      <c r="T2521" s="1"/>
      <c r="U2521" s="1"/>
      <c r="V2521" s="1"/>
      <c r="W2521" s="9"/>
      <c r="Z2521" s="9"/>
      <c r="AC2521" s="9"/>
      <c r="AE2521" s="1"/>
      <c r="AK2521" s="9"/>
      <c r="AN2521" s="9"/>
      <c r="AQ2521" s="9"/>
      <c r="AS2521" s="1"/>
      <c r="AY2521" s="9"/>
      <c r="BB2521" s="9"/>
      <c r="BE2521" s="1"/>
      <c r="BF2521" s="9"/>
      <c r="BH2521" s="1"/>
      <c r="BM2521" s="1"/>
      <c r="BN2521" s="1"/>
    </row>
    <row r="2522" spans="1:66">
      <c r="A2522" s="1"/>
      <c r="B2522" s="1"/>
      <c r="C2522" s="1"/>
      <c r="D2522" s="1"/>
      <c r="E2522" s="1"/>
      <c r="F2522" s="1"/>
      <c r="G2522" s="1"/>
      <c r="H2522" s="1"/>
      <c r="I2522" s="9"/>
      <c r="L2522" s="1"/>
      <c r="O2522" s="9"/>
      <c r="Q2522" s="1"/>
      <c r="R2522" s="1"/>
      <c r="S2522" s="1"/>
      <c r="T2522" s="1"/>
      <c r="U2522" s="1"/>
      <c r="V2522" s="1"/>
      <c r="W2522" s="9"/>
      <c r="Z2522" s="9"/>
      <c r="AC2522" s="9"/>
      <c r="AE2522" s="1"/>
      <c r="AK2522" s="9"/>
      <c r="AN2522" s="9"/>
      <c r="AQ2522" s="9"/>
      <c r="AS2522" s="1"/>
      <c r="AY2522" s="9"/>
      <c r="BB2522" s="9"/>
      <c r="BE2522" s="1"/>
      <c r="BF2522" s="9"/>
      <c r="BH2522" s="1"/>
      <c r="BM2522" s="1"/>
      <c r="BN2522" s="1"/>
    </row>
    <row r="2523" spans="1:66">
      <c r="A2523" s="1"/>
      <c r="B2523" s="1"/>
      <c r="C2523" s="1"/>
      <c r="D2523" s="1"/>
      <c r="E2523" s="1"/>
      <c r="F2523" s="1"/>
      <c r="G2523" s="1"/>
      <c r="H2523" s="1"/>
      <c r="I2523" s="9"/>
      <c r="L2523" s="1"/>
      <c r="O2523" s="9"/>
      <c r="Q2523" s="1"/>
      <c r="R2523" s="1"/>
      <c r="S2523" s="1"/>
      <c r="T2523" s="1"/>
      <c r="U2523" s="1"/>
      <c r="V2523" s="1"/>
      <c r="W2523" s="9"/>
      <c r="Z2523" s="9"/>
      <c r="AC2523" s="9"/>
      <c r="AE2523" s="1"/>
      <c r="AK2523" s="9"/>
      <c r="AN2523" s="9"/>
      <c r="AQ2523" s="9"/>
      <c r="AS2523" s="1"/>
      <c r="AY2523" s="9"/>
      <c r="BB2523" s="9"/>
      <c r="BE2523" s="1"/>
      <c r="BF2523" s="9"/>
      <c r="BH2523" s="1"/>
      <c r="BM2523" s="1"/>
      <c r="BN2523" s="1"/>
    </row>
    <row r="2524" spans="1:66">
      <c r="A2524" s="1"/>
      <c r="B2524" s="1"/>
      <c r="C2524" s="1"/>
      <c r="D2524" s="1"/>
      <c r="E2524" s="1"/>
      <c r="F2524" s="1"/>
      <c r="G2524" s="1"/>
      <c r="H2524" s="1"/>
      <c r="I2524" s="9"/>
      <c r="L2524" s="1"/>
      <c r="O2524" s="9"/>
      <c r="Q2524" s="1"/>
      <c r="R2524" s="1"/>
      <c r="S2524" s="1"/>
      <c r="T2524" s="1"/>
      <c r="U2524" s="1"/>
      <c r="V2524" s="1"/>
      <c r="W2524" s="9"/>
      <c r="Z2524" s="9"/>
      <c r="AC2524" s="9"/>
      <c r="AE2524" s="1"/>
      <c r="AK2524" s="9"/>
      <c r="AN2524" s="9"/>
      <c r="AQ2524" s="9"/>
      <c r="AS2524" s="1"/>
      <c r="AY2524" s="9"/>
      <c r="BB2524" s="9"/>
      <c r="BE2524" s="1"/>
      <c r="BF2524" s="9"/>
      <c r="BH2524" s="1"/>
      <c r="BM2524" s="1"/>
      <c r="BN2524" s="1"/>
    </row>
    <row r="2525" spans="1:66">
      <c r="A2525" s="1"/>
      <c r="B2525" s="1"/>
      <c r="C2525" s="1"/>
      <c r="D2525" s="1"/>
      <c r="E2525" s="1"/>
      <c r="F2525" s="1"/>
      <c r="G2525" s="1"/>
      <c r="H2525" s="1"/>
      <c r="I2525" s="9"/>
      <c r="L2525" s="1"/>
      <c r="O2525" s="9"/>
      <c r="Q2525" s="1"/>
      <c r="R2525" s="1"/>
      <c r="S2525" s="1"/>
      <c r="T2525" s="1"/>
      <c r="U2525" s="1"/>
      <c r="V2525" s="1"/>
      <c r="W2525" s="9"/>
      <c r="Z2525" s="9"/>
      <c r="AC2525" s="9"/>
      <c r="AE2525" s="1"/>
      <c r="AK2525" s="9"/>
      <c r="AN2525" s="9"/>
      <c r="AQ2525" s="9"/>
      <c r="AS2525" s="1"/>
      <c r="AY2525" s="9"/>
      <c r="BB2525" s="9"/>
      <c r="BE2525" s="1"/>
      <c r="BF2525" s="9"/>
      <c r="BH2525" s="1"/>
      <c r="BM2525" s="1"/>
      <c r="BN2525" s="1"/>
    </row>
    <row r="2526" spans="1:66">
      <c r="A2526" s="1"/>
      <c r="B2526" s="1"/>
      <c r="C2526" s="1"/>
      <c r="D2526" s="1"/>
      <c r="E2526" s="1"/>
      <c r="F2526" s="1"/>
      <c r="G2526" s="1"/>
      <c r="H2526" s="1"/>
      <c r="I2526" s="9"/>
      <c r="L2526" s="1"/>
      <c r="O2526" s="9"/>
      <c r="Q2526" s="1"/>
      <c r="R2526" s="1"/>
      <c r="S2526" s="1"/>
      <c r="T2526" s="1"/>
      <c r="U2526" s="1"/>
      <c r="V2526" s="1"/>
      <c r="W2526" s="9"/>
      <c r="Z2526" s="9"/>
      <c r="AC2526" s="9"/>
      <c r="AE2526" s="1"/>
      <c r="AK2526" s="9"/>
      <c r="AN2526" s="9"/>
      <c r="AQ2526" s="9"/>
      <c r="AS2526" s="1"/>
      <c r="AY2526" s="9"/>
      <c r="BB2526" s="9"/>
      <c r="BE2526" s="1"/>
      <c r="BF2526" s="9"/>
      <c r="BH2526" s="1"/>
      <c r="BM2526" s="1"/>
      <c r="BN2526" s="1"/>
    </row>
    <row r="2527" spans="1:66">
      <c r="A2527" s="1"/>
      <c r="B2527" s="1"/>
      <c r="C2527" s="1"/>
      <c r="D2527" s="1"/>
      <c r="E2527" s="1"/>
      <c r="F2527" s="1"/>
      <c r="G2527" s="1"/>
      <c r="H2527" s="1"/>
      <c r="I2527" s="9"/>
      <c r="L2527" s="1"/>
      <c r="O2527" s="9"/>
      <c r="Q2527" s="1"/>
      <c r="R2527" s="1"/>
      <c r="S2527" s="1"/>
      <c r="T2527" s="1"/>
      <c r="U2527" s="1"/>
      <c r="V2527" s="1"/>
      <c r="W2527" s="9"/>
      <c r="Z2527" s="9"/>
      <c r="AC2527" s="9"/>
      <c r="AE2527" s="1"/>
      <c r="AK2527" s="9"/>
      <c r="AN2527" s="9"/>
      <c r="AQ2527" s="9"/>
      <c r="AS2527" s="1"/>
      <c r="AY2527" s="9"/>
      <c r="BB2527" s="9"/>
      <c r="BE2527" s="1"/>
      <c r="BF2527" s="9"/>
      <c r="BH2527" s="1"/>
      <c r="BM2527" s="1"/>
      <c r="BN2527" s="1"/>
    </row>
    <row r="2528" spans="1:66">
      <c r="A2528" s="1"/>
      <c r="B2528" s="1"/>
      <c r="C2528" s="1"/>
      <c r="D2528" s="1"/>
      <c r="E2528" s="1"/>
      <c r="F2528" s="1"/>
      <c r="G2528" s="1"/>
      <c r="H2528" s="1"/>
      <c r="I2528" s="9"/>
      <c r="L2528" s="1"/>
      <c r="O2528" s="9"/>
      <c r="Q2528" s="1"/>
      <c r="R2528" s="1"/>
      <c r="S2528" s="1"/>
      <c r="T2528" s="1"/>
      <c r="U2528" s="1"/>
      <c r="V2528" s="1"/>
      <c r="W2528" s="9"/>
      <c r="Z2528" s="9"/>
      <c r="AC2528" s="9"/>
      <c r="AE2528" s="1"/>
      <c r="AK2528" s="9"/>
      <c r="AN2528" s="9"/>
      <c r="AQ2528" s="9"/>
      <c r="AS2528" s="1"/>
      <c r="AY2528" s="9"/>
      <c r="BB2528" s="9"/>
      <c r="BE2528" s="1"/>
      <c r="BF2528" s="9"/>
      <c r="BH2528" s="1"/>
      <c r="BM2528" s="1"/>
      <c r="BN2528" s="1"/>
    </row>
    <row r="2529" spans="1:66">
      <c r="A2529" s="1"/>
      <c r="B2529" s="1"/>
      <c r="C2529" s="1"/>
      <c r="D2529" s="1"/>
      <c r="E2529" s="1"/>
      <c r="F2529" s="1"/>
      <c r="G2529" s="1"/>
      <c r="H2529" s="1"/>
      <c r="I2529" s="9"/>
      <c r="L2529" s="1"/>
      <c r="O2529" s="9"/>
      <c r="Q2529" s="1"/>
      <c r="R2529" s="1"/>
      <c r="S2529" s="1"/>
      <c r="T2529" s="1"/>
      <c r="U2529" s="1"/>
      <c r="V2529" s="1"/>
      <c r="W2529" s="9"/>
      <c r="Z2529" s="9"/>
      <c r="AC2529" s="9"/>
      <c r="AE2529" s="1"/>
      <c r="AK2529" s="9"/>
      <c r="AN2529" s="9"/>
      <c r="AQ2529" s="9"/>
      <c r="AS2529" s="1"/>
      <c r="AY2529" s="9"/>
      <c r="BB2529" s="9"/>
      <c r="BE2529" s="1"/>
      <c r="BF2529" s="9"/>
      <c r="BH2529" s="1"/>
      <c r="BM2529" s="1"/>
      <c r="BN2529" s="1"/>
    </row>
    <row r="2530" spans="1:66">
      <c r="A2530" s="1"/>
      <c r="B2530" s="1"/>
      <c r="C2530" s="1"/>
      <c r="D2530" s="1"/>
      <c r="E2530" s="1"/>
      <c r="F2530" s="1"/>
      <c r="G2530" s="1"/>
      <c r="H2530" s="1"/>
      <c r="I2530" s="9"/>
      <c r="L2530" s="1"/>
      <c r="O2530" s="9"/>
      <c r="Q2530" s="1"/>
      <c r="R2530" s="1"/>
      <c r="S2530" s="1"/>
      <c r="T2530" s="1"/>
      <c r="U2530" s="1"/>
      <c r="V2530" s="1"/>
      <c r="W2530" s="9"/>
      <c r="Z2530" s="9"/>
      <c r="AC2530" s="9"/>
      <c r="AE2530" s="1"/>
      <c r="AK2530" s="9"/>
      <c r="AN2530" s="9"/>
      <c r="AQ2530" s="9"/>
      <c r="AS2530" s="1"/>
      <c r="AY2530" s="9"/>
      <c r="BB2530" s="9"/>
      <c r="BE2530" s="1"/>
      <c r="BF2530" s="9"/>
      <c r="BH2530" s="1"/>
      <c r="BM2530" s="1"/>
      <c r="BN2530" s="1"/>
    </row>
    <row r="2531" spans="1:66">
      <c r="A2531" s="1"/>
      <c r="B2531" s="1"/>
      <c r="C2531" s="1"/>
      <c r="D2531" s="1"/>
      <c r="E2531" s="1"/>
      <c r="F2531" s="1"/>
      <c r="G2531" s="1"/>
      <c r="H2531" s="1"/>
      <c r="I2531" s="9"/>
      <c r="L2531" s="1"/>
      <c r="O2531" s="9"/>
      <c r="Q2531" s="1"/>
      <c r="R2531" s="1"/>
      <c r="S2531" s="1"/>
      <c r="T2531" s="1"/>
      <c r="U2531" s="1"/>
      <c r="V2531" s="1"/>
      <c r="W2531" s="9"/>
      <c r="Z2531" s="9"/>
      <c r="AC2531" s="9"/>
      <c r="AE2531" s="1"/>
      <c r="AK2531" s="9"/>
      <c r="AN2531" s="9"/>
      <c r="AQ2531" s="9"/>
      <c r="AS2531" s="1"/>
      <c r="AY2531" s="9"/>
      <c r="BB2531" s="9"/>
      <c r="BE2531" s="1"/>
      <c r="BF2531" s="9"/>
      <c r="BH2531" s="1"/>
      <c r="BM2531" s="1"/>
      <c r="BN2531" s="1"/>
    </row>
    <row r="2532" spans="1:66">
      <c r="A2532" s="1"/>
      <c r="B2532" s="1"/>
      <c r="C2532" s="1"/>
      <c r="D2532" s="1"/>
      <c r="E2532" s="1"/>
      <c r="F2532" s="1"/>
      <c r="G2532" s="1"/>
      <c r="H2532" s="1"/>
      <c r="I2532" s="9"/>
      <c r="L2532" s="1"/>
      <c r="O2532" s="9"/>
      <c r="Q2532" s="1"/>
      <c r="R2532" s="1"/>
      <c r="S2532" s="1"/>
      <c r="T2532" s="1"/>
      <c r="U2532" s="1"/>
      <c r="V2532" s="1"/>
      <c r="W2532" s="9"/>
      <c r="Z2532" s="9"/>
      <c r="AC2532" s="9"/>
      <c r="AE2532" s="1"/>
      <c r="AK2532" s="9"/>
      <c r="AN2532" s="9"/>
      <c r="AQ2532" s="9"/>
      <c r="AS2532" s="1"/>
      <c r="AY2532" s="9"/>
      <c r="BB2532" s="9"/>
      <c r="BE2532" s="1"/>
      <c r="BF2532" s="9"/>
      <c r="BH2532" s="1"/>
      <c r="BM2532" s="1"/>
      <c r="BN2532" s="1"/>
    </row>
    <row r="2533" spans="1:66">
      <c r="A2533" s="1"/>
      <c r="B2533" s="1"/>
      <c r="C2533" s="1"/>
      <c r="D2533" s="1"/>
      <c r="E2533" s="1"/>
      <c r="F2533" s="1"/>
      <c r="G2533" s="1"/>
      <c r="H2533" s="1"/>
      <c r="I2533" s="9"/>
      <c r="L2533" s="1"/>
      <c r="O2533" s="9"/>
      <c r="Q2533" s="1"/>
      <c r="R2533" s="1"/>
      <c r="S2533" s="1"/>
      <c r="T2533" s="1"/>
      <c r="U2533" s="1"/>
      <c r="V2533" s="1"/>
      <c r="W2533" s="9"/>
      <c r="Z2533" s="9"/>
      <c r="AC2533" s="9"/>
      <c r="AE2533" s="1"/>
      <c r="AK2533" s="9"/>
      <c r="AN2533" s="9"/>
      <c r="AQ2533" s="9"/>
      <c r="AS2533" s="1"/>
      <c r="AY2533" s="9"/>
      <c r="BB2533" s="9"/>
      <c r="BE2533" s="1"/>
      <c r="BF2533" s="9"/>
      <c r="BH2533" s="1"/>
      <c r="BM2533" s="1"/>
      <c r="BN2533" s="1"/>
    </row>
    <row r="2534" spans="1:66">
      <c r="A2534" s="1"/>
      <c r="B2534" s="1"/>
      <c r="C2534" s="1"/>
      <c r="D2534" s="1"/>
      <c r="E2534" s="1"/>
      <c r="F2534" s="1"/>
      <c r="G2534" s="1"/>
      <c r="H2534" s="1"/>
      <c r="I2534" s="9"/>
      <c r="L2534" s="1"/>
      <c r="O2534" s="9"/>
      <c r="Q2534" s="1"/>
      <c r="R2534" s="1"/>
      <c r="S2534" s="1"/>
      <c r="T2534" s="1"/>
      <c r="U2534" s="1"/>
      <c r="V2534" s="1"/>
      <c r="W2534" s="9"/>
      <c r="Z2534" s="9"/>
      <c r="AC2534" s="9"/>
      <c r="AE2534" s="1"/>
      <c r="AK2534" s="9"/>
      <c r="AN2534" s="9"/>
      <c r="AQ2534" s="9"/>
      <c r="AS2534" s="1"/>
      <c r="AY2534" s="9"/>
      <c r="BB2534" s="9"/>
      <c r="BE2534" s="1"/>
      <c r="BF2534" s="9"/>
      <c r="BH2534" s="1"/>
      <c r="BM2534" s="1"/>
      <c r="BN2534" s="1"/>
    </row>
    <row r="2535" spans="1:66">
      <c r="A2535" s="1"/>
      <c r="B2535" s="1"/>
      <c r="C2535" s="1"/>
      <c r="D2535" s="1"/>
      <c r="E2535" s="1"/>
      <c r="F2535" s="1"/>
      <c r="G2535" s="1"/>
      <c r="H2535" s="1"/>
      <c r="I2535" s="9"/>
      <c r="L2535" s="1"/>
      <c r="O2535" s="9"/>
      <c r="Q2535" s="1"/>
      <c r="R2535" s="1"/>
      <c r="S2535" s="1"/>
      <c r="T2535" s="1"/>
      <c r="U2535" s="1"/>
      <c r="V2535" s="1"/>
      <c r="W2535" s="9"/>
      <c r="Z2535" s="9"/>
      <c r="AC2535" s="9"/>
      <c r="AE2535" s="1"/>
      <c r="AK2535" s="9"/>
      <c r="AN2535" s="9"/>
      <c r="AQ2535" s="9"/>
      <c r="AS2535" s="1"/>
      <c r="AY2535" s="9"/>
      <c r="BB2535" s="9"/>
      <c r="BE2535" s="1"/>
      <c r="BF2535" s="9"/>
      <c r="BH2535" s="1"/>
      <c r="BM2535" s="1"/>
      <c r="BN2535" s="1"/>
    </row>
    <row r="2536" spans="1:66">
      <c r="A2536" s="1"/>
      <c r="B2536" s="1"/>
      <c r="C2536" s="1"/>
      <c r="D2536" s="1"/>
      <c r="E2536" s="1"/>
      <c r="F2536" s="1"/>
      <c r="G2536" s="1"/>
      <c r="H2536" s="1"/>
      <c r="I2536" s="9"/>
      <c r="L2536" s="1"/>
      <c r="O2536" s="9"/>
      <c r="Q2536" s="1"/>
      <c r="R2536" s="1"/>
      <c r="S2536" s="1"/>
      <c r="T2536" s="1"/>
      <c r="U2536" s="1"/>
      <c r="V2536" s="1"/>
      <c r="W2536" s="9"/>
      <c r="Z2536" s="9"/>
      <c r="AC2536" s="9"/>
      <c r="AE2536" s="1"/>
      <c r="AK2536" s="9"/>
      <c r="AN2536" s="9"/>
      <c r="AQ2536" s="9"/>
      <c r="AS2536" s="1"/>
      <c r="AY2536" s="9"/>
      <c r="BB2536" s="9"/>
      <c r="BE2536" s="1"/>
      <c r="BF2536" s="9"/>
      <c r="BH2536" s="1"/>
      <c r="BM2536" s="1"/>
      <c r="BN2536" s="1"/>
    </row>
    <row r="2537" spans="1:66">
      <c r="A2537" s="1"/>
      <c r="B2537" s="1"/>
      <c r="C2537" s="1"/>
      <c r="D2537" s="1"/>
      <c r="E2537" s="1"/>
      <c r="F2537" s="1"/>
      <c r="G2537" s="1"/>
      <c r="H2537" s="1"/>
      <c r="I2537" s="9"/>
      <c r="L2537" s="1"/>
      <c r="O2537" s="9"/>
      <c r="Q2537" s="1"/>
      <c r="R2537" s="1"/>
      <c r="S2537" s="1"/>
      <c r="T2537" s="1"/>
      <c r="U2537" s="1"/>
      <c r="V2537" s="1"/>
      <c r="W2537" s="9"/>
      <c r="Z2537" s="9"/>
      <c r="AC2537" s="9"/>
      <c r="AE2537" s="1"/>
      <c r="AK2537" s="9"/>
      <c r="AN2537" s="9"/>
      <c r="AQ2537" s="9"/>
      <c r="AS2537" s="1"/>
      <c r="AY2537" s="9"/>
      <c r="BB2537" s="9"/>
      <c r="BE2537" s="1"/>
      <c r="BF2537" s="9"/>
      <c r="BH2537" s="1"/>
      <c r="BM2537" s="1"/>
      <c r="BN2537" s="1"/>
    </row>
    <row r="2538" spans="1:66">
      <c r="A2538" s="1"/>
      <c r="B2538" s="1"/>
      <c r="C2538" s="1"/>
      <c r="D2538" s="1"/>
      <c r="E2538" s="1"/>
      <c r="F2538" s="1"/>
      <c r="G2538" s="1"/>
      <c r="H2538" s="1"/>
      <c r="I2538" s="9"/>
      <c r="L2538" s="1"/>
      <c r="O2538" s="9"/>
      <c r="Q2538" s="1"/>
      <c r="R2538" s="1"/>
      <c r="S2538" s="1"/>
      <c r="T2538" s="1"/>
      <c r="U2538" s="1"/>
      <c r="V2538" s="1"/>
      <c r="W2538" s="9"/>
      <c r="Z2538" s="9"/>
      <c r="AC2538" s="9"/>
      <c r="AE2538" s="1"/>
      <c r="AK2538" s="9"/>
      <c r="AN2538" s="9"/>
      <c r="AQ2538" s="9"/>
      <c r="AS2538" s="1"/>
      <c r="AY2538" s="9"/>
      <c r="BB2538" s="9"/>
      <c r="BE2538" s="1"/>
      <c r="BF2538" s="9"/>
      <c r="BH2538" s="1"/>
      <c r="BM2538" s="1"/>
      <c r="BN2538" s="1"/>
    </row>
    <row r="2539" spans="1:66">
      <c r="A2539" s="1"/>
      <c r="B2539" s="1"/>
      <c r="C2539" s="1"/>
      <c r="D2539" s="1"/>
      <c r="E2539" s="1"/>
      <c r="F2539" s="1"/>
      <c r="G2539" s="1"/>
      <c r="H2539" s="1"/>
      <c r="I2539" s="9"/>
      <c r="L2539" s="1"/>
      <c r="O2539" s="9"/>
      <c r="Q2539" s="1"/>
      <c r="R2539" s="1"/>
      <c r="S2539" s="1"/>
      <c r="T2539" s="1"/>
      <c r="U2539" s="1"/>
      <c r="V2539" s="1"/>
      <c r="W2539" s="9"/>
      <c r="Z2539" s="9"/>
      <c r="AC2539" s="9"/>
      <c r="AE2539" s="1"/>
      <c r="AK2539" s="9"/>
      <c r="AN2539" s="9"/>
      <c r="AQ2539" s="9"/>
      <c r="AS2539" s="1"/>
      <c r="AY2539" s="9"/>
      <c r="BB2539" s="9"/>
      <c r="BE2539" s="1"/>
      <c r="BF2539" s="9"/>
      <c r="BH2539" s="1"/>
      <c r="BM2539" s="1"/>
      <c r="BN2539" s="1"/>
    </row>
    <row r="2540" spans="1:66">
      <c r="A2540" s="1"/>
      <c r="B2540" s="1"/>
      <c r="C2540" s="1"/>
      <c r="D2540" s="1"/>
      <c r="E2540" s="1"/>
      <c r="F2540" s="1"/>
      <c r="G2540" s="1"/>
      <c r="H2540" s="1"/>
      <c r="I2540" s="9"/>
      <c r="L2540" s="1"/>
      <c r="O2540" s="9"/>
      <c r="Q2540" s="1"/>
      <c r="R2540" s="1"/>
      <c r="S2540" s="1"/>
      <c r="T2540" s="1"/>
      <c r="U2540" s="1"/>
      <c r="V2540" s="1"/>
      <c r="W2540" s="9"/>
      <c r="Z2540" s="9"/>
      <c r="AC2540" s="9"/>
      <c r="AE2540" s="1"/>
      <c r="AK2540" s="9"/>
      <c r="AN2540" s="9"/>
      <c r="AQ2540" s="9"/>
      <c r="AS2540" s="1"/>
      <c r="AY2540" s="9"/>
      <c r="BB2540" s="9"/>
      <c r="BE2540" s="1"/>
      <c r="BF2540" s="9"/>
      <c r="BH2540" s="1"/>
      <c r="BM2540" s="1"/>
      <c r="BN2540" s="1"/>
    </row>
    <row r="2541" spans="1:66">
      <c r="A2541" s="1"/>
      <c r="B2541" s="1"/>
      <c r="C2541" s="1"/>
      <c r="D2541" s="1"/>
      <c r="E2541" s="1"/>
      <c r="F2541" s="1"/>
      <c r="G2541" s="1"/>
      <c r="H2541" s="1"/>
      <c r="I2541" s="9"/>
      <c r="L2541" s="1"/>
      <c r="O2541" s="9"/>
      <c r="Q2541" s="1"/>
      <c r="R2541" s="1"/>
      <c r="S2541" s="1"/>
      <c r="T2541" s="1"/>
      <c r="U2541" s="1"/>
      <c r="V2541" s="1"/>
      <c r="W2541" s="9"/>
      <c r="Z2541" s="9"/>
      <c r="AC2541" s="9"/>
      <c r="AE2541" s="1"/>
      <c r="AK2541" s="9"/>
      <c r="AN2541" s="9"/>
      <c r="AQ2541" s="9"/>
      <c r="AS2541" s="1"/>
      <c r="AY2541" s="9"/>
      <c r="BB2541" s="9"/>
      <c r="BE2541" s="1"/>
      <c r="BF2541" s="9"/>
      <c r="BH2541" s="1"/>
      <c r="BM2541" s="1"/>
      <c r="BN2541" s="1"/>
    </row>
    <row r="2542" spans="1:66">
      <c r="A2542" s="1"/>
      <c r="B2542" s="1"/>
      <c r="C2542" s="1"/>
      <c r="D2542" s="1"/>
      <c r="E2542" s="1"/>
      <c r="F2542" s="1"/>
      <c r="G2542" s="1"/>
      <c r="H2542" s="1"/>
      <c r="I2542" s="9"/>
      <c r="L2542" s="1"/>
      <c r="O2542" s="9"/>
      <c r="Q2542" s="1"/>
      <c r="R2542" s="1"/>
      <c r="S2542" s="1"/>
      <c r="T2542" s="1"/>
      <c r="U2542" s="1"/>
      <c r="V2542" s="1"/>
      <c r="W2542" s="9"/>
      <c r="Z2542" s="9"/>
      <c r="AC2542" s="9"/>
      <c r="AE2542" s="1"/>
      <c r="AK2542" s="9"/>
      <c r="AN2542" s="9"/>
      <c r="AQ2542" s="9"/>
      <c r="AS2542" s="1"/>
      <c r="AY2542" s="9"/>
      <c r="BB2542" s="9"/>
      <c r="BE2542" s="1"/>
      <c r="BF2542" s="9"/>
      <c r="BH2542" s="1"/>
      <c r="BM2542" s="1"/>
      <c r="BN2542" s="1"/>
    </row>
    <row r="2543" spans="1:66">
      <c r="A2543" s="1"/>
      <c r="B2543" s="1"/>
      <c r="C2543" s="1"/>
      <c r="D2543" s="1"/>
      <c r="E2543" s="1"/>
      <c r="F2543" s="1"/>
      <c r="G2543" s="1"/>
      <c r="H2543" s="1"/>
      <c r="I2543" s="9"/>
      <c r="L2543" s="1"/>
      <c r="O2543" s="9"/>
      <c r="Q2543" s="1"/>
      <c r="R2543" s="1"/>
      <c r="S2543" s="1"/>
      <c r="T2543" s="1"/>
      <c r="U2543" s="1"/>
      <c r="V2543" s="1"/>
      <c r="W2543" s="9"/>
      <c r="Z2543" s="9"/>
      <c r="AC2543" s="9"/>
      <c r="AE2543" s="1"/>
      <c r="AK2543" s="9"/>
      <c r="AN2543" s="9"/>
      <c r="AQ2543" s="9"/>
      <c r="AS2543" s="1"/>
      <c r="AY2543" s="9"/>
      <c r="BB2543" s="9"/>
      <c r="BE2543" s="1"/>
      <c r="BF2543" s="9"/>
      <c r="BH2543" s="1"/>
      <c r="BM2543" s="1"/>
      <c r="BN2543" s="1"/>
    </row>
    <row r="2544" spans="1:66">
      <c r="A2544" s="1"/>
      <c r="B2544" s="1"/>
      <c r="C2544" s="1"/>
      <c r="D2544" s="1"/>
      <c r="E2544" s="1"/>
      <c r="F2544" s="1"/>
      <c r="G2544" s="1"/>
      <c r="H2544" s="1"/>
      <c r="I2544" s="9"/>
      <c r="L2544" s="1"/>
      <c r="O2544" s="9"/>
      <c r="Q2544" s="1"/>
      <c r="R2544" s="1"/>
      <c r="S2544" s="1"/>
      <c r="T2544" s="1"/>
      <c r="U2544" s="1"/>
      <c r="V2544" s="1"/>
      <c r="W2544" s="9"/>
      <c r="Z2544" s="9"/>
      <c r="AC2544" s="9"/>
      <c r="AE2544" s="1"/>
      <c r="AK2544" s="9"/>
      <c r="AN2544" s="9"/>
      <c r="AQ2544" s="9"/>
      <c r="AS2544" s="1"/>
      <c r="AY2544" s="9"/>
      <c r="BB2544" s="9"/>
      <c r="BE2544" s="1"/>
      <c r="BF2544" s="9"/>
      <c r="BH2544" s="1"/>
      <c r="BM2544" s="1"/>
      <c r="BN2544" s="1"/>
    </row>
    <row r="2545" spans="1:66">
      <c r="A2545" s="1"/>
      <c r="B2545" s="1"/>
      <c r="C2545" s="1"/>
      <c r="D2545" s="1"/>
      <c r="E2545" s="1"/>
      <c r="F2545" s="1"/>
      <c r="G2545" s="1"/>
      <c r="H2545" s="1"/>
      <c r="I2545" s="9"/>
      <c r="L2545" s="1"/>
      <c r="O2545" s="9"/>
      <c r="Q2545" s="1"/>
      <c r="R2545" s="1"/>
      <c r="S2545" s="1"/>
      <c r="T2545" s="1"/>
      <c r="U2545" s="1"/>
      <c r="V2545" s="1"/>
      <c r="W2545" s="9"/>
      <c r="Z2545" s="9"/>
      <c r="AC2545" s="9"/>
      <c r="AE2545" s="1"/>
      <c r="AK2545" s="9"/>
      <c r="AN2545" s="9"/>
      <c r="AQ2545" s="9"/>
      <c r="AS2545" s="1"/>
      <c r="AY2545" s="9"/>
      <c r="BB2545" s="9"/>
      <c r="BE2545" s="1"/>
      <c r="BF2545" s="9"/>
      <c r="BH2545" s="1"/>
      <c r="BM2545" s="1"/>
      <c r="BN2545" s="1"/>
    </row>
    <row r="2546" spans="1:66">
      <c r="A2546" s="1"/>
      <c r="B2546" s="1"/>
      <c r="C2546" s="1"/>
      <c r="D2546" s="1"/>
      <c r="E2546" s="1"/>
      <c r="F2546" s="1"/>
      <c r="G2546" s="1"/>
      <c r="H2546" s="1"/>
      <c r="I2546" s="9"/>
      <c r="L2546" s="1"/>
      <c r="O2546" s="9"/>
      <c r="Q2546" s="1"/>
      <c r="R2546" s="1"/>
      <c r="S2546" s="1"/>
      <c r="T2546" s="1"/>
      <c r="U2546" s="1"/>
      <c r="V2546" s="1"/>
      <c r="W2546" s="9"/>
      <c r="Z2546" s="9"/>
      <c r="AC2546" s="9"/>
      <c r="AE2546" s="1"/>
      <c r="AK2546" s="9"/>
      <c r="AN2546" s="9"/>
      <c r="AQ2546" s="9"/>
      <c r="AS2546" s="1"/>
      <c r="AY2546" s="9"/>
      <c r="BB2546" s="9"/>
      <c r="BE2546" s="1"/>
      <c r="BF2546" s="9"/>
      <c r="BH2546" s="1"/>
      <c r="BM2546" s="1"/>
      <c r="BN2546" s="1"/>
    </row>
    <row r="2547" spans="1:66">
      <c r="A2547" s="1"/>
      <c r="B2547" s="1"/>
      <c r="C2547" s="1"/>
      <c r="D2547" s="1"/>
      <c r="E2547" s="1"/>
      <c r="F2547" s="1"/>
      <c r="G2547" s="1"/>
      <c r="H2547" s="1"/>
      <c r="I2547" s="9"/>
      <c r="L2547" s="1"/>
      <c r="O2547" s="9"/>
      <c r="Q2547" s="1"/>
      <c r="R2547" s="1"/>
      <c r="S2547" s="1"/>
      <c r="T2547" s="1"/>
      <c r="U2547" s="1"/>
      <c r="V2547" s="1"/>
      <c r="W2547" s="9"/>
      <c r="Z2547" s="9"/>
      <c r="AC2547" s="9"/>
      <c r="AE2547" s="1"/>
      <c r="AK2547" s="9"/>
      <c r="AN2547" s="9"/>
      <c r="AQ2547" s="9"/>
      <c r="AS2547" s="1"/>
      <c r="AY2547" s="9"/>
      <c r="BB2547" s="9"/>
      <c r="BE2547" s="1"/>
      <c r="BF2547" s="9"/>
      <c r="BH2547" s="1"/>
      <c r="BM2547" s="1"/>
      <c r="BN2547" s="1"/>
    </row>
    <row r="2548" spans="1:66">
      <c r="A2548" s="1"/>
      <c r="B2548" s="1"/>
      <c r="C2548" s="1"/>
      <c r="D2548" s="1"/>
      <c r="E2548" s="1"/>
      <c r="F2548" s="1"/>
      <c r="G2548" s="1"/>
      <c r="H2548" s="1"/>
      <c r="I2548" s="9"/>
      <c r="L2548" s="1"/>
      <c r="O2548" s="9"/>
      <c r="Q2548" s="1"/>
      <c r="R2548" s="1"/>
      <c r="S2548" s="1"/>
      <c r="T2548" s="1"/>
      <c r="U2548" s="1"/>
      <c r="V2548" s="1"/>
      <c r="W2548" s="9"/>
      <c r="Z2548" s="9"/>
      <c r="AC2548" s="9"/>
      <c r="AE2548" s="1"/>
      <c r="AK2548" s="9"/>
      <c r="AN2548" s="9"/>
      <c r="AQ2548" s="9"/>
      <c r="AS2548" s="1"/>
      <c r="AY2548" s="9"/>
      <c r="BB2548" s="9"/>
      <c r="BE2548" s="1"/>
      <c r="BF2548" s="9"/>
      <c r="BH2548" s="1"/>
      <c r="BM2548" s="1"/>
      <c r="BN2548" s="1"/>
    </row>
    <row r="2549" spans="1:66">
      <c r="A2549" s="1"/>
      <c r="B2549" s="1"/>
      <c r="C2549" s="1"/>
      <c r="D2549" s="1"/>
      <c r="E2549" s="1"/>
      <c r="F2549" s="1"/>
      <c r="G2549" s="1"/>
      <c r="H2549" s="1"/>
      <c r="I2549" s="9"/>
      <c r="L2549" s="1"/>
      <c r="O2549" s="9"/>
      <c r="Q2549" s="1"/>
      <c r="R2549" s="1"/>
      <c r="S2549" s="1"/>
      <c r="T2549" s="1"/>
      <c r="U2549" s="1"/>
      <c r="V2549" s="1"/>
      <c r="W2549" s="9"/>
      <c r="Z2549" s="9"/>
      <c r="AC2549" s="9"/>
      <c r="AE2549" s="1"/>
      <c r="AK2549" s="9"/>
      <c r="AN2549" s="9"/>
      <c r="AQ2549" s="9"/>
      <c r="AS2549" s="1"/>
      <c r="AY2549" s="9"/>
      <c r="BB2549" s="9"/>
      <c r="BE2549" s="1"/>
      <c r="BF2549" s="9"/>
      <c r="BH2549" s="1"/>
      <c r="BM2549" s="1"/>
      <c r="BN2549" s="1"/>
    </row>
    <row r="2550" spans="1:66">
      <c r="A2550" s="1"/>
      <c r="B2550" s="1"/>
      <c r="C2550" s="1"/>
      <c r="D2550" s="1"/>
      <c r="E2550" s="1"/>
      <c r="F2550" s="1"/>
      <c r="G2550" s="1"/>
      <c r="H2550" s="1"/>
      <c r="I2550" s="9"/>
      <c r="L2550" s="1"/>
      <c r="O2550" s="9"/>
      <c r="Q2550" s="1"/>
      <c r="R2550" s="1"/>
      <c r="S2550" s="1"/>
      <c r="T2550" s="1"/>
      <c r="U2550" s="1"/>
      <c r="V2550" s="1"/>
      <c r="W2550" s="9"/>
      <c r="Z2550" s="9"/>
      <c r="AC2550" s="9"/>
      <c r="AE2550" s="1"/>
      <c r="AK2550" s="9"/>
      <c r="AN2550" s="9"/>
      <c r="AQ2550" s="9"/>
      <c r="AS2550" s="1"/>
      <c r="AY2550" s="9"/>
      <c r="BB2550" s="9"/>
      <c r="BE2550" s="1"/>
      <c r="BF2550" s="9"/>
      <c r="BH2550" s="1"/>
      <c r="BM2550" s="1"/>
      <c r="BN2550" s="1"/>
    </row>
    <row r="2551" spans="1:66">
      <c r="A2551" s="1"/>
      <c r="B2551" s="1"/>
      <c r="C2551" s="1"/>
      <c r="D2551" s="1"/>
      <c r="E2551" s="1"/>
      <c r="F2551" s="1"/>
      <c r="G2551" s="1"/>
      <c r="H2551" s="1"/>
      <c r="I2551" s="9"/>
      <c r="L2551" s="1"/>
      <c r="O2551" s="9"/>
      <c r="Q2551" s="1"/>
      <c r="R2551" s="1"/>
      <c r="S2551" s="1"/>
      <c r="T2551" s="1"/>
      <c r="U2551" s="1"/>
      <c r="V2551" s="1"/>
      <c r="W2551" s="9"/>
      <c r="Z2551" s="9"/>
      <c r="AC2551" s="9"/>
      <c r="AE2551" s="1"/>
      <c r="AK2551" s="9"/>
      <c r="AN2551" s="9"/>
      <c r="AQ2551" s="9"/>
      <c r="AS2551" s="1"/>
      <c r="AY2551" s="9"/>
      <c r="BB2551" s="9"/>
      <c r="BE2551" s="1"/>
      <c r="BF2551" s="9"/>
      <c r="BH2551" s="1"/>
      <c r="BM2551" s="1"/>
      <c r="BN2551" s="1"/>
    </row>
    <row r="2552" spans="1:66">
      <c r="A2552" s="1"/>
      <c r="B2552" s="1"/>
      <c r="C2552" s="1"/>
      <c r="D2552" s="1"/>
      <c r="E2552" s="1"/>
      <c r="F2552" s="1"/>
      <c r="G2552" s="1"/>
      <c r="H2552" s="1"/>
      <c r="I2552" s="9"/>
      <c r="L2552" s="1"/>
      <c r="O2552" s="9"/>
      <c r="Q2552" s="1"/>
      <c r="R2552" s="1"/>
      <c r="S2552" s="1"/>
      <c r="T2552" s="1"/>
      <c r="U2552" s="1"/>
      <c r="V2552" s="1"/>
      <c r="W2552" s="9"/>
      <c r="Z2552" s="9"/>
      <c r="AC2552" s="9"/>
      <c r="AE2552" s="1"/>
      <c r="AK2552" s="9"/>
      <c r="AN2552" s="9"/>
      <c r="AQ2552" s="9"/>
      <c r="AS2552" s="1"/>
      <c r="AY2552" s="9"/>
      <c r="BB2552" s="9"/>
      <c r="BE2552" s="1"/>
      <c r="BF2552" s="9"/>
      <c r="BH2552" s="1"/>
      <c r="BM2552" s="1"/>
      <c r="BN2552" s="1"/>
    </row>
    <row r="2553" spans="1:66">
      <c r="A2553" s="1"/>
      <c r="B2553" s="1"/>
      <c r="C2553" s="1"/>
      <c r="D2553" s="1"/>
      <c r="E2553" s="1"/>
      <c r="F2553" s="1"/>
      <c r="G2553" s="1"/>
      <c r="H2553" s="1"/>
      <c r="I2553" s="9"/>
      <c r="L2553" s="1"/>
      <c r="O2553" s="9"/>
      <c r="Q2553" s="1"/>
      <c r="R2553" s="1"/>
      <c r="S2553" s="1"/>
      <c r="T2553" s="1"/>
      <c r="U2553" s="1"/>
      <c r="V2553" s="1"/>
      <c r="W2553" s="9"/>
      <c r="Z2553" s="9"/>
      <c r="AC2553" s="9"/>
      <c r="AE2553" s="1"/>
      <c r="AK2553" s="9"/>
      <c r="AN2553" s="9"/>
      <c r="AQ2553" s="9"/>
      <c r="AS2553" s="1"/>
      <c r="AY2553" s="9"/>
      <c r="BB2553" s="9"/>
      <c r="BE2553" s="1"/>
      <c r="BF2553" s="9"/>
      <c r="BH2553" s="1"/>
      <c r="BM2553" s="1"/>
      <c r="BN2553" s="1"/>
    </row>
    <row r="2554" spans="1:66">
      <c r="A2554" s="1"/>
      <c r="B2554" s="1"/>
      <c r="C2554" s="1"/>
      <c r="D2554" s="1"/>
      <c r="E2554" s="1"/>
      <c r="F2554" s="1"/>
      <c r="G2554" s="1"/>
      <c r="H2554" s="1"/>
      <c r="I2554" s="9"/>
      <c r="L2554" s="1"/>
      <c r="O2554" s="9"/>
      <c r="Q2554" s="1"/>
      <c r="R2554" s="1"/>
      <c r="S2554" s="1"/>
      <c r="T2554" s="1"/>
      <c r="U2554" s="1"/>
      <c r="V2554" s="1"/>
      <c r="W2554" s="9"/>
      <c r="Z2554" s="9"/>
      <c r="AC2554" s="9"/>
      <c r="AE2554" s="1"/>
      <c r="AK2554" s="9"/>
      <c r="AN2554" s="9"/>
      <c r="AQ2554" s="9"/>
      <c r="AS2554" s="1"/>
      <c r="AY2554" s="9"/>
      <c r="BB2554" s="9"/>
      <c r="BE2554" s="1"/>
      <c r="BF2554" s="9"/>
      <c r="BH2554" s="1"/>
      <c r="BM2554" s="1"/>
      <c r="BN2554" s="1"/>
    </row>
    <row r="2555" spans="1:66">
      <c r="A2555" s="1"/>
      <c r="B2555" s="1"/>
      <c r="C2555" s="1"/>
      <c r="D2555" s="1"/>
      <c r="E2555" s="1"/>
      <c r="F2555" s="1"/>
      <c r="G2555" s="1"/>
      <c r="H2555" s="1"/>
      <c r="I2555" s="9"/>
      <c r="L2555" s="1"/>
      <c r="O2555" s="9"/>
      <c r="Q2555" s="1"/>
      <c r="R2555" s="1"/>
      <c r="S2555" s="1"/>
      <c r="T2555" s="1"/>
      <c r="U2555" s="1"/>
      <c r="V2555" s="1"/>
      <c r="W2555" s="9"/>
      <c r="Z2555" s="9"/>
      <c r="AC2555" s="9"/>
      <c r="AE2555" s="1"/>
      <c r="AK2555" s="9"/>
      <c r="AN2555" s="9"/>
      <c r="AQ2555" s="9"/>
      <c r="AS2555" s="1"/>
      <c r="AY2555" s="9"/>
      <c r="BB2555" s="9"/>
      <c r="BE2555" s="1"/>
      <c r="BF2555" s="9"/>
      <c r="BH2555" s="1"/>
      <c r="BM2555" s="1"/>
      <c r="BN2555" s="1"/>
    </row>
    <row r="2556" spans="1:66">
      <c r="A2556" s="1"/>
      <c r="B2556" s="1"/>
      <c r="C2556" s="1"/>
      <c r="D2556" s="1"/>
      <c r="E2556" s="1"/>
      <c r="F2556" s="1"/>
      <c r="G2556" s="1"/>
      <c r="H2556" s="1"/>
      <c r="I2556" s="9"/>
      <c r="L2556" s="1"/>
      <c r="O2556" s="9"/>
      <c r="Q2556" s="1"/>
      <c r="R2556" s="1"/>
      <c r="S2556" s="1"/>
      <c r="T2556" s="1"/>
      <c r="U2556" s="1"/>
      <c r="V2556" s="1"/>
      <c r="W2556" s="9"/>
      <c r="Z2556" s="9"/>
      <c r="AC2556" s="9"/>
      <c r="AE2556" s="1"/>
      <c r="AK2556" s="9"/>
      <c r="AN2556" s="9"/>
      <c r="AQ2556" s="9"/>
      <c r="AS2556" s="1"/>
      <c r="AY2556" s="9"/>
      <c r="BB2556" s="9"/>
      <c r="BE2556" s="1"/>
      <c r="BF2556" s="9"/>
      <c r="BH2556" s="1"/>
      <c r="BM2556" s="1"/>
      <c r="BN2556" s="1"/>
    </row>
    <row r="2557" spans="1:66">
      <c r="A2557" s="1"/>
      <c r="B2557" s="1"/>
      <c r="C2557" s="1"/>
      <c r="D2557" s="1"/>
      <c r="E2557" s="1"/>
      <c r="F2557" s="1"/>
      <c r="G2557" s="1"/>
      <c r="H2557" s="1"/>
      <c r="I2557" s="9"/>
      <c r="L2557" s="1"/>
      <c r="O2557" s="9"/>
      <c r="Q2557" s="1"/>
      <c r="R2557" s="1"/>
      <c r="S2557" s="1"/>
      <c r="T2557" s="1"/>
      <c r="U2557" s="1"/>
      <c r="V2557" s="1"/>
      <c r="W2557" s="9"/>
      <c r="Z2557" s="9"/>
      <c r="AC2557" s="9"/>
      <c r="AE2557" s="1"/>
      <c r="AK2557" s="9"/>
      <c r="AN2557" s="9"/>
      <c r="AQ2557" s="9"/>
      <c r="AS2557" s="1"/>
      <c r="AY2557" s="9"/>
      <c r="BB2557" s="9"/>
      <c r="BE2557" s="1"/>
      <c r="BF2557" s="9"/>
      <c r="BH2557" s="1"/>
      <c r="BM2557" s="1"/>
      <c r="BN2557" s="1"/>
    </row>
    <row r="2558" spans="1:66">
      <c r="A2558" s="1"/>
      <c r="B2558" s="1"/>
      <c r="C2558" s="1"/>
      <c r="D2558" s="1"/>
      <c r="E2558" s="1"/>
      <c r="F2558" s="1"/>
      <c r="G2558" s="1"/>
      <c r="H2558" s="1"/>
      <c r="I2558" s="9"/>
      <c r="L2558" s="1"/>
      <c r="O2558" s="9"/>
      <c r="Q2558" s="1"/>
      <c r="R2558" s="1"/>
      <c r="S2558" s="1"/>
      <c r="T2558" s="1"/>
      <c r="U2558" s="1"/>
      <c r="V2558" s="1"/>
      <c r="W2558" s="9"/>
      <c r="Z2558" s="9"/>
      <c r="AC2558" s="9"/>
      <c r="AE2558" s="1"/>
      <c r="AK2558" s="9"/>
      <c r="AN2558" s="9"/>
      <c r="AQ2558" s="9"/>
      <c r="AS2558" s="1"/>
      <c r="AY2558" s="9"/>
      <c r="BB2558" s="9"/>
      <c r="BE2558" s="1"/>
      <c r="BF2558" s="9"/>
      <c r="BH2558" s="1"/>
      <c r="BM2558" s="1"/>
      <c r="BN2558" s="1"/>
    </row>
    <row r="2559" spans="1:66">
      <c r="A2559" s="1"/>
      <c r="B2559" s="1"/>
      <c r="C2559" s="1"/>
      <c r="D2559" s="1"/>
      <c r="E2559" s="1"/>
      <c r="F2559" s="1"/>
      <c r="G2559" s="1"/>
      <c r="H2559" s="1"/>
      <c r="I2559" s="9"/>
      <c r="L2559" s="1"/>
      <c r="O2559" s="9"/>
      <c r="Q2559" s="1"/>
      <c r="R2559" s="1"/>
      <c r="S2559" s="1"/>
      <c r="T2559" s="1"/>
      <c r="U2559" s="1"/>
      <c r="V2559" s="1"/>
      <c r="W2559" s="9"/>
      <c r="Z2559" s="9"/>
      <c r="AC2559" s="9"/>
      <c r="AE2559" s="1"/>
      <c r="AK2559" s="9"/>
      <c r="AN2559" s="9"/>
      <c r="AQ2559" s="9"/>
      <c r="AS2559" s="1"/>
      <c r="AY2559" s="9"/>
      <c r="BB2559" s="9"/>
      <c r="BE2559" s="1"/>
      <c r="BF2559" s="9"/>
      <c r="BH2559" s="1"/>
      <c r="BM2559" s="1"/>
      <c r="BN2559" s="1"/>
    </row>
    <row r="2560" spans="1:66">
      <c r="A2560" s="1"/>
      <c r="B2560" s="1"/>
      <c r="C2560" s="1"/>
      <c r="D2560" s="1"/>
      <c r="E2560" s="1"/>
      <c r="F2560" s="1"/>
      <c r="G2560" s="1"/>
      <c r="H2560" s="1"/>
      <c r="I2560" s="9"/>
      <c r="L2560" s="1"/>
      <c r="O2560" s="9"/>
      <c r="Q2560" s="1"/>
      <c r="R2560" s="1"/>
      <c r="S2560" s="1"/>
      <c r="T2560" s="1"/>
      <c r="U2560" s="1"/>
      <c r="V2560" s="1"/>
      <c r="W2560" s="9"/>
      <c r="Z2560" s="9"/>
      <c r="AC2560" s="9"/>
      <c r="AE2560" s="1"/>
      <c r="AK2560" s="9"/>
      <c r="AN2560" s="9"/>
      <c r="AQ2560" s="9"/>
      <c r="AS2560" s="1"/>
      <c r="AY2560" s="9"/>
      <c r="BB2560" s="9"/>
      <c r="BE2560" s="1"/>
      <c r="BF2560" s="9"/>
      <c r="BH2560" s="1"/>
      <c r="BM2560" s="1"/>
      <c r="BN2560" s="1"/>
    </row>
    <row r="2561" spans="1:66">
      <c r="A2561" s="1"/>
      <c r="B2561" s="1"/>
      <c r="C2561" s="1"/>
      <c r="D2561" s="1"/>
      <c r="E2561" s="1"/>
      <c r="F2561" s="1"/>
      <c r="G2561" s="1"/>
      <c r="H2561" s="1"/>
      <c r="I2561" s="9"/>
      <c r="L2561" s="1"/>
      <c r="O2561" s="9"/>
      <c r="Q2561" s="1"/>
      <c r="R2561" s="1"/>
      <c r="S2561" s="1"/>
      <c r="T2561" s="1"/>
      <c r="U2561" s="1"/>
      <c r="V2561" s="1"/>
      <c r="W2561" s="9"/>
      <c r="Z2561" s="9"/>
      <c r="AC2561" s="9"/>
      <c r="AE2561" s="1"/>
      <c r="AK2561" s="9"/>
      <c r="AN2561" s="9"/>
      <c r="AQ2561" s="9"/>
      <c r="AS2561" s="1"/>
      <c r="AY2561" s="9"/>
      <c r="BB2561" s="9"/>
      <c r="BE2561" s="1"/>
      <c r="BF2561" s="9"/>
      <c r="BH2561" s="1"/>
      <c r="BM2561" s="1"/>
      <c r="BN2561" s="1"/>
    </row>
    <row r="2562" spans="1:66">
      <c r="A2562" s="1"/>
      <c r="B2562" s="1"/>
      <c r="C2562" s="1"/>
      <c r="D2562" s="1"/>
      <c r="E2562" s="1"/>
      <c r="F2562" s="1"/>
      <c r="G2562" s="1"/>
      <c r="H2562" s="1"/>
      <c r="I2562" s="9"/>
      <c r="L2562" s="1"/>
      <c r="O2562" s="9"/>
      <c r="Q2562" s="1"/>
      <c r="R2562" s="1"/>
      <c r="S2562" s="1"/>
      <c r="T2562" s="1"/>
      <c r="U2562" s="1"/>
      <c r="V2562" s="1"/>
      <c r="W2562" s="9"/>
      <c r="Z2562" s="9"/>
      <c r="AC2562" s="9"/>
      <c r="AE2562" s="1"/>
      <c r="AK2562" s="9"/>
      <c r="AN2562" s="9"/>
      <c r="AQ2562" s="9"/>
      <c r="AS2562" s="1"/>
      <c r="AY2562" s="9"/>
      <c r="BB2562" s="9"/>
      <c r="BE2562" s="1"/>
      <c r="BF2562" s="9"/>
      <c r="BH2562" s="1"/>
      <c r="BM2562" s="1"/>
      <c r="BN2562" s="1"/>
    </row>
    <row r="2563" spans="1:66">
      <c r="A2563" s="1"/>
      <c r="B2563" s="1"/>
      <c r="C2563" s="1"/>
      <c r="D2563" s="1"/>
      <c r="E2563" s="1"/>
      <c r="F2563" s="1"/>
      <c r="G2563" s="1"/>
      <c r="H2563" s="1"/>
      <c r="I2563" s="9"/>
      <c r="L2563" s="1"/>
      <c r="O2563" s="9"/>
      <c r="Q2563" s="1"/>
      <c r="R2563" s="1"/>
      <c r="S2563" s="1"/>
      <c r="T2563" s="1"/>
      <c r="U2563" s="1"/>
      <c r="V2563" s="1"/>
      <c r="W2563" s="9"/>
      <c r="Z2563" s="9"/>
      <c r="AC2563" s="9"/>
      <c r="AE2563" s="1"/>
      <c r="AK2563" s="9"/>
      <c r="AN2563" s="9"/>
      <c r="AQ2563" s="9"/>
      <c r="AS2563" s="1"/>
      <c r="AY2563" s="9"/>
      <c r="BB2563" s="9"/>
      <c r="BE2563" s="1"/>
      <c r="BF2563" s="9"/>
      <c r="BH2563" s="1"/>
      <c r="BM2563" s="1"/>
      <c r="BN2563" s="1"/>
    </row>
    <row r="2564" spans="1:66">
      <c r="A2564" s="1"/>
      <c r="B2564" s="1"/>
      <c r="C2564" s="1"/>
      <c r="D2564" s="1"/>
      <c r="E2564" s="1"/>
      <c r="F2564" s="1"/>
      <c r="G2564" s="1"/>
      <c r="H2564" s="1"/>
      <c r="I2564" s="9"/>
      <c r="L2564" s="1"/>
      <c r="O2564" s="9"/>
      <c r="Q2564" s="1"/>
      <c r="R2564" s="1"/>
      <c r="S2564" s="1"/>
      <c r="T2564" s="1"/>
      <c r="U2564" s="1"/>
      <c r="V2564" s="1"/>
      <c r="W2564" s="9"/>
      <c r="Z2564" s="9"/>
      <c r="AC2564" s="9"/>
      <c r="AE2564" s="1"/>
      <c r="AK2564" s="9"/>
      <c r="AN2564" s="9"/>
      <c r="AQ2564" s="9"/>
      <c r="AS2564" s="1"/>
      <c r="AY2564" s="9"/>
      <c r="BB2564" s="9"/>
      <c r="BE2564" s="1"/>
      <c r="BF2564" s="9"/>
      <c r="BH2564" s="1"/>
      <c r="BM2564" s="1"/>
      <c r="BN2564" s="1"/>
    </row>
    <row r="2565" spans="1:66">
      <c r="A2565" s="1"/>
      <c r="B2565" s="1"/>
      <c r="C2565" s="1"/>
      <c r="D2565" s="1"/>
      <c r="E2565" s="1"/>
      <c r="F2565" s="1"/>
      <c r="G2565" s="1"/>
      <c r="H2565" s="1"/>
      <c r="I2565" s="9"/>
      <c r="L2565" s="1"/>
      <c r="O2565" s="9"/>
      <c r="Q2565" s="1"/>
      <c r="R2565" s="1"/>
      <c r="S2565" s="1"/>
      <c r="T2565" s="1"/>
      <c r="U2565" s="1"/>
      <c r="V2565" s="1"/>
      <c r="W2565" s="9"/>
      <c r="Z2565" s="9"/>
      <c r="AC2565" s="9"/>
      <c r="AE2565" s="1"/>
      <c r="AK2565" s="9"/>
      <c r="AN2565" s="9"/>
      <c r="AQ2565" s="9"/>
      <c r="AS2565" s="1"/>
      <c r="AY2565" s="9"/>
      <c r="BB2565" s="9"/>
      <c r="BE2565" s="1"/>
      <c r="BF2565" s="9"/>
      <c r="BH2565" s="1"/>
      <c r="BM2565" s="1"/>
      <c r="BN2565" s="1"/>
    </row>
    <row r="2566" spans="1:66">
      <c r="A2566" s="1"/>
      <c r="B2566" s="1"/>
      <c r="C2566" s="1"/>
      <c r="D2566" s="1"/>
      <c r="E2566" s="1"/>
      <c r="F2566" s="1"/>
      <c r="G2566" s="1"/>
      <c r="H2566" s="1"/>
      <c r="I2566" s="9"/>
      <c r="L2566" s="1"/>
      <c r="O2566" s="9"/>
      <c r="Q2566" s="1"/>
      <c r="R2566" s="1"/>
      <c r="S2566" s="1"/>
      <c r="T2566" s="1"/>
      <c r="U2566" s="1"/>
      <c r="V2566" s="1"/>
      <c r="W2566" s="9"/>
      <c r="Z2566" s="9"/>
      <c r="AC2566" s="9"/>
      <c r="AE2566" s="1"/>
      <c r="AK2566" s="9"/>
      <c r="AN2566" s="9"/>
      <c r="AQ2566" s="9"/>
      <c r="AS2566" s="1"/>
      <c r="AY2566" s="9"/>
      <c r="BB2566" s="9"/>
      <c r="BE2566" s="1"/>
      <c r="BF2566" s="9"/>
      <c r="BH2566" s="1"/>
      <c r="BM2566" s="1"/>
      <c r="BN2566" s="1"/>
    </row>
    <row r="2567" spans="1:66">
      <c r="A2567" s="1"/>
      <c r="B2567" s="1"/>
      <c r="C2567" s="1"/>
      <c r="D2567" s="1"/>
      <c r="E2567" s="1"/>
      <c r="F2567" s="1"/>
      <c r="G2567" s="1"/>
      <c r="H2567" s="1"/>
      <c r="I2567" s="9"/>
      <c r="L2567" s="1"/>
      <c r="O2567" s="9"/>
      <c r="Q2567" s="1"/>
      <c r="R2567" s="1"/>
      <c r="S2567" s="1"/>
      <c r="T2567" s="1"/>
      <c r="U2567" s="1"/>
      <c r="V2567" s="1"/>
      <c r="W2567" s="9"/>
      <c r="Z2567" s="9"/>
      <c r="AC2567" s="9"/>
      <c r="AE2567" s="1"/>
      <c r="AK2567" s="9"/>
      <c r="AN2567" s="9"/>
      <c r="AQ2567" s="9"/>
      <c r="AS2567" s="1"/>
      <c r="AY2567" s="9"/>
      <c r="BB2567" s="9"/>
      <c r="BE2567" s="1"/>
      <c r="BF2567" s="9"/>
      <c r="BH2567" s="1"/>
      <c r="BM2567" s="1"/>
      <c r="BN2567" s="1"/>
    </row>
    <row r="2568" spans="1:66">
      <c r="A2568" s="1"/>
      <c r="B2568" s="1"/>
      <c r="C2568" s="1"/>
      <c r="D2568" s="1"/>
      <c r="E2568" s="1"/>
      <c r="F2568" s="1"/>
      <c r="G2568" s="1"/>
      <c r="H2568" s="1"/>
      <c r="I2568" s="9"/>
      <c r="L2568" s="1"/>
      <c r="O2568" s="9"/>
      <c r="Q2568" s="1"/>
      <c r="R2568" s="1"/>
      <c r="S2568" s="1"/>
      <c r="T2568" s="1"/>
      <c r="U2568" s="1"/>
      <c r="V2568" s="1"/>
      <c r="W2568" s="9"/>
      <c r="Z2568" s="9"/>
      <c r="AC2568" s="9"/>
      <c r="AE2568" s="1"/>
      <c r="AK2568" s="9"/>
      <c r="AN2568" s="9"/>
      <c r="AQ2568" s="9"/>
      <c r="AS2568" s="1"/>
      <c r="AY2568" s="9"/>
      <c r="BB2568" s="9"/>
      <c r="BE2568" s="1"/>
      <c r="BF2568" s="9"/>
      <c r="BH2568" s="1"/>
      <c r="BM2568" s="1"/>
      <c r="BN2568" s="1"/>
    </row>
    <row r="2569" spans="1:66">
      <c r="A2569" s="1"/>
      <c r="B2569" s="1"/>
      <c r="C2569" s="1"/>
      <c r="D2569" s="1"/>
      <c r="E2569" s="1"/>
      <c r="F2569" s="1"/>
      <c r="G2569" s="1"/>
      <c r="H2569" s="1"/>
      <c r="I2569" s="9"/>
      <c r="L2569" s="1"/>
      <c r="O2569" s="9"/>
      <c r="Q2569" s="1"/>
      <c r="R2569" s="1"/>
      <c r="S2569" s="1"/>
      <c r="T2569" s="1"/>
      <c r="U2569" s="1"/>
      <c r="V2569" s="1"/>
      <c r="W2569" s="9"/>
      <c r="Z2569" s="9"/>
      <c r="AC2569" s="9"/>
      <c r="AE2569" s="1"/>
      <c r="AK2569" s="9"/>
      <c r="AN2569" s="9"/>
      <c r="AQ2569" s="9"/>
      <c r="AS2569" s="1"/>
      <c r="AY2569" s="9"/>
      <c r="BB2569" s="9"/>
      <c r="BE2569" s="1"/>
      <c r="BF2569" s="9"/>
      <c r="BH2569" s="1"/>
      <c r="BM2569" s="1"/>
      <c r="BN2569" s="1"/>
    </row>
    <row r="2570" spans="1:66">
      <c r="A2570" s="1"/>
      <c r="B2570" s="1"/>
      <c r="C2570" s="1"/>
      <c r="D2570" s="1"/>
      <c r="E2570" s="1"/>
      <c r="F2570" s="1"/>
      <c r="G2570" s="1"/>
      <c r="H2570" s="1"/>
      <c r="I2570" s="9"/>
      <c r="L2570" s="1"/>
      <c r="O2570" s="9"/>
      <c r="Q2570" s="1"/>
      <c r="R2570" s="1"/>
      <c r="S2570" s="1"/>
      <c r="T2570" s="1"/>
      <c r="U2570" s="1"/>
      <c r="V2570" s="1"/>
      <c r="W2570" s="9"/>
      <c r="Z2570" s="9"/>
      <c r="AC2570" s="9"/>
      <c r="AE2570" s="1"/>
      <c r="AK2570" s="9"/>
      <c r="AN2570" s="9"/>
      <c r="AQ2570" s="9"/>
      <c r="AS2570" s="1"/>
      <c r="AY2570" s="9"/>
      <c r="BB2570" s="9"/>
      <c r="BE2570" s="1"/>
      <c r="BF2570" s="9"/>
      <c r="BH2570" s="1"/>
      <c r="BM2570" s="1"/>
      <c r="BN2570" s="1"/>
    </row>
    <row r="2571" spans="1:66">
      <c r="A2571" s="1"/>
      <c r="B2571" s="1"/>
      <c r="C2571" s="1"/>
      <c r="D2571" s="1"/>
      <c r="E2571" s="1"/>
      <c r="F2571" s="1"/>
      <c r="G2571" s="1"/>
      <c r="H2571" s="1"/>
      <c r="I2571" s="9"/>
      <c r="L2571" s="1"/>
      <c r="O2571" s="9"/>
      <c r="Q2571" s="1"/>
      <c r="R2571" s="1"/>
      <c r="S2571" s="1"/>
      <c r="T2571" s="1"/>
      <c r="U2571" s="1"/>
      <c r="V2571" s="1"/>
      <c r="W2571" s="9"/>
      <c r="Z2571" s="9"/>
      <c r="AC2571" s="9"/>
      <c r="AE2571" s="1"/>
      <c r="AK2571" s="9"/>
      <c r="AN2571" s="9"/>
      <c r="AQ2571" s="9"/>
      <c r="AS2571" s="1"/>
      <c r="AY2571" s="9"/>
      <c r="BB2571" s="9"/>
      <c r="BE2571" s="1"/>
      <c r="BF2571" s="9"/>
      <c r="BH2571" s="1"/>
      <c r="BM2571" s="1"/>
      <c r="BN2571" s="1"/>
    </row>
    <row r="2572" spans="1:66">
      <c r="A2572" s="1"/>
      <c r="B2572" s="1"/>
      <c r="C2572" s="1"/>
      <c r="D2572" s="1"/>
      <c r="E2572" s="1"/>
      <c r="F2572" s="1"/>
      <c r="G2572" s="1"/>
      <c r="H2572" s="1"/>
      <c r="I2572" s="9"/>
      <c r="L2572" s="1"/>
      <c r="O2572" s="9"/>
      <c r="Q2572" s="1"/>
      <c r="R2572" s="1"/>
      <c r="S2572" s="1"/>
      <c r="T2572" s="1"/>
      <c r="U2572" s="1"/>
      <c r="V2572" s="1"/>
      <c r="W2572" s="9"/>
      <c r="Z2572" s="9"/>
      <c r="AC2572" s="9"/>
      <c r="AE2572" s="1"/>
      <c r="AK2572" s="9"/>
      <c r="AN2572" s="9"/>
      <c r="AQ2572" s="9"/>
      <c r="AS2572" s="1"/>
      <c r="AY2572" s="9"/>
      <c r="BB2572" s="9"/>
      <c r="BE2572" s="1"/>
      <c r="BF2572" s="9"/>
      <c r="BH2572" s="1"/>
      <c r="BM2572" s="1"/>
      <c r="BN2572" s="1"/>
    </row>
    <row r="2573" spans="1:66">
      <c r="A2573" s="1"/>
      <c r="B2573" s="1"/>
      <c r="C2573" s="1"/>
      <c r="D2573" s="1"/>
      <c r="E2573" s="1"/>
      <c r="F2573" s="1"/>
      <c r="G2573" s="1"/>
      <c r="H2573" s="1"/>
      <c r="I2573" s="9"/>
      <c r="L2573" s="1"/>
      <c r="O2573" s="9"/>
      <c r="Q2573" s="1"/>
      <c r="R2573" s="1"/>
      <c r="S2573" s="1"/>
      <c r="T2573" s="1"/>
      <c r="U2573" s="1"/>
      <c r="V2573" s="1"/>
      <c r="W2573" s="9"/>
      <c r="Z2573" s="9"/>
      <c r="AC2573" s="9"/>
      <c r="AE2573" s="1"/>
      <c r="AK2573" s="9"/>
      <c r="AN2573" s="9"/>
      <c r="AQ2573" s="9"/>
      <c r="AS2573" s="1"/>
      <c r="AY2573" s="9"/>
      <c r="BB2573" s="9"/>
      <c r="BE2573" s="1"/>
      <c r="BF2573" s="9"/>
      <c r="BH2573" s="1"/>
      <c r="BM2573" s="1"/>
      <c r="BN2573" s="1"/>
    </row>
    <row r="2574" spans="1:66">
      <c r="A2574" s="1"/>
      <c r="B2574" s="1"/>
      <c r="C2574" s="1"/>
      <c r="D2574" s="1"/>
      <c r="E2574" s="1"/>
      <c r="F2574" s="1"/>
      <c r="G2574" s="1"/>
      <c r="H2574" s="1"/>
      <c r="I2574" s="9"/>
      <c r="L2574" s="1"/>
      <c r="O2574" s="9"/>
      <c r="Q2574" s="1"/>
      <c r="R2574" s="1"/>
      <c r="S2574" s="1"/>
      <c r="T2574" s="1"/>
      <c r="U2574" s="1"/>
      <c r="V2574" s="1"/>
      <c r="W2574" s="9"/>
      <c r="Z2574" s="9"/>
      <c r="AC2574" s="9"/>
      <c r="AE2574" s="1"/>
      <c r="AK2574" s="9"/>
      <c r="AN2574" s="9"/>
      <c r="AQ2574" s="9"/>
      <c r="AS2574" s="1"/>
      <c r="AY2574" s="9"/>
      <c r="BB2574" s="9"/>
      <c r="BE2574" s="1"/>
      <c r="BF2574" s="9"/>
      <c r="BH2574" s="1"/>
      <c r="BM2574" s="1"/>
      <c r="BN2574" s="1"/>
    </row>
    <row r="2575" spans="1:66">
      <c r="A2575" s="1"/>
      <c r="B2575" s="1"/>
      <c r="C2575" s="1"/>
      <c r="D2575" s="1"/>
      <c r="E2575" s="1"/>
      <c r="F2575" s="1"/>
      <c r="G2575" s="1"/>
      <c r="H2575" s="1"/>
      <c r="I2575" s="9"/>
      <c r="L2575" s="1"/>
      <c r="O2575" s="9"/>
      <c r="Q2575" s="1"/>
      <c r="R2575" s="1"/>
      <c r="S2575" s="1"/>
      <c r="T2575" s="1"/>
      <c r="U2575" s="1"/>
      <c r="V2575" s="1"/>
      <c r="W2575" s="9"/>
      <c r="Z2575" s="9"/>
      <c r="AC2575" s="9"/>
      <c r="AE2575" s="1"/>
      <c r="AK2575" s="9"/>
      <c r="AN2575" s="9"/>
      <c r="AQ2575" s="9"/>
      <c r="AS2575" s="1"/>
      <c r="AY2575" s="9"/>
      <c r="BB2575" s="9"/>
      <c r="BE2575" s="1"/>
      <c r="BF2575" s="9"/>
      <c r="BH2575" s="1"/>
      <c r="BM2575" s="1"/>
      <c r="BN2575" s="1"/>
    </row>
    <row r="2576" spans="1:66">
      <c r="A2576" s="1"/>
      <c r="B2576" s="1"/>
      <c r="C2576" s="1"/>
      <c r="D2576" s="1"/>
      <c r="E2576" s="1"/>
      <c r="F2576" s="1"/>
      <c r="G2576" s="1"/>
      <c r="H2576" s="1"/>
      <c r="I2576" s="9"/>
      <c r="L2576" s="1"/>
      <c r="O2576" s="9"/>
      <c r="Q2576" s="1"/>
      <c r="R2576" s="1"/>
      <c r="S2576" s="1"/>
      <c r="T2576" s="1"/>
      <c r="U2576" s="1"/>
      <c r="V2576" s="1"/>
      <c r="W2576" s="9"/>
      <c r="Z2576" s="9"/>
      <c r="AC2576" s="9"/>
      <c r="AE2576" s="1"/>
      <c r="AK2576" s="9"/>
      <c r="AN2576" s="9"/>
      <c r="AQ2576" s="9"/>
      <c r="AS2576" s="1"/>
      <c r="AY2576" s="9"/>
      <c r="BB2576" s="9"/>
      <c r="BE2576" s="1"/>
      <c r="BF2576" s="9"/>
      <c r="BH2576" s="1"/>
      <c r="BM2576" s="1"/>
      <c r="BN2576" s="1"/>
    </row>
    <row r="2577" spans="1:66">
      <c r="A2577" s="1"/>
      <c r="B2577" s="1"/>
      <c r="C2577" s="1"/>
      <c r="D2577" s="1"/>
      <c r="E2577" s="1"/>
      <c r="F2577" s="1"/>
      <c r="G2577" s="1"/>
      <c r="H2577" s="1"/>
      <c r="I2577" s="9"/>
      <c r="L2577" s="1"/>
      <c r="O2577" s="9"/>
      <c r="Q2577" s="1"/>
      <c r="R2577" s="1"/>
      <c r="S2577" s="1"/>
      <c r="T2577" s="1"/>
      <c r="U2577" s="1"/>
      <c r="V2577" s="1"/>
      <c r="W2577" s="9"/>
      <c r="Z2577" s="9"/>
      <c r="AC2577" s="9"/>
      <c r="AE2577" s="1"/>
      <c r="AK2577" s="9"/>
      <c r="AN2577" s="9"/>
      <c r="AQ2577" s="9"/>
      <c r="AS2577" s="1"/>
      <c r="AY2577" s="9"/>
      <c r="BB2577" s="9"/>
      <c r="BE2577" s="1"/>
      <c r="BF2577" s="9"/>
      <c r="BH2577" s="1"/>
      <c r="BM2577" s="1"/>
      <c r="BN2577" s="1"/>
    </row>
    <row r="2578" spans="1:66">
      <c r="A2578" s="1"/>
      <c r="B2578" s="1"/>
      <c r="C2578" s="1"/>
      <c r="D2578" s="1"/>
      <c r="E2578" s="1"/>
      <c r="F2578" s="1"/>
      <c r="G2578" s="1"/>
      <c r="H2578" s="1"/>
      <c r="I2578" s="9"/>
      <c r="L2578" s="1"/>
      <c r="O2578" s="9"/>
      <c r="Q2578" s="1"/>
      <c r="R2578" s="1"/>
      <c r="S2578" s="1"/>
      <c r="T2578" s="1"/>
      <c r="U2578" s="1"/>
      <c r="V2578" s="1"/>
      <c r="W2578" s="9"/>
      <c r="Z2578" s="9"/>
      <c r="AC2578" s="9"/>
      <c r="AE2578" s="1"/>
      <c r="AK2578" s="9"/>
      <c r="AN2578" s="9"/>
      <c r="AQ2578" s="9"/>
      <c r="AS2578" s="1"/>
      <c r="AY2578" s="9"/>
      <c r="BB2578" s="9"/>
      <c r="BE2578" s="1"/>
      <c r="BF2578" s="9"/>
      <c r="BH2578" s="1"/>
      <c r="BM2578" s="1"/>
      <c r="BN2578" s="1"/>
    </row>
    <row r="2579" spans="1:66">
      <c r="A2579" s="1"/>
      <c r="B2579" s="1"/>
      <c r="C2579" s="1"/>
      <c r="D2579" s="1"/>
      <c r="E2579" s="1"/>
      <c r="F2579" s="1"/>
      <c r="G2579" s="1"/>
      <c r="H2579" s="1"/>
      <c r="I2579" s="9"/>
      <c r="L2579" s="1"/>
      <c r="O2579" s="9"/>
      <c r="Q2579" s="1"/>
      <c r="R2579" s="1"/>
      <c r="S2579" s="1"/>
      <c r="T2579" s="1"/>
      <c r="U2579" s="1"/>
      <c r="V2579" s="1"/>
      <c r="W2579" s="9"/>
      <c r="Z2579" s="9"/>
      <c r="AC2579" s="9"/>
      <c r="AE2579" s="1"/>
      <c r="AK2579" s="9"/>
      <c r="AN2579" s="9"/>
      <c r="AQ2579" s="9"/>
      <c r="AS2579" s="1"/>
      <c r="AY2579" s="9"/>
      <c r="BB2579" s="9"/>
      <c r="BE2579" s="1"/>
      <c r="BF2579" s="9"/>
      <c r="BH2579" s="1"/>
      <c r="BM2579" s="1"/>
      <c r="BN2579" s="1"/>
    </row>
    <row r="2580" spans="1:66">
      <c r="A2580" s="1"/>
      <c r="B2580" s="1"/>
      <c r="C2580" s="1"/>
      <c r="D2580" s="1"/>
      <c r="E2580" s="1"/>
      <c r="F2580" s="1"/>
      <c r="G2580" s="1"/>
      <c r="H2580" s="1"/>
      <c r="I2580" s="9"/>
      <c r="L2580" s="1"/>
      <c r="O2580" s="9"/>
      <c r="Q2580" s="1"/>
      <c r="R2580" s="1"/>
      <c r="S2580" s="1"/>
      <c r="T2580" s="1"/>
      <c r="U2580" s="1"/>
      <c r="V2580" s="1"/>
      <c r="W2580" s="9"/>
      <c r="Z2580" s="9"/>
      <c r="AC2580" s="9"/>
      <c r="AE2580" s="1"/>
      <c r="AK2580" s="9"/>
      <c r="AN2580" s="9"/>
      <c r="AQ2580" s="9"/>
      <c r="AS2580" s="1"/>
      <c r="AY2580" s="9"/>
      <c r="BB2580" s="9"/>
      <c r="BE2580" s="1"/>
      <c r="BF2580" s="9"/>
      <c r="BH2580" s="1"/>
      <c r="BM2580" s="1"/>
      <c r="BN2580" s="1"/>
    </row>
    <row r="2581" spans="1:66">
      <c r="A2581" s="1"/>
      <c r="B2581" s="1"/>
      <c r="C2581" s="1"/>
      <c r="D2581" s="1"/>
      <c r="E2581" s="1"/>
      <c r="F2581" s="1"/>
      <c r="G2581" s="1"/>
      <c r="H2581" s="1"/>
      <c r="I2581" s="9"/>
      <c r="L2581" s="1"/>
      <c r="O2581" s="9"/>
      <c r="Q2581" s="1"/>
      <c r="R2581" s="1"/>
      <c r="S2581" s="1"/>
      <c r="T2581" s="1"/>
      <c r="U2581" s="1"/>
      <c r="V2581" s="1"/>
      <c r="W2581" s="9"/>
      <c r="Z2581" s="9"/>
      <c r="AC2581" s="9"/>
      <c r="AE2581" s="1"/>
      <c r="AK2581" s="9"/>
      <c r="AN2581" s="9"/>
      <c r="AQ2581" s="9"/>
      <c r="AS2581" s="1"/>
      <c r="AY2581" s="9"/>
      <c r="BB2581" s="9"/>
      <c r="BE2581" s="1"/>
      <c r="BF2581" s="9"/>
      <c r="BH2581" s="1"/>
      <c r="BM2581" s="1"/>
      <c r="BN2581" s="1"/>
    </row>
    <row r="2582" spans="1:66">
      <c r="A2582" s="1"/>
      <c r="B2582" s="1"/>
      <c r="C2582" s="1"/>
      <c r="D2582" s="1"/>
      <c r="E2582" s="1"/>
      <c r="F2582" s="1"/>
      <c r="G2582" s="1"/>
      <c r="H2582" s="1"/>
      <c r="I2582" s="9"/>
      <c r="L2582" s="1"/>
      <c r="O2582" s="9"/>
      <c r="Q2582" s="1"/>
      <c r="R2582" s="1"/>
      <c r="S2582" s="1"/>
      <c r="T2582" s="1"/>
      <c r="U2582" s="1"/>
      <c r="V2582" s="1"/>
      <c r="W2582" s="9"/>
      <c r="Z2582" s="9"/>
      <c r="AC2582" s="9"/>
      <c r="AE2582" s="1"/>
      <c r="AK2582" s="9"/>
      <c r="AN2582" s="9"/>
      <c r="AQ2582" s="9"/>
      <c r="AS2582" s="1"/>
      <c r="AY2582" s="9"/>
      <c r="BB2582" s="9"/>
      <c r="BE2582" s="1"/>
      <c r="BF2582" s="9"/>
      <c r="BH2582" s="1"/>
      <c r="BM2582" s="1"/>
      <c r="BN2582" s="1"/>
    </row>
    <row r="2583" spans="1:66">
      <c r="A2583" s="1"/>
      <c r="B2583" s="1"/>
      <c r="C2583" s="1"/>
      <c r="D2583" s="1"/>
      <c r="E2583" s="1"/>
      <c r="F2583" s="1"/>
      <c r="G2583" s="1"/>
      <c r="H2583" s="1"/>
      <c r="I2583" s="9"/>
      <c r="L2583" s="1"/>
      <c r="O2583" s="9"/>
      <c r="Q2583" s="1"/>
      <c r="R2583" s="1"/>
      <c r="S2583" s="1"/>
      <c r="T2583" s="1"/>
      <c r="U2583" s="1"/>
      <c r="V2583" s="1"/>
      <c r="W2583" s="9"/>
      <c r="Z2583" s="9"/>
      <c r="AC2583" s="9"/>
      <c r="AE2583" s="1"/>
      <c r="AK2583" s="9"/>
      <c r="AN2583" s="9"/>
      <c r="AQ2583" s="9"/>
      <c r="AS2583" s="1"/>
      <c r="AY2583" s="9"/>
      <c r="BB2583" s="9"/>
      <c r="BE2583" s="1"/>
      <c r="BF2583" s="9"/>
      <c r="BH2583" s="1"/>
      <c r="BM2583" s="1"/>
      <c r="BN2583" s="1"/>
    </row>
    <row r="2584" spans="1:66">
      <c r="A2584" s="1"/>
      <c r="B2584" s="1"/>
      <c r="C2584" s="1"/>
      <c r="D2584" s="1"/>
      <c r="E2584" s="1"/>
      <c r="F2584" s="1"/>
      <c r="G2584" s="1"/>
      <c r="H2584" s="1"/>
      <c r="I2584" s="9"/>
      <c r="L2584" s="1"/>
      <c r="O2584" s="9"/>
      <c r="Q2584" s="1"/>
      <c r="R2584" s="1"/>
      <c r="S2584" s="1"/>
      <c r="T2584" s="1"/>
      <c r="U2584" s="1"/>
      <c r="V2584" s="1"/>
      <c r="W2584" s="9"/>
      <c r="Z2584" s="9"/>
      <c r="AC2584" s="9"/>
      <c r="AE2584" s="1"/>
      <c r="AK2584" s="9"/>
      <c r="AN2584" s="9"/>
      <c r="AQ2584" s="9"/>
      <c r="AS2584" s="1"/>
      <c r="AY2584" s="9"/>
      <c r="BB2584" s="9"/>
      <c r="BE2584" s="1"/>
      <c r="BF2584" s="9"/>
      <c r="BH2584" s="1"/>
      <c r="BM2584" s="1"/>
      <c r="BN2584" s="1"/>
    </row>
    <row r="2585" spans="1:66">
      <c r="A2585" s="1"/>
      <c r="B2585" s="1"/>
      <c r="C2585" s="1"/>
      <c r="D2585" s="1"/>
      <c r="E2585" s="1"/>
      <c r="F2585" s="1"/>
      <c r="G2585" s="1"/>
      <c r="H2585" s="1"/>
      <c r="I2585" s="9"/>
      <c r="L2585" s="1"/>
      <c r="O2585" s="9"/>
      <c r="Q2585" s="1"/>
      <c r="R2585" s="1"/>
      <c r="S2585" s="1"/>
      <c r="T2585" s="1"/>
      <c r="U2585" s="1"/>
      <c r="V2585" s="1"/>
      <c r="W2585" s="9"/>
      <c r="Z2585" s="9"/>
      <c r="AC2585" s="9"/>
      <c r="AE2585" s="1"/>
      <c r="AK2585" s="9"/>
      <c r="AN2585" s="9"/>
      <c r="AQ2585" s="9"/>
      <c r="AS2585" s="1"/>
      <c r="AY2585" s="9"/>
      <c r="BB2585" s="9"/>
      <c r="BE2585" s="1"/>
      <c r="BF2585" s="9"/>
      <c r="BH2585" s="1"/>
      <c r="BM2585" s="1"/>
      <c r="BN2585" s="1"/>
    </row>
    <row r="2586" spans="1:66">
      <c r="A2586" s="1"/>
      <c r="B2586" s="1"/>
      <c r="C2586" s="1"/>
      <c r="D2586" s="1"/>
      <c r="E2586" s="1"/>
      <c r="F2586" s="1"/>
      <c r="G2586" s="1"/>
      <c r="H2586" s="1"/>
      <c r="I2586" s="9"/>
      <c r="L2586" s="1"/>
      <c r="O2586" s="9"/>
      <c r="Q2586" s="1"/>
      <c r="R2586" s="1"/>
      <c r="S2586" s="1"/>
      <c r="T2586" s="1"/>
      <c r="U2586" s="1"/>
      <c r="V2586" s="1"/>
      <c r="W2586" s="9"/>
      <c r="Z2586" s="9"/>
      <c r="AC2586" s="9"/>
      <c r="AE2586" s="1"/>
      <c r="AK2586" s="9"/>
      <c r="AN2586" s="9"/>
      <c r="AQ2586" s="9"/>
      <c r="AS2586" s="1"/>
      <c r="AY2586" s="9"/>
      <c r="BB2586" s="9"/>
      <c r="BE2586" s="1"/>
      <c r="BF2586" s="9"/>
      <c r="BH2586" s="1"/>
      <c r="BM2586" s="1"/>
      <c r="BN2586" s="1"/>
    </row>
    <row r="2587" spans="1:66">
      <c r="A2587" s="1"/>
      <c r="B2587" s="1"/>
      <c r="C2587" s="1"/>
      <c r="D2587" s="1"/>
      <c r="E2587" s="1"/>
      <c r="F2587" s="1"/>
      <c r="G2587" s="1"/>
      <c r="H2587" s="1"/>
      <c r="I2587" s="9"/>
      <c r="L2587" s="1"/>
      <c r="O2587" s="9"/>
      <c r="Q2587" s="1"/>
      <c r="R2587" s="1"/>
      <c r="S2587" s="1"/>
      <c r="T2587" s="1"/>
      <c r="U2587" s="1"/>
      <c r="V2587" s="1"/>
      <c r="W2587" s="9"/>
      <c r="Z2587" s="9"/>
      <c r="AC2587" s="9"/>
      <c r="AE2587" s="1"/>
      <c r="AK2587" s="9"/>
      <c r="AN2587" s="9"/>
      <c r="AQ2587" s="9"/>
      <c r="AS2587" s="1"/>
      <c r="AY2587" s="9"/>
      <c r="BB2587" s="9"/>
      <c r="BE2587" s="1"/>
      <c r="BF2587" s="9"/>
      <c r="BH2587" s="1"/>
      <c r="BM2587" s="1"/>
      <c r="BN2587" s="1"/>
    </row>
    <row r="2588" spans="1:66">
      <c r="A2588" s="1"/>
      <c r="B2588" s="1"/>
      <c r="C2588" s="1"/>
      <c r="D2588" s="1"/>
      <c r="E2588" s="1"/>
      <c r="F2588" s="1"/>
      <c r="G2588" s="1"/>
      <c r="H2588" s="1"/>
      <c r="I2588" s="9"/>
      <c r="L2588" s="1"/>
      <c r="O2588" s="9"/>
      <c r="Q2588" s="1"/>
      <c r="R2588" s="1"/>
      <c r="S2588" s="1"/>
      <c r="T2588" s="1"/>
      <c r="U2588" s="1"/>
      <c r="V2588" s="1"/>
      <c r="W2588" s="9"/>
      <c r="Z2588" s="9"/>
      <c r="AC2588" s="9"/>
      <c r="AE2588" s="1"/>
      <c r="AK2588" s="9"/>
      <c r="AN2588" s="9"/>
      <c r="AQ2588" s="9"/>
      <c r="AS2588" s="1"/>
      <c r="AY2588" s="9"/>
      <c r="BB2588" s="9"/>
      <c r="BE2588" s="1"/>
      <c r="BF2588" s="9"/>
      <c r="BH2588" s="1"/>
      <c r="BM2588" s="1"/>
      <c r="BN2588" s="1"/>
    </row>
    <row r="2589" spans="1:66">
      <c r="A2589" s="1"/>
      <c r="B2589" s="1"/>
      <c r="C2589" s="1"/>
      <c r="D2589" s="1"/>
      <c r="E2589" s="1"/>
      <c r="F2589" s="1"/>
      <c r="G2589" s="1"/>
      <c r="H2589" s="1"/>
      <c r="I2589" s="9"/>
      <c r="L2589" s="1"/>
      <c r="O2589" s="9"/>
      <c r="Q2589" s="1"/>
      <c r="R2589" s="1"/>
      <c r="S2589" s="1"/>
      <c r="T2589" s="1"/>
      <c r="U2589" s="1"/>
      <c r="V2589" s="1"/>
      <c r="W2589" s="9"/>
      <c r="Z2589" s="9"/>
      <c r="AC2589" s="9"/>
      <c r="AE2589" s="1"/>
      <c r="AK2589" s="9"/>
      <c r="AN2589" s="9"/>
      <c r="AQ2589" s="9"/>
      <c r="AS2589" s="1"/>
      <c r="AY2589" s="9"/>
      <c r="BB2589" s="9"/>
      <c r="BE2589" s="1"/>
      <c r="BF2589" s="9"/>
      <c r="BH2589" s="1"/>
      <c r="BM2589" s="1"/>
      <c r="BN2589" s="1"/>
    </row>
    <row r="2590" spans="1:66">
      <c r="A2590" s="1"/>
      <c r="B2590" s="1"/>
      <c r="C2590" s="1"/>
      <c r="D2590" s="1"/>
      <c r="E2590" s="1"/>
      <c r="F2590" s="1"/>
      <c r="G2590" s="1"/>
      <c r="H2590" s="1"/>
      <c r="I2590" s="9"/>
      <c r="L2590" s="1"/>
      <c r="O2590" s="9"/>
      <c r="Q2590" s="1"/>
      <c r="R2590" s="1"/>
      <c r="S2590" s="1"/>
      <c r="T2590" s="1"/>
      <c r="U2590" s="1"/>
      <c r="V2590" s="1"/>
      <c r="W2590" s="9"/>
      <c r="Z2590" s="9"/>
      <c r="AC2590" s="9"/>
      <c r="AE2590" s="1"/>
      <c r="AK2590" s="9"/>
      <c r="AN2590" s="9"/>
      <c r="AQ2590" s="9"/>
      <c r="AS2590" s="1"/>
      <c r="AY2590" s="9"/>
      <c r="BB2590" s="9"/>
      <c r="BE2590" s="1"/>
      <c r="BF2590" s="9"/>
      <c r="BH2590" s="1"/>
      <c r="BM2590" s="1"/>
      <c r="BN2590" s="1"/>
    </row>
    <row r="2591" spans="1:66">
      <c r="A2591" s="1"/>
      <c r="B2591" s="1"/>
      <c r="C2591" s="1"/>
      <c r="D2591" s="1"/>
      <c r="E2591" s="1"/>
      <c r="F2591" s="1"/>
      <c r="G2591" s="1"/>
      <c r="H2591" s="1"/>
      <c r="I2591" s="9"/>
      <c r="L2591" s="1"/>
      <c r="O2591" s="9"/>
      <c r="Q2591" s="1"/>
      <c r="R2591" s="1"/>
      <c r="S2591" s="1"/>
      <c r="T2591" s="1"/>
      <c r="U2591" s="1"/>
      <c r="V2591" s="1"/>
      <c r="W2591" s="9"/>
      <c r="Z2591" s="9"/>
      <c r="AC2591" s="9"/>
      <c r="AE2591" s="1"/>
      <c r="AK2591" s="9"/>
      <c r="AN2591" s="9"/>
      <c r="AQ2591" s="9"/>
      <c r="AS2591" s="1"/>
      <c r="AY2591" s="9"/>
      <c r="BB2591" s="9"/>
      <c r="BE2591" s="1"/>
      <c r="BF2591" s="9"/>
      <c r="BH2591" s="1"/>
      <c r="BM2591" s="1"/>
      <c r="BN2591" s="1"/>
    </row>
    <row r="2592" spans="1:66">
      <c r="A2592" s="1"/>
      <c r="B2592" s="1"/>
      <c r="C2592" s="1"/>
      <c r="D2592" s="1"/>
      <c r="E2592" s="1"/>
      <c r="F2592" s="1"/>
      <c r="G2592" s="1"/>
      <c r="H2592" s="1"/>
      <c r="I2592" s="9"/>
      <c r="L2592" s="1"/>
      <c r="O2592" s="9"/>
      <c r="Q2592" s="1"/>
      <c r="R2592" s="1"/>
      <c r="S2592" s="1"/>
      <c r="T2592" s="1"/>
      <c r="U2592" s="1"/>
      <c r="V2592" s="1"/>
      <c r="W2592" s="9"/>
      <c r="Z2592" s="9"/>
      <c r="AC2592" s="9"/>
      <c r="AE2592" s="1"/>
      <c r="AK2592" s="9"/>
      <c r="AN2592" s="9"/>
      <c r="AQ2592" s="9"/>
      <c r="AS2592" s="1"/>
      <c r="AY2592" s="9"/>
      <c r="BB2592" s="9"/>
      <c r="BE2592" s="1"/>
      <c r="BF2592" s="9"/>
      <c r="BH2592" s="1"/>
      <c r="BM2592" s="1"/>
      <c r="BN2592" s="1"/>
    </row>
    <row r="2593" spans="1:66">
      <c r="A2593" s="1"/>
      <c r="B2593" s="1"/>
      <c r="C2593" s="1"/>
      <c r="D2593" s="1"/>
      <c r="E2593" s="1"/>
      <c r="F2593" s="1"/>
      <c r="G2593" s="1"/>
      <c r="H2593" s="1"/>
      <c r="I2593" s="9"/>
      <c r="L2593" s="1"/>
      <c r="O2593" s="9"/>
      <c r="Q2593" s="1"/>
      <c r="R2593" s="1"/>
      <c r="S2593" s="1"/>
      <c r="T2593" s="1"/>
      <c r="U2593" s="1"/>
      <c r="V2593" s="1"/>
      <c r="W2593" s="9"/>
      <c r="Z2593" s="9"/>
      <c r="AC2593" s="9"/>
      <c r="AE2593" s="1"/>
      <c r="AK2593" s="9"/>
      <c r="AN2593" s="9"/>
      <c r="AQ2593" s="9"/>
      <c r="AS2593" s="1"/>
      <c r="AY2593" s="9"/>
      <c r="BB2593" s="9"/>
      <c r="BE2593" s="1"/>
      <c r="BF2593" s="9"/>
      <c r="BH2593" s="1"/>
      <c r="BM2593" s="1"/>
      <c r="BN2593" s="1"/>
    </row>
    <row r="2594" spans="1:66">
      <c r="A2594" s="1"/>
      <c r="B2594" s="1"/>
      <c r="C2594" s="1"/>
      <c r="D2594" s="1"/>
      <c r="E2594" s="1"/>
      <c r="F2594" s="1"/>
      <c r="G2594" s="1"/>
      <c r="H2594" s="1"/>
      <c r="I2594" s="9"/>
      <c r="L2594" s="1"/>
      <c r="O2594" s="9"/>
      <c r="Q2594" s="1"/>
      <c r="R2594" s="1"/>
      <c r="S2594" s="1"/>
      <c r="T2594" s="1"/>
      <c r="U2594" s="1"/>
      <c r="V2594" s="1"/>
      <c r="W2594" s="9"/>
      <c r="Z2594" s="9"/>
      <c r="AC2594" s="9"/>
      <c r="AE2594" s="1"/>
      <c r="AK2594" s="9"/>
      <c r="AN2594" s="9"/>
      <c r="AQ2594" s="9"/>
      <c r="AS2594" s="1"/>
      <c r="AY2594" s="9"/>
      <c r="BB2594" s="9"/>
      <c r="BE2594" s="1"/>
      <c r="BF2594" s="9"/>
      <c r="BH2594" s="1"/>
      <c r="BM2594" s="1"/>
      <c r="BN2594" s="1"/>
    </row>
    <row r="2595" spans="1:66">
      <c r="A2595" s="1"/>
      <c r="B2595" s="1"/>
      <c r="C2595" s="1"/>
      <c r="D2595" s="1"/>
      <c r="E2595" s="1"/>
      <c r="F2595" s="1"/>
      <c r="G2595" s="1"/>
      <c r="H2595" s="1"/>
      <c r="I2595" s="9"/>
      <c r="L2595" s="1"/>
      <c r="O2595" s="9"/>
      <c r="Q2595" s="1"/>
      <c r="R2595" s="1"/>
      <c r="S2595" s="1"/>
      <c r="T2595" s="1"/>
      <c r="U2595" s="1"/>
      <c r="V2595" s="1"/>
      <c r="W2595" s="9"/>
      <c r="Z2595" s="9"/>
      <c r="AC2595" s="9"/>
      <c r="AE2595" s="1"/>
      <c r="AK2595" s="9"/>
      <c r="AN2595" s="9"/>
      <c r="AQ2595" s="9"/>
      <c r="AS2595" s="1"/>
      <c r="AY2595" s="9"/>
      <c r="BB2595" s="9"/>
      <c r="BE2595" s="1"/>
      <c r="BF2595" s="9"/>
      <c r="BH2595" s="1"/>
      <c r="BM2595" s="1"/>
      <c r="BN2595" s="1"/>
    </row>
    <row r="2596" spans="1:66">
      <c r="A2596" s="1"/>
      <c r="B2596" s="1"/>
      <c r="C2596" s="1"/>
      <c r="D2596" s="1"/>
      <c r="E2596" s="1"/>
      <c r="F2596" s="1"/>
      <c r="G2596" s="1"/>
      <c r="H2596" s="1"/>
      <c r="I2596" s="9"/>
      <c r="L2596" s="1"/>
      <c r="O2596" s="9"/>
      <c r="Q2596" s="1"/>
      <c r="R2596" s="1"/>
      <c r="S2596" s="1"/>
      <c r="T2596" s="1"/>
      <c r="U2596" s="1"/>
      <c r="V2596" s="1"/>
      <c r="W2596" s="9"/>
      <c r="Z2596" s="9"/>
      <c r="AC2596" s="9"/>
      <c r="AE2596" s="1"/>
      <c r="AK2596" s="9"/>
      <c r="AN2596" s="9"/>
      <c r="AQ2596" s="9"/>
      <c r="AS2596" s="1"/>
      <c r="AY2596" s="9"/>
      <c r="BB2596" s="9"/>
      <c r="BE2596" s="1"/>
      <c r="BF2596" s="9"/>
      <c r="BH2596" s="1"/>
      <c r="BM2596" s="1"/>
      <c r="BN2596" s="1"/>
    </row>
    <row r="2597" spans="1:66">
      <c r="A2597" s="1"/>
      <c r="B2597" s="1"/>
      <c r="C2597" s="1"/>
      <c r="D2597" s="1"/>
      <c r="E2597" s="1"/>
      <c r="F2597" s="1"/>
      <c r="G2597" s="1"/>
      <c r="H2597" s="1"/>
      <c r="I2597" s="9"/>
      <c r="L2597" s="1"/>
      <c r="O2597" s="9"/>
      <c r="Q2597" s="1"/>
      <c r="R2597" s="1"/>
      <c r="S2597" s="1"/>
      <c r="T2597" s="1"/>
      <c r="U2597" s="1"/>
      <c r="V2597" s="1"/>
      <c r="W2597" s="9"/>
      <c r="Z2597" s="9"/>
      <c r="AC2597" s="9"/>
      <c r="AE2597" s="1"/>
      <c r="AK2597" s="9"/>
      <c r="AN2597" s="9"/>
      <c r="AQ2597" s="9"/>
      <c r="AS2597" s="1"/>
      <c r="AY2597" s="9"/>
      <c r="BB2597" s="9"/>
      <c r="BE2597" s="1"/>
      <c r="BF2597" s="9"/>
      <c r="BH2597" s="1"/>
      <c r="BM2597" s="1"/>
      <c r="BN2597" s="1"/>
    </row>
    <row r="2598" spans="1:66">
      <c r="A2598" s="1"/>
      <c r="B2598" s="1"/>
      <c r="C2598" s="1"/>
      <c r="D2598" s="1"/>
      <c r="E2598" s="1"/>
      <c r="F2598" s="1"/>
      <c r="G2598" s="1"/>
      <c r="H2598" s="1"/>
      <c r="I2598" s="9"/>
      <c r="L2598" s="1"/>
      <c r="O2598" s="9"/>
      <c r="Q2598" s="1"/>
      <c r="R2598" s="1"/>
      <c r="S2598" s="1"/>
      <c r="T2598" s="1"/>
      <c r="U2598" s="1"/>
      <c r="V2598" s="1"/>
      <c r="W2598" s="9"/>
      <c r="Z2598" s="9"/>
      <c r="AC2598" s="9"/>
      <c r="AE2598" s="1"/>
      <c r="AK2598" s="9"/>
      <c r="AN2598" s="9"/>
      <c r="AQ2598" s="9"/>
      <c r="AS2598" s="1"/>
      <c r="AY2598" s="9"/>
      <c r="BB2598" s="9"/>
      <c r="BE2598" s="1"/>
      <c r="BF2598" s="9"/>
      <c r="BH2598" s="1"/>
      <c r="BM2598" s="1"/>
      <c r="BN2598" s="1"/>
    </row>
    <row r="2599" spans="1:66">
      <c r="A2599" s="1"/>
      <c r="B2599" s="1"/>
      <c r="C2599" s="1"/>
      <c r="D2599" s="1"/>
      <c r="E2599" s="1"/>
      <c r="F2599" s="1"/>
      <c r="G2599" s="1"/>
      <c r="H2599" s="1"/>
      <c r="I2599" s="9"/>
      <c r="L2599" s="1"/>
      <c r="O2599" s="9"/>
      <c r="Q2599" s="1"/>
      <c r="R2599" s="1"/>
      <c r="S2599" s="1"/>
      <c r="T2599" s="1"/>
      <c r="U2599" s="1"/>
      <c r="V2599" s="1"/>
      <c r="W2599" s="9"/>
      <c r="Z2599" s="9"/>
      <c r="AC2599" s="9"/>
      <c r="AE2599" s="1"/>
      <c r="AK2599" s="9"/>
      <c r="AN2599" s="9"/>
      <c r="AQ2599" s="9"/>
      <c r="AS2599" s="1"/>
      <c r="AY2599" s="9"/>
      <c r="BB2599" s="9"/>
      <c r="BE2599" s="1"/>
      <c r="BF2599" s="9"/>
      <c r="BH2599" s="1"/>
      <c r="BM2599" s="1"/>
      <c r="BN2599" s="1"/>
    </row>
    <row r="2600" spans="1:66">
      <c r="A2600" s="1"/>
      <c r="B2600" s="1"/>
      <c r="C2600" s="1"/>
      <c r="D2600" s="1"/>
      <c r="E2600" s="1"/>
      <c r="F2600" s="1"/>
      <c r="G2600" s="1"/>
      <c r="H2600" s="1"/>
      <c r="I2600" s="9"/>
      <c r="L2600" s="1"/>
      <c r="O2600" s="9"/>
      <c r="Q2600" s="1"/>
      <c r="R2600" s="1"/>
      <c r="S2600" s="1"/>
      <c r="T2600" s="1"/>
      <c r="U2600" s="1"/>
      <c r="V2600" s="1"/>
      <c r="W2600" s="9"/>
      <c r="Z2600" s="9"/>
      <c r="AC2600" s="9"/>
      <c r="AE2600" s="1"/>
      <c r="AK2600" s="9"/>
      <c r="AN2600" s="9"/>
      <c r="AQ2600" s="9"/>
      <c r="AS2600" s="1"/>
      <c r="AY2600" s="9"/>
      <c r="BB2600" s="9"/>
      <c r="BE2600" s="1"/>
      <c r="BF2600" s="9"/>
      <c r="BH2600" s="1"/>
      <c r="BM2600" s="1"/>
      <c r="BN2600" s="1"/>
    </row>
    <row r="2601" spans="1:66">
      <c r="A2601" s="1"/>
      <c r="B2601" s="1"/>
      <c r="C2601" s="1"/>
      <c r="D2601" s="1"/>
      <c r="E2601" s="1"/>
      <c r="F2601" s="1"/>
      <c r="G2601" s="1"/>
      <c r="H2601" s="1"/>
      <c r="I2601" s="9"/>
      <c r="L2601" s="1"/>
      <c r="O2601" s="9"/>
      <c r="Q2601" s="1"/>
      <c r="R2601" s="1"/>
      <c r="S2601" s="1"/>
      <c r="T2601" s="1"/>
      <c r="U2601" s="1"/>
      <c r="V2601" s="1"/>
      <c r="W2601" s="9"/>
      <c r="Z2601" s="9"/>
      <c r="AC2601" s="9"/>
      <c r="AE2601" s="1"/>
      <c r="AK2601" s="9"/>
      <c r="AN2601" s="9"/>
      <c r="AQ2601" s="9"/>
      <c r="AS2601" s="1"/>
      <c r="AY2601" s="9"/>
      <c r="BB2601" s="9"/>
      <c r="BE2601" s="1"/>
      <c r="BF2601" s="9"/>
      <c r="BH2601" s="1"/>
      <c r="BM2601" s="1"/>
      <c r="BN2601" s="1"/>
    </row>
    <row r="2602" spans="1:66">
      <c r="A2602" s="1"/>
      <c r="B2602" s="1"/>
      <c r="C2602" s="1"/>
      <c r="D2602" s="1"/>
      <c r="E2602" s="1"/>
      <c r="F2602" s="1"/>
      <c r="G2602" s="1"/>
      <c r="H2602" s="1"/>
      <c r="I2602" s="9"/>
      <c r="L2602" s="1"/>
      <c r="O2602" s="9"/>
      <c r="Q2602" s="1"/>
      <c r="R2602" s="1"/>
      <c r="S2602" s="1"/>
      <c r="T2602" s="1"/>
      <c r="U2602" s="1"/>
      <c r="V2602" s="1"/>
      <c r="W2602" s="9"/>
      <c r="Z2602" s="9"/>
      <c r="AC2602" s="9"/>
      <c r="AE2602" s="1"/>
      <c r="AK2602" s="9"/>
      <c r="AN2602" s="9"/>
      <c r="AQ2602" s="9"/>
      <c r="AS2602" s="1"/>
      <c r="AY2602" s="9"/>
      <c r="BB2602" s="9"/>
      <c r="BE2602" s="1"/>
      <c r="BF2602" s="9"/>
      <c r="BH2602" s="1"/>
      <c r="BM2602" s="1"/>
      <c r="BN2602" s="1"/>
    </row>
    <row r="2603" spans="1:66">
      <c r="A2603" s="1"/>
      <c r="B2603" s="1"/>
      <c r="C2603" s="1"/>
      <c r="D2603" s="1"/>
      <c r="E2603" s="1"/>
      <c r="F2603" s="1"/>
      <c r="G2603" s="1"/>
      <c r="H2603" s="1"/>
      <c r="I2603" s="9"/>
      <c r="L2603" s="1"/>
      <c r="O2603" s="9"/>
      <c r="Q2603" s="1"/>
      <c r="R2603" s="1"/>
      <c r="S2603" s="1"/>
      <c r="T2603" s="1"/>
      <c r="U2603" s="1"/>
      <c r="V2603" s="1"/>
      <c r="W2603" s="9"/>
      <c r="Z2603" s="9"/>
      <c r="AC2603" s="9"/>
      <c r="AE2603" s="1"/>
      <c r="AK2603" s="9"/>
      <c r="AN2603" s="9"/>
      <c r="AQ2603" s="9"/>
      <c r="AS2603" s="1"/>
      <c r="AY2603" s="9"/>
      <c r="BB2603" s="9"/>
      <c r="BE2603" s="1"/>
      <c r="BF2603" s="9"/>
      <c r="BH2603" s="1"/>
      <c r="BM2603" s="1"/>
      <c r="BN2603" s="1"/>
    </row>
    <row r="2604" spans="1:66">
      <c r="A2604" s="1"/>
      <c r="B2604" s="1"/>
      <c r="C2604" s="1"/>
      <c r="D2604" s="1"/>
      <c r="E2604" s="1"/>
      <c r="F2604" s="1"/>
      <c r="G2604" s="1"/>
      <c r="H2604" s="1"/>
      <c r="I2604" s="9"/>
      <c r="L2604" s="1"/>
      <c r="O2604" s="9"/>
      <c r="Q2604" s="1"/>
      <c r="R2604" s="1"/>
      <c r="S2604" s="1"/>
      <c r="T2604" s="1"/>
      <c r="U2604" s="1"/>
      <c r="V2604" s="1"/>
      <c r="W2604" s="9"/>
      <c r="Z2604" s="9"/>
      <c r="AC2604" s="9"/>
      <c r="AE2604" s="1"/>
      <c r="AK2604" s="9"/>
      <c r="AN2604" s="9"/>
      <c r="AQ2604" s="9"/>
      <c r="AS2604" s="1"/>
      <c r="AY2604" s="9"/>
      <c r="BB2604" s="9"/>
      <c r="BE2604" s="1"/>
      <c r="BF2604" s="9"/>
      <c r="BH2604" s="1"/>
      <c r="BM2604" s="1"/>
      <c r="BN2604" s="1"/>
    </row>
    <row r="2605" spans="1:66">
      <c r="A2605" s="1"/>
      <c r="B2605" s="1"/>
      <c r="C2605" s="1"/>
      <c r="D2605" s="1"/>
      <c r="E2605" s="1"/>
      <c r="F2605" s="1"/>
      <c r="G2605" s="1"/>
      <c r="H2605" s="1"/>
      <c r="I2605" s="9"/>
      <c r="L2605" s="1"/>
      <c r="O2605" s="9"/>
      <c r="Q2605" s="1"/>
      <c r="R2605" s="1"/>
      <c r="S2605" s="1"/>
      <c r="T2605" s="1"/>
      <c r="U2605" s="1"/>
      <c r="V2605" s="1"/>
      <c r="W2605" s="9"/>
      <c r="Z2605" s="9"/>
      <c r="AC2605" s="9"/>
      <c r="AE2605" s="1"/>
      <c r="AK2605" s="9"/>
      <c r="AN2605" s="9"/>
      <c r="AQ2605" s="9"/>
      <c r="AS2605" s="1"/>
      <c r="AY2605" s="9"/>
      <c r="BB2605" s="9"/>
      <c r="BE2605" s="1"/>
      <c r="BF2605" s="9"/>
      <c r="BH2605" s="1"/>
      <c r="BM2605" s="1"/>
      <c r="BN2605" s="1"/>
    </row>
    <row r="2606" spans="1:66">
      <c r="A2606" s="1"/>
      <c r="B2606" s="1"/>
      <c r="C2606" s="1"/>
      <c r="D2606" s="1"/>
      <c r="E2606" s="1"/>
      <c r="F2606" s="1"/>
      <c r="G2606" s="1"/>
      <c r="H2606" s="1"/>
      <c r="I2606" s="9"/>
      <c r="L2606" s="1"/>
      <c r="O2606" s="9"/>
      <c r="Q2606" s="1"/>
      <c r="R2606" s="1"/>
      <c r="S2606" s="1"/>
      <c r="T2606" s="1"/>
      <c r="U2606" s="1"/>
      <c r="V2606" s="1"/>
      <c r="W2606" s="9"/>
      <c r="Z2606" s="9"/>
      <c r="AC2606" s="9"/>
      <c r="AE2606" s="1"/>
      <c r="AK2606" s="9"/>
      <c r="AN2606" s="9"/>
      <c r="AQ2606" s="9"/>
      <c r="AS2606" s="1"/>
      <c r="AY2606" s="9"/>
      <c r="BB2606" s="9"/>
      <c r="BE2606" s="1"/>
      <c r="BF2606" s="9"/>
      <c r="BH2606" s="1"/>
      <c r="BM2606" s="1"/>
      <c r="BN2606" s="1"/>
    </row>
    <row r="2607" spans="1:66">
      <c r="A2607" s="1"/>
      <c r="B2607" s="1"/>
      <c r="C2607" s="1"/>
      <c r="D2607" s="1"/>
      <c r="E2607" s="1"/>
      <c r="F2607" s="1"/>
      <c r="G2607" s="1"/>
      <c r="H2607" s="1"/>
      <c r="I2607" s="9"/>
      <c r="L2607" s="1"/>
      <c r="O2607" s="9"/>
      <c r="Q2607" s="1"/>
      <c r="R2607" s="1"/>
      <c r="S2607" s="1"/>
      <c r="T2607" s="1"/>
      <c r="U2607" s="1"/>
      <c r="V2607" s="1"/>
      <c r="W2607" s="9"/>
      <c r="Z2607" s="9"/>
      <c r="AC2607" s="9"/>
      <c r="AE2607" s="1"/>
      <c r="AK2607" s="9"/>
      <c r="AN2607" s="9"/>
      <c r="AQ2607" s="9"/>
      <c r="AS2607" s="1"/>
      <c r="AY2607" s="9"/>
      <c r="BB2607" s="9"/>
      <c r="BE2607" s="1"/>
      <c r="BF2607" s="9"/>
      <c r="BH2607" s="1"/>
      <c r="BM2607" s="1"/>
      <c r="BN2607" s="1"/>
    </row>
    <row r="2608" spans="1:66">
      <c r="A2608" s="1"/>
      <c r="B2608" s="1"/>
      <c r="C2608" s="1"/>
      <c r="D2608" s="1"/>
      <c r="E2608" s="1"/>
      <c r="F2608" s="1"/>
      <c r="G2608" s="1"/>
      <c r="H2608" s="1"/>
      <c r="I2608" s="9"/>
      <c r="L2608" s="1"/>
      <c r="O2608" s="9"/>
      <c r="Q2608" s="1"/>
      <c r="R2608" s="1"/>
      <c r="S2608" s="1"/>
      <c r="T2608" s="1"/>
      <c r="U2608" s="1"/>
      <c r="V2608" s="1"/>
      <c r="W2608" s="9"/>
      <c r="Z2608" s="9"/>
      <c r="AC2608" s="9"/>
      <c r="AE2608" s="1"/>
      <c r="AK2608" s="9"/>
      <c r="AN2608" s="9"/>
      <c r="AQ2608" s="9"/>
      <c r="AS2608" s="1"/>
      <c r="AY2608" s="9"/>
      <c r="BB2608" s="9"/>
      <c r="BE2608" s="1"/>
      <c r="BF2608" s="9"/>
      <c r="BH2608" s="1"/>
      <c r="BM2608" s="1"/>
      <c r="BN2608" s="1"/>
    </row>
    <row r="2609" spans="1:66">
      <c r="A2609" s="1"/>
      <c r="B2609" s="1"/>
      <c r="C2609" s="1"/>
      <c r="D2609" s="1"/>
      <c r="E2609" s="1"/>
      <c r="F2609" s="1"/>
      <c r="G2609" s="1"/>
      <c r="H2609" s="1"/>
      <c r="I2609" s="9"/>
      <c r="L2609" s="1"/>
      <c r="O2609" s="9"/>
      <c r="Q2609" s="1"/>
      <c r="R2609" s="1"/>
      <c r="S2609" s="1"/>
      <c r="T2609" s="1"/>
      <c r="U2609" s="1"/>
      <c r="V2609" s="1"/>
      <c r="W2609" s="9"/>
      <c r="Z2609" s="9"/>
      <c r="AC2609" s="9"/>
      <c r="AE2609" s="1"/>
      <c r="AK2609" s="9"/>
      <c r="AN2609" s="9"/>
      <c r="AQ2609" s="9"/>
      <c r="AS2609" s="1"/>
      <c r="AY2609" s="9"/>
      <c r="BB2609" s="9"/>
      <c r="BE2609" s="1"/>
      <c r="BF2609" s="9"/>
      <c r="BH2609" s="1"/>
      <c r="BM2609" s="1"/>
      <c r="BN2609" s="1"/>
    </row>
    <row r="2610" spans="1:66">
      <c r="A2610" s="1"/>
      <c r="B2610" s="1"/>
      <c r="C2610" s="1"/>
      <c r="D2610" s="1"/>
      <c r="E2610" s="1"/>
      <c r="F2610" s="1"/>
      <c r="G2610" s="1"/>
      <c r="H2610" s="1"/>
      <c r="I2610" s="9"/>
      <c r="L2610" s="1"/>
      <c r="O2610" s="9"/>
      <c r="Q2610" s="1"/>
      <c r="R2610" s="1"/>
      <c r="S2610" s="1"/>
      <c r="T2610" s="1"/>
      <c r="U2610" s="1"/>
      <c r="V2610" s="1"/>
      <c r="W2610" s="9"/>
      <c r="Z2610" s="9"/>
      <c r="AC2610" s="9"/>
      <c r="AE2610" s="1"/>
      <c r="AK2610" s="9"/>
      <c r="AN2610" s="9"/>
      <c r="AQ2610" s="9"/>
      <c r="AS2610" s="1"/>
      <c r="AY2610" s="9"/>
      <c r="BB2610" s="9"/>
      <c r="BE2610" s="1"/>
      <c r="BF2610" s="9"/>
      <c r="BH2610" s="1"/>
      <c r="BM2610" s="1"/>
      <c r="BN2610" s="1"/>
    </row>
    <row r="2611" spans="1:66">
      <c r="A2611" s="1"/>
      <c r="B2611" s="1"/>
      <c r="C2611" s="1"/>
      <c r="D2611" s="1"/>
      <c r="E2611" s="1"/>
      <c r="F2611" s="1"/>
      <c r="G2611" s="1"/>
      <c r="H2611" s="1"/>
      <c r="I2611" s="9"/>
      <c r="L2611" s="1"/>
      <c r="O2611" s="9"/>
      <c r="Q2611" s="1"/>
      <c r="R2611" s="1"/>
      <c r="S2611" s="1"/>
      <c r="T2611" s="1"/>
      <c r="U2611" s="1"/>
      <c r="V2611" s="1"/>
      <c r="W2611" s="9"/>
      <c r="Z2611" s="9"/>
      <c r="AC2611" s="9"/>
      <c r="AE2611" s="1"/>
      <c r="AK2611" s="9"/>
      <c r="AN2611" s="9"/>
      <c r="AQ2611" s="9"/>
      <c r="AS2611" s="1"/>
      <c r="AY2611" s="9"/>
      <c r="BB2611" s="9"/>
      <c r="BE2611" s="1"/>
      <c r="BF2611" s="9"/>
      <c r="BH2611" s="1"/>
      <c r="BM2611" s="1"/>
      <c r="BN2611" s="1"/>
    </row>
    <row r="2612" spans="1:66">
      <c r="A2612" s="1"/>
      <c r="B2612" s="1"/>
      <c r="C2612" s="1"/>
      <c r="D2612" s="1"/>
      <c r="E2612" s="1"/>
      <c r="F2612" s="1"/>
      <c r="G2612" s="1"/>
      <c r="H2612" s="1"/>
      <c r="I2612" s="9"/>
      <c r="L2612" s="1"/>
      <c r="O2612" s="9"/>
      <c r="Q2612" s="1"/>
      <c r="R2612" s="1"/>
      <c r="S2612" s="1"/>
      <c r="T2612" s="1"/>
      <c r="U2612" s="1"/>
      <c r="V2612" s="1"/>
      <c r="W2612" s="9"/>
      <c r="Z2612" s="9"/>
      <c r="AC2612" s="9"/>
      <c r="AE2612" s="1"/>
      <c r="AK2612" s="9"/>
      <c r="AN2612" s="9"/>
      <c r="AQ2612" s="9"/>
      <c r="AS2612" s="1"/>
      <c r="AY2612" s="9"/>
      <c r="BB2612" s="9"/>
      <c r="BE2612" s="1"/>
      <c r="BF2612" s="9"/>
      <c r="BH2612" s="1"/>
      <c r="BM2612" s="1"/>
      <c r="BN2612" s="1"/>
    </row>
    <row r="2613" spans="1:66">
      <c r="A2613" s="1"/>
      <c r="B2613" s="1"/>
      <c r="C2613" s="1"/>
      <c r="D2613" s="1"/>
      <c r="E2613" s="1"/>
      <c r="F2613" s="1"/>
      <c r="G2613" s="1"/>
      <c r="H2613" s="1"/>
      <c r="I2613" s="9"/>
      <c r="L2613" s="1"/>
      <c r="O2613" s="9"/>
      <c r="Q2613" s="1"/>
      <c r="R2613" s="1"/>
      <c r="S2613" s="1"/>
      <c r="T2613" s="1"/>
      <c r="U2613" s="1"/>
      <c r="V2613" s="1"/>
      <c r="W2613" s="9"/>
      <c r="Z2613" s="9"/>
      <c r="AC2613" s="9"/>
      <c r="AE2613" s="1"/>
      <c r="AK2613" s="9"/>
      <c r="AN2613" s="9"/>
      <c r="AQ2613" s="9"/>
      <c r="AS2613" s="1"/>
      <c r="AY2613" s="9"/>
      <c r="BB2613" s="9"/>
      <c r="BE2613" s="1"/>
      <c r="BF2613" s="9"/>
      <c r="BH2613" s="1"/>
      <c r="BM2613" s="1"/>
      <c r="BN2613" s="1"/>
    </row>
    <row r="2614" spans="1:66">
      <c r="A2614" s="1"/>
      <c r="B2614" s="1"/>
      <c r="C2614" s="1"/>
      <c r="D2614" s="1"/>
      <c r="E2614" s="1"/>
      <c r="F2614" s="1"/>
      <c r="G2614" s="1"/>
      <c r="H2614" s="1"/>
      <c r="I2614" s="9"/>
      <c r="L2614" s="1"/>
      <c r="O2614" s="9"/>
      <c r="Q2614" s="1"/>
      <c r="R2614" s="1"/>
      <c r="S2614" s="1"/>
      <c r="T2614" s="1"/>
      <c r="U2614" s="1"/>
      <c r="V2614" s="1"/>
      <c r="W2614" s="9"/>
      <c r="Z2614" s="9"/>
      <c r="AC2614" s="9"/>
      <c r="AE2614" s="1"/>
      <c r="AK2614" s="9"/>
      <c r="AN2614" s="9"/>
      <c r="AQ2614" s="9"/>
      <c r="AS2614" s="1"/>
      <c r="AY2614" s="9"/>
      <c r="BB2614" s="9"/>
      <c r="BE2614" s="1"/>
      <c r="BF2614" s="9"/>
      <c r="BH2614" s="1"/>
      <c r="BM2614" s="1"/>
      <c r="BN2614" s="1"/>
    </row>
    <row r="2615" spans="1:66">
      <c r="A2615" s="1"/>
      <c r="B2615" s="1"/>
      <c r="C2615" s="1"/>
      <c r="D2615" s="1"/>
      <c r="E2615" s="1"/>
      <c r="F2615" s="1"/>
      <c r="G2615" s="1"/>
      <c r="H2615" s="1"/>
      <c r="I2615" s="9"/>
      <c r="L2615" s="1"/>
      <c r="O2615" s="9"/>
      <c r="Q2615" s="1"/>
      <c r="R2615" s="1"/>
      <c r="S2615" s="1"/>
      <c r="T2615" s="1"/>
      <c r="U2615" s="1"/>
      <c r="V2615" s="1"/>
      <c r="W2615" s="9"/>
      <c r="Z2615" s="9"/>
      <c r="AC2615" s="9"/>
      <c r="AE2615" s="1"/>
      <c r="AK2615" s="9"/>
      <c r="AN2615" s="9"/>
      <c r="AQ2615" s="9"/>
      <c r="AS2615" s="1"/>
      <c r="AY2615" s="9"/>
      <c r="BB2615" s="9"/>
      <c r="BE2615" s="1"/>
      <c r="BF2615" s="9"/>
      <c r="BH2615" s="1"/>
      <c r="BM2615" s="1"/>
      <c r="BN2615" s="1"/>
    </row>
    <row r="2616" spans="1:66">
      <c r="A2616" s="1"/>
      <c r="B2616" s="1"/>
      <c r="C2616" s="1"/>
      <c r="D2616" s="1"/>
      <c r="E2616" s="1"/>
      <c r="F2616" s="1"/>
      <c r="G2616" s="1"/>
      <c r="H2616" s="1"/>
      <c r="I2616" s="9"/>
      <c r="L2616" s="1"/>
      <c r="O2616" s="9"/>
      <c r="Q2616" s="1"/>
      <c r="R2616" s="1"/>
      <c r="S2616" s="1"/>
      <c r="T2616" s="1"/>
      <c r="U2616" s="1"/>
      <c r="V2616" s="1"/>
      <c r="W2616" s="9"/>
      <c r="Z2616" s="9"/>
      <c r="AC2616" s="9"/>
      <c r="AE2616" s="1"/>
      <c r="AK2616" s="9"/>
      <c r="AN2616" s="9"/>
      <c r="AQ2616" s="9"/>
      <c r="AS2616" s="1"/>
      <c r="AY2616" s="9"/>
      <c r="BB2616" s="9"/>
      <c r="BE2616" s="1"/>
      <c r="BF2616" s="9"/>
      <c r="BH2616" s="1"/>
      <c r="BM2616" s="1"/>
      <c r="BN2616" s="1"/>
    </row>
    <row r="2617" spans="1:66">
      <c r="A2617" s="1"/>
      <c r="B2617" s="1"/>
      <c r="C2617" s="1"/>
      <c r="D2617" s="1"/>
      <c r="E2617" s="1"/>
      <c r="F2617" s="1"/>
      <c r="G2617" s="1"/>
      <c r="H2617" s="1"/>
      <c r="I2617" s="9"/>
      <c r="L2617" s="1"/>
      <c r="O2617" s="9"/>
      <c r="Q2617" s="1"/>
      <c r="R2617" s="1"/>
      <c r="S2617" s="1"/>
      <c r="T2617" s="1"/>
      <c r="U2617" s="1"/>
      <c r="V2617" s="1"/>
      <c r="W2617" s="9"/>
      <c r="Z2617" s="9"/>
      <c r="AC2617" s="9"/>
      <c r="AE2617" s="1"/>
      <c r="AK2617" s="9"/>
      <c r="AN2617" s="9"/>
      <c r="AQ2617" s="9"/>
      <c r="AS2617" s="1"/>
      <c r="AY2617" s="9"/>
      <c r="BB2617" s="9"/>
      <c r="BE2617" s="1"/>
      <c r="BF2617" s="9"/>
      <c r="BH2617" s="1"/>
      <c r="BM2617" s="1"/>
      <c r="BN2617" s="1"/>
    </row>
    <row r="2618" spans="1:66">
      <c r="A2618" s="1"/>
      <c r="B2618" s="1"/>
      <c r="C2618" s="1"/>
      <c r="D2618" s="1"/>
      <c r="E2618" s="1"/>
      <c r="F2618" s="1"/>
      <c r="G2618" s="1"/>
      <c r="H2618" s="1"/>
      <c r="I2618" s="9"/>
      <c r="L2618" s="1"/>
      <c r="O2618" s="9"/>
      <c r="Q2618" s="1"/>
      <c r="R2618" s="1"/>
      <c r="S2618" s="1"/>
      <c r="T2618" s="1"/>
      <c r="U2618" s="1"/>
      <c r="V2618" s="1"/>
      <c r="W2618" s="9"/>
      <c r="Z2618" s="9"/>
      <c r="AC2618" s="9"/>
      <c r="AE2618" s="1"/>
      <c r="AK2618" s="9"/>
      <c r="AN2618" s="9"/>
      <c r="AQ2618" s="9"/>
      <c r="AS2618" s="1"/>
      <c r="AY2618" s="9"/>
      <c r="BB2618" s="9"/>
      <c r="BE2618" s="1"/>
      <c r="BF2618" s="9"/>
      <c r="BH2618" s="1"/>
      <c r="BM2618" s="1"/>
      <c r="BN2618" s="1"/>
    </row>
    <row r="2619" spans="1:66">
      <c r="A2619" s="1"/>
      <c r="B2619" s="1"/>
      <c r="C2619" s="1"/>
      <c r="D2619" s="1"/>
      <c r="E2619" s="1"/>
      <c r="F2619" s="1"/>
      <c r="G2619" s="1"/>
      <c r="H2619" s="1"/>
      <c r="I2619" s="9"/>
      <c r="L2619" s="1"/>
      <c r="O2619" s="9"/>
      <c r="Q2619" s="1"/>
      <c r="R2619" s="1"/>
      <c r="S2619" s="1"/>
      <c r="T2619" s="1"/>
      <c r="U2619" s="1"/>
      <c r="V2619" s="1"/>
      <c r="W2619" s="9"/>
      <c r="Z2619" s="9"/>
      <c r="AC2619" s="9"/>
      <c r="AE2619" s="1"/>
      <c r="AK2619" s="9"/>
      <c r="AN2619" s="9"/>
      <c r="AQ2619" s="9"/>
      <c r="AS2619" s="1"/>
      <c r="AY2619" s="9"/>
      <c r="BB2619" s="9"/>
      <c r="BE2619" s="1"/>
      <c r="BF2619" s="9"/>
      <c r="BH2619" s="1"/>
      <c r="BM2619" s="1"/>
      <c r="BN2619" s="1"/>
    </row>
    <row r="2620" spans="1:66">
      <c r="A2620" s="1"/>
      <c r="B2620" s="1"/>
      <c r="C2620" s="1"/>
      <c r="D2620" s="1"/>
      <c r="E2620" s="1"/>
      <c r="F2620" s="1"/>
      <c r="G2620" s="1"/>
      <c r="H2620" s="1"/>
      <c r="I2620" s="9"/>
      <c r="L2620" s="1"/>
      <c r="O2620" s="9"/>
      <c r="Q2620" s="1"/>
      <c r="R2620" s="1"/>
      <c r="S2620" s="1"/>
      <c r="T2620" s="1"/>
      <c r="U2620" s="1"/>
      <c r="V2620" s="1"/>
      <c r="W2620" s="9"/>
      <c r="Z2620" s="9"/>
      <c r="AC2620" s="9"/>
      <c r="AE2620" s="1"/>
      <c r="AK2620" s="9"/>
      <c r="AN2620" s="9"/>
      <c r="AQ2620" s="9"/>
      <c r="AS2620" s="1"/>
      <c r="AY2620" s="9"/>
      <c r="BB2620" s="9"/>
      <c r="BE2620" s="1"/>
      <c r="BF2620" s="9"/>
      <c r="BH2620" s="1"/>
      <c r="BM2620" s="1"/>
      <c r="BN2620" s="1"/>
    </row>
    <row r="2621" spans="1:66">
      <c r="A2621" s="1"/>
      <c r="B2621" s="1"/>
      <c r="C2621" s="1"/>
      <c r="D2621" s="1"/>
      <c r="E2621" s="1"/>
      <c r="F2621" s="1"/>
      <c r="G2621" s="1"/>
      <c r="H2621" s="1"/>
      <c r="I2621" s="9"/>
      <c r="L2621" s="1"/>
      <c r="O2621" s="9"/>
      <c r="Q2621" s="1"/>
      <c r="R2621" s="1"/>
      <c r="S2621" s="1"/>
      <c r="T2621" s="1"/>
      <c r="U2621" s="1"/>
      <c r="V2621" s="1"/>
      <c r="W2621" s="9"/>
      <c r="Z2621" s="9"/>
      <c r="AC2621" s="9"/>
      <c r="AE2621" s="1"/>
      <c r="AK2621" s="9"/>
      <c r="AN2621" s="9"/>
      <c r="AQ2621" s="9"/>
      <c r="AS2621" s="1"/>
      <c r="AY2621" s="9"/>
      <c r="BB2621" s="9"/>
      <c r="BE2621" s="1"/>
      <c r="BF2621" s="9"/>
      <c r="BH2621" s="1"/>
      <c r="BM2621" s="1"/>
      <c r="BN2621" s="1"/>
    </row>
    <row r="2622" spans="1:66">
      <c r="A2622" s="1"/>
      <c r="B2622" s="1"/>
      <c r="C2622" s="1"/>
      <c r="D2622" s="1"/>
      <c r="E2622" s="1"/>
      <c r="F2622" s="1"/>
      <c r="G2622" s="1"/>
      <c r="H2622" s="1"/>
      <c r="I2622" s="9"/>
      <c r="L2622" s="1"/>
      <c r="O2622" s="9"/>
      <c r="Q2622" s="1"/>
      <c r="R2622" s="1"/>
      <c r="S2622" s="1"/>
      <c r="T2622" s="1"/>
      <c r="U2622" s="1"/>
      <c r="V2622" s="1"/>
      <c r="W2622" s="9"/>
      <c r="Z2622" s="9"/>
      <c r="AC2622" s="9"/>
      <c r="AE2622" s="1"/>
      <c r="AK2622" s="9"/>
      <c r="AN2622" s="9"/>
      <c r="AQ2622" s="9"/>
      <c r="AS2622" s="1"/>
      <c r="AY2622" s="9"/>
      <c r="BB2622" s="9"/>
      <c r="BE2622" s="1"/>
      <c r="BF2622" s="9"/>
      <c r="BH2622" s="1"/>
      <c r="BM2622" s="1"/>
      <c r="BN2622" s="1"/>
    </row>
    <row r="2623" spans="1:66">
      <c r="A2623" s="1"/>
      <c r="B2623" s="1"/>
      <c r="C2623" s="1"/>
      <c r="D2623" s="1"/>
      <c r="E2623" s="1"/>
      <c r="F2623" s="1"/>
      <c r="G2623" s="1"/>
      <c r="H2623" s="1"/>
      <c r="I2623" s="9"/>
      <c r="L2623" s="1"/>
      <c r="O2623" s="9"/>
      <c r="Q2623" s="1"/>
      <c r="R2623" s="1"/>
      <c r="S2623" s="1"/>
      <c r="T2623" s="1"/>
      <c r="U2623" s="1"/>
      <c r="V2623" s="1"/>
      <c r="W2623" s="9"/>
      <c r="Z2623" s="9"/>
      <c r="AC2623" s="9"/>
      <c r="AE2623" s="1"/>
      <c r="AK2623" s="9"/>
      <c r="AN2623" s="9"/>
      <c r="AQ2623" s="9"/>
      <c r="AS2623" s="1"/>
      <c r="AY2623" s="9"/>
      <c r="BB2623" s="9"/>
      <c r="BE2623" s="1"/>
      <c r="BF2623" s="9"/>
      <c r="BH2623" s="1"/>
      <c r="BM2623" s="1"/>
      <c r="BN2623" s="1"/>
    </row>
    <row r="2624" spans="1:66">
      <c r="A2624" s="1"/>
      <c r="B2624" s="1"/>
      <c r="C2624" s="1"/>
      <c r="D2624" s="1"/>
      <c r="E2624" s="1"/>
      <c r="F2624" s="1"/>
      <c r="G2624" s="1"/>
      <c r="H2624" s="1"/>
      <c r="I2624" s="9"/>
      <c r="L2624" s="1"/>
      <c r="O2624" s="9"/>
      <c r="Q2624" s="1"/>
      <c r="R2624" s="1"/>
      <c r="S2624" s="1"/>
      <c r="T2624" s="1"/>
      <c r="U2624" s="1"/>
      <c r="V2624" s="1"/>
      <c r="W2624" s="9"/>
      <c r="Z2624" s="9"/>
      <c r="AC2624" s="9"/>
      <c r="AE2624" s="1"/>
      <c r="AK2624" s="9"/>
      <c r="AN2624" s="9"/>
      <c r="AQ2624" s="9"/>
      <c r="AS2624" s="1"/>
      <c r="AY2624" s="9"/>
      <c r="BB2624" s="9"/>
      <c r="BE2624" s="1"/>
      <c r="BF2624" s="9"/>
      <c r="BH2624" s="1"/>
      <c r="BM2624" s="1"/>
      <c r="BN2624" s="1"/>
    </row>
    <row r="2625" spans="1:66">
      <c r="A2625" s="1"/>
      <c r="B2625" s="1"/>
      <c r="C2625" s="1"/>
      <c r="D2625" s="1"/>
      <c r="E2625" s="1"/>
      <c r="F2625" s="1"/>
      <c r="G2625" s="1"/>
      <c r="H2625" s="1"/>
      <c r="I2625" s="9"/>
      <c r="L2625" s="1"/>
      <c r="O2625" s="9"/>
      <c r="Q2625" s="1"/>
      <c r="R2625" s="1"/>
      <c r="S2625" s="1"/>
      <c r="T2625" s="1"/>
      <c r="U2625" s="1"/>
      <c r="V2625" s="1"/>
      <c r="W2625" s="9"/>
      <c r="Z2625" s="9"/>
      <c r="AC2625" s="9"/>
      <c r="AE2625" s="1"/>
      <c r="AK2625" s="9"/>
      <c r="AN2625" s="9"/>
      <c r="AQ2625" s="9"/>
      <c r="AS2625" s="1"/>
      <c r="AY2625" s="9"/>
      <c r="BB2625" s="9"/>
      <c r="BE2625" s="1"/>
      <c r="BF2625" s="9"/>
      <c r="BH2625" s="1"/>
      <c r="BM2625" s="1"/>
      <c r="BN2625" s="1"/>
    </row>
    <row r="2626" spans="1:66">
      <c r="A2626" s="1"/>
      <c r="B2626" s="1"/>
      <c r="C2626" s="1"/>
      <c r="D2626" s="1"/>
      <c r="E2626" s="1"/>
      <c r="F2626" s="1"/>
      <c r="G2626" s="1"/>
      <c r="H2626" s="1"/>
      <c r="I2626" s="9"/>
      <c r="L2626" s="1"/>
      <c r="O2626" s="9"/>
      <c r="Q2626" s="1"/>
      <c r="R2626" s="1"/>
      <c r="S2626" s="1"/>
      <c r="T2626" s="1"/>
      <c r="U2626" s="1"/>
      <c r="V2626" s="1"/>
      <c r="W2626" s="9"/>
      <c r="Z2626" s="9"/>
      <c r="AC2626" s="9"/>
      <c r="AE2626" s="1"/>
      <c r="AK2626" s="9"/>
      <c r="AN2626" s="9"/>
      <c r="AQ2626" s="9"/>
      <c r="AS2626" s="1"/>
      <c r="AY2626" s="9"/>
      <c r="BB2626" s="9"/>
      <c r="BE2626" s="1"/>
      <c r="BF2626" s="9"/>
      <c r="BH2626" s="1"/>
      <c r="BM2626" s="1"/>
      <c r="BN2626" s="1"/>
    </row>
    <row r="2627" spans="1:66">
      <c r="A2627" s="1"/>
      <c r="B2627" s="1"/>
      <c r="C2627" s="1"/>
      <c r="D2627" s="1"/>
      <c r="E2627" s="1"/>
      <c r="F2627" s="1"/>
      <c r="G2627" s="1"/>
      <c r="H2627" s="1"/>
      <c r="I2627" s="9"/>
      <c r="L2627" s="1"/>
      <c r="O2627" s="9"/>
      <c r="Q2627" s="1"/>
      <c r="R2627" s="1"/>
      <c r="S2627" s="1"/>
      <c r="T2627" s="1"/>
      <c r="U2627" s="1"/>
      <c r="V2627" s="1"/>
      <c r="W2627" s="9"/>
      <c r="Z2627" s="9"/>
      <c r="AC2627" s="9"/>
      <c r="AE2627" s="1"/>
      <c r="AK2627" s="9"/>
      <c r="AN2627" s="9"/>
      <c r="AQ2627" s="9"/>
      <c r="AS2627" s="1"/>
      <c r="AY2627" s="9"/>
      <c r="BB2627" s="9"/>
      <c r="BE2627" s="1"/>
      <c r="BF2627" s="9"/>
      <c r="BH2627" s="1"/>
      <c r="BM2627" s="1"/>
      <c r="BN2627" s="1"/>
    </row>
    <row r="2628" spans="1:66">
      <c r="A2628" s="1"/>
      <c r="B2628" s="1"/>
      <c r="C2628" s="1"/>
      <c r="D2628" s="1"/>
      <c r="E2628" s="1"/>
      <c r="F2628" s="1"/>
      <c r="G2628" s="1"/>
      <c r="H2628" s="1"/>
      <c r="I2628" s="9"/>
      <c r="L2628" s="1"/>
      <c r="O2628" s="9"/>
      <c r="Q2628" s="1"/>
      <c r="R2628" s="1"/>
      <c r="S2628" s="1"/>
      <c r="T2628" s="1"/>
      <c r="U2628" s="1"/>
      <c r="V2628" s="1"/>
      <c r="W2628" s="9"/>
      <c r="Z2628" s="9"/>
      <c r="AC2628" s="9"/>
      <c r="AE2628" s="1"/>
      <c r="AK2628" s="9"/>
      <c r="AN2628" s="9"/>
      <c r="AQ2628" s="9"/>
      <c r="AS2628" s="1"/>
      <c r="AY2628" s="9"/>
      <c r="BB2628" s="9"/>
      <c r="BE2628" s="1"/>
      <c r="BF2628" s="9"/>
      <c r="BH2628" s="1"/>
      <c r="BM2628" s="1"/>
      <c r="BN2628" s="1"/>
    </row>
    <row r="2629" spans="1:66">
      <c r="A2629" s="1"/>
      <c r="B2629" s="1"/>
      <c r="C2629" s="1"/>
      <c r="D2629" s="1"/>
      <c r="E2629" s="1"/>
      <c r="F2629" s="1"/>
      <c r="G2629" s="1"/>
      <c r="H2629" s="1"/>
      <c r="I2629" s="9"/>
      <c r="L2629" s="1"/>
      <c r="O2629" s="9"/>
      <c r="Q2629" s="1"/>
      <c r="R2629" s="1"/>
      <c r="S2629" s="1"/>
      <c r="T2629" s="1"/>
      <c r="U2629" s="1"/>
      <c r="V2629" s="1"/>
      <c r="W2629" s="9"/>
      <c r="Z2629" s="9"/>
      <c r="AC2629" s="9"/>
      <c r="AE2629" s="1"/>
      <c r="AK2629" s="9"/>
      <c r="AN2629" s="9"/>
      <c r="AQ2629" s="9"/>
      <c r="AS2629" s="1"/>
      <c r="AY2629" s="9"/>
      <c r="BB2629" s="9"/>
      <c r="BE2629" s="1"/>
      <c r="BF2629" s="9"/>
      <c r="BH2629" s="1"/>
      <c r="BM2629" s="1"/>
      <c r="BN2629" s="1"/>
    </row>
    <row r="2630" spans="1:66">
      <c r="A2630" s="1"/>
      <c r="B2630" s="1"/>
      <c r="C2630" s="1"/>
      <c r="D2630" s="1"/>
      <c r="E2630" s="1"/>
      <c r="F2630" s="1"/>
      <c r="G2630" s="1"/>
      <c r="H2630" s="1"/>
      <c r="I2630" s="9"/>
      <c r="L2630" s="1"/>
      <c r="O2630" s="9"/>
      <c r="Q2630" s="1"/>
      <c r="R2630" s="1"/>
      <c r="S2630" s="1"/>
      <c r="T2630" s="1"/>
      <c r="U2630" s="1"/>
      <c r="V2630" s="1"/>
      <c r="W2630" s="9"/>
      <c r="Z2630" s="9"/>
      <c r="AC2630" s="9"/>
      <c r="AE2630" s="1"/>
      <c r="AK2630" s="9"/>
      <c r="AN2630" s="9"/>
      <c r="AQ2630" s="9"/>
      <c r="AS2630" s="1"/>
      <c r="AY2630" s="9"/>
      <c r="BB2630" s="9"/>
      <c r="BE2630" s="1"/>
      <c r="BF2630" s="9"/>
      <c r="BH2630" s="1"/>
      <c r="BM2630" s="1"/>
      <c r="BN2630" s="1"/>
    </row>
    <row r="2631" spans="1:66">
      <c r="A2631" s="1"/>
      <c r="B2631" s="1"/>
      <c r="C2631" s="1"/>
      <c r="D2631" s="1"/>
      <c r="E2631" s="1"/>
      <c r="F2631" s="1"/>
      <c r="G2631" s="1"/>
      <c r="H2631" s="1"/>
      <c r="I2631" s="9"/>
      <c r="L2631" s="1"/>
      <c r="O2631" s="9"/>
      <c r="Q2631" s="1"/>
      <c r="R2631" s="1"/>
      <c r="S2631" s="1"/>
      <c r="T2631" s="1"/>
      <c r="U2631" s="1"/>
      <c r="V2631" s="1"/>
      <c r="W2631" s="9"/>
      <c r="Z2631" s="9"/>
      <c r="AC2631" s="9"/>
      <c r="AE2631" s="1"/>
      <c r="AK2631" s="9"/>
      <c r="AN2631" s="9"/>
      <c r="AQ2631" s="9"/>
      <c r="AS2631" s="1"/>
      <c r="AY2631" s="9"/>
      <c r="BB2631" s="9"/>
      <c r="BE2631" s="1"/>
      <c r="BF2631" s="9"/>
      <c r="BH2631" s="1"/>
      <c r="BM2631" s="1"/>
      <c r="BN2631" s="1"/>
    </row>
    <row r="2632" spans="1:66">
      <c r="A2632" s="1"/>
      <c r="B2632" s="1"/>
      <c r="C2632" s="1"/>
      <c r="D2632" s="1"/>
      <c r="E2632" s="1"/>
      <c r="F2632" s="1"/>
      <c r="G2632" s="1"/>
      <c r="H2632" s="1"/>
      <c r="I2632" s="9"/>
      <c r="L2632" s="1"/>
      <c r="O2632" s="9"/>
      <c r="Q2632" s="1"/>
      <c r="R2632" s="1"/>
      <c r="S2632" s="1"/>
      <c r="T2632" s="1"/>
      <c r="U2632" s="1"/>
      <c r="V2632" s="1"/>
      <c r="W2632" s="9"/>
      <c r="Z2632" s="9"/>
      <c r="AC2632" s="9"/>
      <c r="AE2632" s="1"/>
      <c r="AK2632" s="9"/>
      <c r="AN2632" s="9"/>
      <c r="AQ2632" s="9"/>
      <c r="AS2632" s="1"/>
      <c r="AY2632" s="9"/>
      <c r="BB2632" s="9"/>
      <c r="BE2632" s="1"/>
      <c r="BF2632" s="9"/>
      <c r="BH2632" s="1"/>
      <c r="BM2632" s="1"/>
      <c r="BN2632" s="1"/>
    </row>
    <row r="2633" spans="1:66">
      <c r="A2633" s="1"/>
      <c r="B2633" s="1"/>
      <c r="C2633" s="1"/>
      <c r="D2633" s="1"/>
      <c r="E2633" s="1"/>
      <c r="F2633" s="1"/>
      <c r="G2633" s="1"/>
      <c r="H2633" s="1"/>
      <c r="I2633" s="9"/>
      <c r="L2633" s="1"/>
      <c r="O2633" s="9"/>
      <c r="Q2633" s="1"/>
      <c r="R2633" s="1"/>
      <c r="S2633" s="1"/>
      <c r="T2633" s="1"/>
      <c r="U2633" s="1"/>
      <c r="V2633" s="1"/>
      <c r="W2633" s="9"/>
      <c r="Z2633" s="9"/>
      <c r="AC2633" s="9"/>
      <c r="AE2633" s="1"/>
      <c r="AK2633" s="9"/>
      <c r="AN2633" s="9"/>
      <c r="AQ2633" s="9"/>
      <c r="AS2633" s="1"/>
      <c r="AY2633" s="9"/>
      <c r="BB2633" s="9"/>
      <c r="BE2633" s="1"/>
      <c r="BF2633" s="9"/>
      <c r="BH2633" s="1"/>
      <c r="BM2633" s="1"/>
      <c r="BN2633" s="1"/>
    </row>
    <row r="2634" spans="1:66">
      <c r="A2634" s="1"/>
      <c r="B2634" s="1"/>
      <c r="C2634" s="1"/>
      <c r="D2634" s="1"/>
      <c r="E2634" s="1"/>
      <c r="F2634" s="1"/>
      <c r="G2634" s="1"/>
      <c r="H2634" s="1"/>
      <c r="I2634" s="9"/>
      <c r="L2634" s="1"/>
      <c r="O2634" s="9"/>
      <c r="Q2634" s="1"/>
      <c r="R2634" s="1"/>
      <c r="S2634" s="1"/>
      <c r="T2634" s="1"/>
      <c r="U2634" s="1"/>
      <c r="V2634" s="1"/>
      <c r="W2634" s="9"/>
      <c r="Z2634" s="9"/>
      <c r="AC2634" s="9"/>
      <c r="AE2634" s="1"/>
      <c r="AK2634" s="9"/>
      <c r="AN2634" s="9"/>
      <c r="AQ2634" s="9"/>
      <c r="AS2634" s="1"/>
      <c r="AY2634" s="9"/>
      <c r="BB2634" s="9"/>
      <c r="BE2634" s="1"/>
      <c r="BF2634" s="9"/>
      <c r="BH2634" s="1"/>
      <c r="BM2634" s="1"/>
      <c r="BN2634" s="1"/>
    </row>
    <row r="2635" spans="1:66">
      <c r="A2635" s="1"/>
      <c r="B2635" s="1"/>
      <c r="C2635" s="1"/>
      <c r="D2635" s="1"/>
      <c r="E2635" s="1"/>
      <c r="F2635" s="1"/>
      <c r="G2635" s="1"/>
      <c r="H2635" s="1"/>
      <c r="I2635" s="9"/>
      <c r="L2635" s="1"/>
      <c r="O2635" s="9"/>
      <c r="Q2635" s="1"/>
      <c r="R2635" s="1"/>
      <c r="S2635" s="1"/>
      <c r="T2635" s="1"/>
      <c r="U2635" s="1"/>
      <c r="V2635" s="1"/>
      <c r="W2635" s="9"/>
      <c r="Z2635" s="9"/>
      <c r="AC2635" s="9"/>
      <c r="AE2635" s="1"/>
      <c r="AK2635" s="9"/>
      <c r="AN2635" s="9"/>
      <c r="AQ2635" s="9"/>
      <c r="AS2635" s="1"/>
      <c r="AY2635" s="9"/>
      <c r="BB2635" s="9"/>
      <c r="BE2635" s="1"/>
      <c r="BF2635" s="9"/>
      <c r="BH2635" s="1"/>
      <c r="BM2635" s="1"/>
      <c r="BN2635" s="1"/>
    </row>
    <row r="2636" spans="1:66">
      <c r="A2636" s="1"/>
      <c r="B2636" s="1"/>
      <c r="C2636" s="1"/>
      <c r="D2636" s="1"/>
      <c r="E2636" s="1"/>
      <c r="F2636" s="1"/>
      <c r="G2636" s="1"/>
      <c r="H2636" s="1"/>
      <c r="I2636" s="9"/>
      <c r="L2636" s="1"/>
      <c r="O2636" s="9"/>
      <c r="Q2636" s="1"/>
      <c r="R2636" s="1"/>
      <c r="S2636" s="1"/>
      <c r="T2636" s="1"/>
      <c r="U2636" s="1"/>
      <c r="V2636" s="1"/>
      <c r="W2636" s="9"/>
      <c r="Z2636" s="9"/>
      <c r="AC2636" s="9"/>
      <c r="AE2636" s="1"/>
      <c r="AK2636" s="9"/>
      <c r="AN2636" s="9"/>
      <c r="AQ2636" s="9"/>
      <c r="AS2636" s="1"/>
      <c r="AY2636" s="9"/>
      <c r="BB2636" s="9"/>
      <c r="BE2636" s="1"/>
      <c r="BF2636" s="9"/>
      <c r="BH2636" s="1"/>
      <c r="BM2636" s="1"/>
      <c r="BN2636" s="1"/>
    </row>
    <row r="2637" spans="1:66">
      <c r="A2637" s="1"/>
      <c r="B2637" s="1"/>
      <c r="C2637" s="1"/>
      <c r="D2637" s="1"/>
      <c r="E2637" s="1"/>
      <c r="F2637" s="1"/>
      <c r="G2637" s="1"/>
      <c r="H2637" s="1"/>
      <c r="I2637" s="9"/>
      <c r="L2637" s="1"/>
      <c r="O2637" s="9"/>
      <c r="Q2637" s="1"/>
      <c r="R2637" s="1"/>
      <c r="S2637" s="1"/>
      <c r="T2637" s="1"/>
      <c r="U2637" s="1"/>
      <c r="V2637" s="1"/>
      <c r="W2637" s="9"/>
      <c r="Z2637" s="9"/>
      <c r="AC2637" s="9"/>
      <c r="AE2637" s="1"/>
      <c r="AK2637" s="9"/>
      <c r="AN2637" s="9"/>
      <c r="AQ2637" s="9"/>
      <c r="AS2637" s="1"/>
      <c r="AY2637" s="9"/>
      <c r="BB2637" s="9"/>
      <c r="BE2637" s="1"/>
      <c r="BF2637" s="9"/>
      <c r="BH2637" s="1"/>
      <c r="BM2637" s="1"/>
      <c r="BN2637" s="1"/>
    </row>
    <row r="2638" spans="1:66">
      <c r="A2638" s="1"/>
      <c r="B2638" s="1"/>
      <c r="C2638" s="1"/>
      <c r="D2638" s="1"/>
      <c r="E2638" s="1"/>
      <c r="F2638" s="1"/>
      <c r="G2638" s="1"/>
      <c r="H2638" s="1"/>
      <c r="I2638" s="9"/>
      <c r="L2638" s="1"/>
      <c r="O2638" s="9"/>
      <c r="Q2638" s="1"/>
      <c r="R2638" s="1"/>
      <c r="S2638" s="1"/>
      <c r="T2638" s="1"/>
      <c r="U2638" s="1"/>
      <c r="V2638" s="1"/>
      <c r="W2638" s="9"/>
      <c r="Z2638" s="9"/>
      <c r="AC2638" s="9"/>
      <c r="AE2638" s="1"/>
      <c r="AK2638" s="9"/>
      <c r="AN2638" s="9"/>
      <c r="AQ2638" s="9"/>
      <c r="AS2638" s="1"/>
      <c r="AY2638" s="9"/>
      <c r="BB2638" s="9"/>
      <c r="BE2638" s="1"/>
      <c r="BF2638" s="9"/>
      <c r="BH2638" s="1"/>
      <c r="BM2638" s="1"/>
      <c r="BN2638" s="1"/>
    </row>
    <row r="2639" spans="1:66">
      <c r="A2639" s="1"/>
      <c r="B2639" s="1"/>
      <c r="C2639" s="1"/>
      <c r="D2639" s="1"/>
      <c r="E2639" s="1"/>
      <c r="F2639" s="1"/>
      <c r="G2639" s="1"/>
      <c r="H2639" s="1"/>
      <c r="I2639" s="9"/>
      <c r="L2639" s="1"/>
      <c r="O2639" s="9"/>
      <c r="Q2639" s="1"/>
      <c r="R2639" s="1"/>
      <c r="S2639" s="1"/>
      <c r="T2639" s="1"/>
      <c r="U2639" s="1"/>
      <c r="V2639" s="1"/>
      <c r="W2639" s="9"/>
      <c r="Z2639" s="9"/>
      <c r="AC2639" s="9"/>
      <c r="AE2639" s="1"/>
      <c r="AK2639" s="9"/>
      <c r="AN2639" s="9"/>
      <c r="AQ2639" s="9"/>
      <c r="AS2639" s="1"/>
      <c r="AY2639" s="9"/>
      <c r="BB2639" s="9"/>
      <c r="BE2639" s="1"/>
      <c r="BF2639" s="9"/>
      <c r="BH2639" s="1"/>
      <c r="BM2639" s="1"/>
      <c r="BN2639" s="1"/>
    </row>
    <row r="2640" spans="1:66">
      <c r="A2640" s="1"/>
      <c r="B2640" s="1"/>
      <c r="C2640" s="1"/>
      <c r="D2640" s="1"/>
      <c r="E2640" s="1"/>
      <c r="F2640" s="1"/>
      <c r="G2640" s="1"/>
      <c r="H2640" s="1"/>
      <c r="I2640" s="9"/>
      <c r="L2640" s="1"/>
      <c r="O2640" s="9"/>
      <c r="Q2640" s="1"/>
      <c r="R2640" s="1"/>
      <c r="S2640" s="1"/>
      <c r="T2640" s="1"/>
      <c r="U2640" s="1"/>
      <c r="V2640" s="1"/>
      <c r="W2640" s="9"/>
      <c r="Z2640" s="9"/>
      <c r="AC2640" s="9"/>
      <c r="AE2640" s="1"/>
      <c r="AK2640" s="9"/>
      <c r="AN2640" s="9"/>
      <c r="AQ2640" s="9"/>
      <c r="AS2640" s="1"/>
      <c r="AY2640" s="9"/>
      <c r="BB2640" s="9"/>
      <c r="BE2640" s="1"/>
      <c r="BF2640" s="9"/>
      <c r="BH2640" s="1"/>
      <c r="BM2640" s="1"/>
      <c r="BN2640" s="1"/>
    </row>
    <row r="2641" spans="1:66">
      <c r="A2641" s="1"/>
      <c r="B2641" s="1"/>
      <c r="C2641" s="1"/>
      <c r="D2641" s="1"/>
      <c r="E2641" s="1"/>
      <c r="F2641" s="1"/>
      <c r="G2641" s="1"/>
      <c r="H2641" s="1"/>
      <c r="I2641" s="9"/>
      <c r="L2641" s="1"/>
      <c r="O2641" s="9"/>
      <c r="Q2641" s="1"/>
      <c r="R2641" s="1"/>
      <c r="S2641" s="1"/>
      <c r="T2641" s="1"/>
      <c r="U2641" s="1"/>
      <c r="V2641" s="1"/>
      <c r="W2641" s="9"/>
      <c r="Z2641" s="9"/>
      <c r="AC2641" s="9"/>
      <c r="AE2641" s="1"/>
      <c r="AK2641" s="9"/>
      <c r="AN2641" s="9"/>
      <c r="AQ2641" s="9"/>
      <c r="AS2641" s="1"/>
      <c r="AY2641" s="9"/>
      <c r="BB2641" s="9"/>
      <c r="BE2641" s="1"/>
      <c r="BF2641" s="9"/>
      <c r="BH2641" s="1"/>
      <c r="BM2641" s="1"/>
      <c r="BN2641" s="1"/>
    </row>
    <row r="2642" spans="1:66">
      <c r="A2642" s="1"/>
      <c r="B2642" s="1"/>
      <c r="C2642" s="1"/>
      <c r="D2642" s="1"/>
      <c r="E2642" s="1"/>
      <c r="F2642" s="1"/>
      <c r="G2642" s="1"/>
      <c r="H2642" s="1"/>
      <c r="I2642" s="9"/>
      <c r="L2642" s="1"/>
      <c r="O2642" s="9"/>
      <c r="Q2642" s="1"/>
      <c r="R2642" s="1"/>
      <c r="S2642" s="1"/>
      <c r="T2642" s="1"/>
      <c r="U2642" s="1"/>
      <c r="V2642" s="1"/>
      <c r="W2642" s="9"/>
      <c r="Z2642" s="9"/>
      <c r="AC2642" s="9"/>
      <c r="AE2642" s="1"/>
      <c r="AK2642" s="9"/>
      <c r="AN2642" s="9"/>
      <c r="AQ2642" s="9"/>
      <c r="AS2642" s="1"/>
      <c r="AY2642" s="9"/>
      <c r="BB2642" s="9"/>
      <c r="BE2642" s="1"/>
      <c r="BF2642" s="9"/>
      <c r="BH2642" s="1"/>
      <c r="BM2642" s="1"/>
      <c r="BN2642" s="1"/>
    </row>
    <row r="2643" spans="1:66">
      <c r="A2643" s="1"/>
      <c r="B2643" s="1"/>
      <c r="C2643" s="1"/>
      <c r="D2643" s="1"/>
      <c r="E2643" s="1"/>
      <c r="F2643" s="1"/>
      <c r="G2643" s="1"/>
      <c r="H2643" s="1"/>
      <c r="I2643" s="9"/>
      <c r="L2643" s="1"/>
      <c r="O2643" s="9"/>
      <c r="Q2643" s="1"/>
      <c r="R2643" s="1"/>
      <c r="S2643" s="1"/>
      <c r="T2643" s="1"/>
      <c r="U2643" s="1"/>
      <c r="V2643" s="1"/>
      <c r="W2643" s="9"/>
      <c r="Z2643" s="9"/>
      <c r="AC2643" s="9"/>
      <c r="AE2643" s="1"/>
      <c r="AK2643" s="9"/>
      <c r="AN2643" s="9"/>
      <c r="AQ2643" s="9"/>
      <c r="AS2643" s="1"/>
      <c r="AY2643" s="9"/>
      <c r="BB2643" s="9"/>
      <c r="BE2643" s="1"/>
      <c r="BF2643" s="9"/>
      <c r="BH2643" s="1"/>
      <c r="BM2643" s="1"/>
      <c r="BN2643" s="1"/>
    </row>
    <row r="2644" spans="1:66">
      <c r="A2644" s="1"/>
      <c r="B2644" s="1"/>
      <c r="C2644" s="1"/>
      <c r="D2644" s="1"/>
      <c r="E2644" s="1"/>
      <c r="F2644" s="1"/>
      <c r="G2644" s="1"/>
      <c r="H2644" s="1"/>
      <c r="I2644" s="9"/>
      <c r="L2644" s="1"/>
      <c r="O2644" s="9"/>
      <c r="Q2644" s="1"/>
      <c r="R2644" s="1"/>
      <c r="S2644" s="1"/>
      <c r="T2644" s="1"/>
      <c r="U2644" s="1"/>
      <c r="V2644" s="1"/>
      <c r="W2644" s="9"/>
      <c r="Z2644" s="9"/>
      <c r="AC2644" s="9"/>
      <c r="AE2644" s="1"/>
      <c r="AK2644" s="9"/>
      <c r="AN2644" s="9"/>
      <c r="AQ2644" s="9"/>
      <c r="AS2644" s="1"/>
      <c r="AY2644" s="9"/>
      <c r="BB2644" s="9"/>
      <c r="BE2644" s="1"/>
      <c r="BF2644" s="9"/>
      <c r="BH2644" s="1"/>
      <c r="BM2644" s="1"/>
      <c r="BN2644" s="1"/>
    </row>
    <row r="2645" spans="1:66">
      <c r="A2645" s="1"/>
      <c r="B2645" s="1"/>
      <c r="C2645" s="1"/>
      <c r="D2645" s="1"/>
      <c r="E2645" s="1"/>
      <c r="F2645" s="1"/>
      <c r="G2645" s="1"/>
      <c r="H2645" s="1"/>
      <c r="I2645" s="9"/>
      <c r="L2645" s="1"/>
      <c r="O2645" s="9"/>
      <c r="Q2645" s="1"/>
      <c r="R2645" s="1"/>
      <c r="S2645" s="1"/>
      <c r="T2645" s="1"/>
      <c r="U2645" s="1"/>
      <c r="V2645" s="1"/>
      <c r="W2645" s="9"/>
      <c r="Z2645" s="9"/>
      <c r="AC2645" s="9"/>
      <c r="AE2645" s="1"/>
      <c r="AK2645" s="9"/>
      <c r="AN2645" s="9"/>
      <c r="AQ2645" s="9"/>
      <c r="AS2645" s="1"/>
      <c r="AY2645" s="9"/>
      <c r="BB2645" s="9"/>
      <c r="BE2645" s="1"/>
      <c r="BF2645" s="9"/>
      <c r="BH2645" s="1"/>
      <c r="BM2645" s="1"/>
      <c r="BN2645" s="1"/>
    </row>
    <row r="2646" spans="1:66">
      <c r="A2646" s="1"/>
      <c r="B2646" s="1"/>
      <c r="C2646" s="1"/>
      <c r="D2646" s="1"/>
      <c r="E2646" s="1"/>
      <c r="F2646" s="1"/>
      <c r="G2646" s="1"/>
      <c r="H2646" s="1"/>
      <c r="I2646" s="9"/>
      <c r="L2646" s="1"/>
      <c r="O2646" s="9"/>
      <c r="Q2646" s="1"/>
      <c r="R2646" s="1"/>
      <c r="S2646" s="1"/>
      <c r="T2646" s="1"/>
      <c r="U2646" s="1"/>
      <c r="V2646" s="1"/>
      <c r="W2646" s="9"/>
      <c r="Z2646" s="9"/>
      <c r="AC2646" s="9"/>
      <c r="AE2646" s="1"/>
      <c r="AK2646" s="9"/>
      <c r="AN2646" s="9"/>
      <c r="AQ2646" s="9"/>
      <c r="AS2646" s="1"/>
      <c r="AY2646" s="9"/>
      <c r="BB2646" s="9"/>
      <c r="BE2646" s="1"/>
      <c r="BF2646" s="9"/>
      <c r="BH2646" s="1"/>
      <c r="BM2646" s="1"/>
      <c r="BN2646" s="1"/>
    </row>
    <row r="2647" spans="1:66">
      <c r="A2647" s="1"/>
      <c r="B2647" s="1"/>
      <c r="C2647" s="1"/>
      <c r="D2647" s="1"/>
      <c r="E2647" s="1"/>
      <c r="F2647" s="1"/>
      <c r="G2647" s="1"/>
      <c r="H2647" s="1"/>
      <c r="I2647" s="9"/>
      <c r="L2647" s="1"/>
      <c r="O2647" s="9"/>
      <c r="Q2647" s="1"/>
      <c r="R2647" s="1"/>
      <c r="S2647" s="1"/>
      <c r="T2647" s="1"/>
      <c r="U2647" s="1"/>
      <c r="V2647" s="1"/>
      <c r="W2647" s="9"/>
      <c r="Z2647" s="9"/>
      <c r="AC2647" s="9"/>
      <c r="AE2647" s="1"/>
      <c r="AK2647" s="9"/>
      <c r="AN2647" s="9"/>
      <c r="AQ2647" s="9"/>
      <c r="AS2647" s="1"/>
      <c r="AY2647" s="9"/>
      <c r="BB2647" s="9"/>
      <c r="BE2647" s="1"/>
      <c r="BF2647" s="9"/>
      <c r="BH2647" s="1"/>
      <c r="BM2647" s="1"/>
      <c r="BN2647" s="1"/>
    </row>
    <row r="2648" spans="1:66">
      <c r="A2648" s="1"/>
      <c r="B2648" s="1"/>
      <c r="C2648" s="1"/>
      <c r="D2648" s="1"/>
      <c r="E2648" s="1"/>
      <c r="F2648" s="1"/>
      <c r="G2648" s="1"/>
      <c r="H2648" s="1"/>
      <c r="I2648" s="9"/>
      <c r="L2648" s="1"/>
      <c r="O2648" s="9"/>
      <c r="Q2648" s="1"/>
      <c r="R2648" s="1"/>
      <c r="S2648" s="1"/>
      <c r="T2648" s="1"/>
      <c r="U2648" s="1"/>
      <c r="V2648" s="1"/>
      <c r="W2648" s="9"/>
      <c r="Z2648" s="9"/>
      <c r="AC2648" s="9"/>
      <c r="AE2648" s="1"/>
      <c r="AK2648" s="9"/>
      <c r="AN2648" s="9"/>
      <c r="AQ2648" s="9"/>
      <c r="AS2648" s="1"/>
      <c r="AY2648" s="9"/>
      <c r="BB2648" s="9"/>
      <c r="BE2648" s="1"/>
      <c r="BF2648" s="9"/>
      <c r="BH2648" s="1"/>
      <c r="BM2648" s="1"/>
      <c r="BN2648" s="1"/>
    </row>
    <row r="2649" spans="1:66">
      <c r="A2649" s="1"/>
      <c r="B2649" s="1"/>
      <c r="C2649" s="1"/>
      <c r="D2649" s="1"/>
      <c r="E2649" s="1"/>
      <c r="F2649" s="1"/>
      <c r="G2649" s="1"/>
      <c r="H2649" s="1"/>
      <c r="I2649" s="9"/>
      <c r="L2649" s="1"/>
      <c r="O2649" s="9"/>
      <c r="Q2649" s="1"/>
      <c r="R2649" s="1"/>
      <c r="S2649" s="1"/>
      <c r="T2649" s="1"/>
      <c r="U2649" s="1"/>
      <c r="V2649" s="1"/>
      <c r="W2649" s="9"/>
      <c r="Z2649" s="9"/>
      <c r="AC2649" s="9"/>
      <c r="AE2649" s="1"/>
      <c r="AK2649" s="9"/>
      <c r="AN2649" s="9"/>
      <c r="AQ2649" s="9"/>
      <c r="AS2649" s="1"/>
      <c r="AY2649" s="9"/>
      <c r="BB2649" s="9"/>
      <c r="BE2649" s="1"/>
      <c r="BF2649" s="9"/>
      <c r="BH2649" s="1"/>
      <c r="BM2649" s="1"/>
      <c r="BN2649" s="1"/>
    </row>
    <row r="2650" spans="1:66">
      <c r="A2650" s="1"/>
      <c r="B2650" s="1"/>
      <c r="C2650" s="1"/>
      <c r="D2650" s="1"/>
      <c r="E2650" s="1"/>
      <c r="F2650" s="1"/>
      <c r="G2650" s="1"/>
      <c r="H2650" s="1"/>
      <c r="I2650" s="9"/>
      <c r="L2650" s="1"/>
      <c r="O2650" s="9"/>
      <c r="Q2650" s="1"/>
      <c r="R2650" s="1"/>
      <c r="S2650" s="1"/>
      <c r="T2650" s="1"/>
      <c r="U2650" s="1"/>
      <c r="V2650" s="1"/>
      <c r="W2650" s="9"/>
      <c r="Z2650" s="9"/>
      <c r="AC2650" s="9"/>
      <c r="AE2650" s="1"/>
      <c r="AK2650" s="9"/>
      <c r="AN2650" s="9"/>
      <c r="AQ2650" s="9"/>
      <c r="AS2650" s="1"/>
      <c r="AY2650" s="9"/>
      <c r="BB2650" s="9"/>
      <c r="BE2650" s="1"/>
      <c r="BF2650" s="9"/>
      <c r="BH2650" s="1"/>
      <c r="BM2650" s="1"/>
      <c r="BN2650" s="1"/>
    </row>
    <row r="2651" spans="1:66">
      <c r="A2651" s="1"/>
      <c r="B2651" s="1"/>
      <c r="C2651" s="1"/>
      <c r="D2651" s="1"/>
      <c r="E2651" s="1"/>
      <c r="F2651" s="1"/>
      <c r="G2651" s="1"/>
      <c r="H2651" s="1"/>
      <c r="I2651" s="9"/>
      <c r="L2651" s="1"/>
      <c r="O2651" s="9"/>
      <c r="Q2651" s="1"/>
      <c r="R2651" s="1"/>
      <c r="S2651" s="1"/>
      <c r="T2651" s="1"/>
      <c r="U2651" s="1"/>
      <c r="V2651" s="1"/>
      <c r="W2651" s="9"/>
      <c r="Z2651" s="9"/>
      <c r="AC2651" s="9"/>
      <c r="AE2651" s="1"/>
      <c r="AK2651" s="9"/>
      <c r="AN2651" s="9"/>
      <c r="AQ2651" s="9"/>
      <c r="AS2651" s="1"/>
      <c r="AY2651" s="9"/>
      <c r="BB2651" s="9"/>
      <c r="BE2651" s="1"/>
      <c r="BF2651" s="9"/>
      <c r="BH2651" s="1"/>
      <c r="BM2651" s="1"/>
      <c r="BN2651" s="1"/>
    </row>
    <row r="2652" spans="1:66">
      <c r="A2652" s="1"/>
      <c r="B2652" s="1"/>
      <c r="C2652" s="1"/>
      <c r="D2652" s="1"/>
      <c r="E2652" s="1"/>
      <c r="F2652" s="1"/>
      <c r="G2652" s="1"/>
      <c r="H2652" s="1"/>
      <c r="I2652" s="9"/>
      <c r="L2652" s="1"/>
      <c r="O2652" s="9"/>
      <c r="Q2652" s="1"/>
      <c r="R2652" s="1"/>
      <c r="S2652" s="1"/>
      <c r="T2652" s="1"/>
      <c r="U2652" s="1"/>
      <c r="V2652" s="1"/>
      <c r="W2652" s="9"/>
      <c r="Z2652" s="9"/>
      <c r="AC2652" s="9"/>
      <c r="AE2652" s="1"/>
      <c r="AK2652" s="9"/>
      <c r="AN2652" s="9"/>
      <c r="AQ2652" s="9"/>
      <c r="AS2652" s="1"/>
      <c r="AY2652" s="9"/>
      <c r="BB2652" s="9"/>
      <c r="BE2652" s="1"/>
      <c r="BF2652" s="9"/>
      <c r="BH2652" s="1"/>
      <c r="BM2652" s="1"/>
      <c r="BN2652" s="1"/>
    </row>
    <row r="2653" spans="1:66">
      <c r="A2653" s="1"/>
      <c r="B2653" s="1"/>
      <c r="C2653" s="1"/>
      <c r="D2653" s="1"/>
      <c r="E2653" s="1"/>
      <c r="F2653" s="1"/>
      <c r="G2653" s="1"/>
      <c r="H2653" s="1"/>
      <c r="I2653" s="9"/>
      <c r="L2653" s="1"/>
      <c r="O2653" s="9"/>
      <c r="Q2653" s="1"/>
      <c r="R2653" s="1"/>
      <c r="S2653" s="1"/>
      <c r="T2653" s="1"/>
      <c r="U2653" s="1"/>
      <c r="V2653" s="1"/>
      <c r="W2653" s="9"/>
      <c r="Z2653" s="9"/>
      <c r="AC2653" s="9"/>
      <c r="AE2653" s="1"/>
      <c r="AK2653" s="9"/>
      <c r="AN2653" s="9"/>
      <c r="AQ2653" s="9"/>
      <c r="AS2653" s="1"/>
      <c r="AY2653" s="9"/>
      <c r="BB2653" s="9"/>
      <c r="BE2653" s="1"/>
      <c r="BF2653" s="9"/>
      <c r="BH2653" s="1"/>
      <c r="BM2653" s="1"/>
      <c r="BN2653" s="1"/>
    </row>
    <row r="2654" spans="1:66">
      <c r="A2654" s="1"/>
      <c r="B2654" s="1"/>
      <c r="C2654" s="1"/>
      <c r="D2654" s="1"/>
      <c r="E2654" s="1"/>
      <c r="F2654" s="1"/>
      <c r="G2654" s="1"/>
      <c r="H2654" s="1"/>
      <c r="I2654" s="9"/>
      <c r="L2654" s="1"/>
      <c r="O2654" s="9"/>
      <c r="Q2654" s="1"/>
      <c r="R2654" s="1"/>
      <c r="S2654" s="1"/>
      <c r="T2654" s="1"/>
      <c r="U2654" s="1"/>
      <c r="V2654" s="1"/>
      <c r="W2654" s="9"/>
      <c r="Z2654" s="9"/>
      <c r="AC2654" s="9"/>
      <c r="AE2654" s="1"/>
      <c r="AK2654" s="9"/>
      <c r="AN2654" s="9"/>
      <c r="AQ2654" s="9"/>
      <c r="AS2654" s="1"/>
      <c r="AY2654" s="9"/>
      <c r="BB2654" s="9"/>
      <c r="BE2654" s="1"/>
      <c r="BF2654" s="9"/>
      <c r="BH2654" s="1"/>
      <c r="BM2654" s="1"/>
      <c r="BN2654" s="1"/>
    </row>
    <row r="2655" spans="1:66">
      <c r="A2655" s="1"/>
      <c r="B2655" s="1"/>
      <c r="C2655" s="1"/>
      <c r="D2655" s="1"/>
      <c r="E2655" s="1"/>
      <c r="F2655" s="1"/>
      <c r="G2655" s="1"/>
      <c r="H2655" s="1"/>
      <c r="I2655" s="9"/>
      <c r="L2655" s="1"/>
      <c r="O2655" s="9"/>
      <c r="Q2655" s="1"/>
      <c r="R2655" s="1"/>
      <c r="S2655" s="1"/>
      <c r="T2655" s="1"/>
      <c r="U2655" s="1"/>
      <c r="V2655" s="1"/>
      <c r="W2655" s="9"/>
      <c r="Z2655" s="9"/>
      <c r="AC2655" s="9"/>
      <c r="AE2655" s="1"/>
      <c r="AK2655" s="9"/>
      <c r="AN2655" s="9"/>
      <c r="AQ2655" s="9"/>
      <c r="AS2655" s="1"/>
      <c r="AY2655" s="9"/>
      <c r="BB2655" s="9"/>
      <c r="BE2655" s="1"/>
      <c r="BF2655" s="9"/>
      <c r="BH2655" s="1"/>
      <c r="BM2655" s="1"/>
      <c r="BN2655" s="1"/>
    </row>
    <row r="2656" spans="1:66">
      <c r="A2656" s="1"/>
      <c r="B2656" s="1"/>
      <c r="C2656" s="1"/>
      <c r="D2656" s="1"/>
      <c r="E2656" s="1"/>
      <c r="F2656" s="1"/>
      <c r="G2656" s="1"/>
      <c r="H2656" s="1"/>
      <c r="I2656" s="9"/>
      <c r="L2656" s="1"/>
      <c r="O2656" s="9"/>
      <c r="Q2656" s="1"/>
      <c r="R2656" s="1"/>
      <c r="S2656" s="1"/>
      <c r="T2656" s="1"/>
      <c r="U2656" s="1"/>
      <c r="V2656" s="1"/>
      <c r="W2656" s="9"/>
      <c r="Z2656" s="9"/>
      <c r="AC2656" s="9"/>
      <c r="AE2656" s="1"/>
      <c r="AK2656" s="9"/>
      <c r="AN2656" s="9"/>
      <c r="AQ2656" s="9"/>
      <c r="AS2656" s="1"/>
      <c r="AY2656" s="9"/>
      <c r="BB2656" s="9"/>
      <c r="BE2656" s="1"/>
      <c r="BF2656" s="9"/>
      <c r="BH2656" s="1"/>
      <c r="BM2656" s="1"/>
      <c r="BN2656" s="1"/>
    </row>
    <row r="2657" spans="1:66">
      <c r="A2657" s="1"/>
      <c r="B2657" s="1"/>
      <c r="C2657" s="1"/>
      <c r="D2657" s="1"/>
      <c r="E2657" s="1"/>
      <c r="F2657" s="1"/>
      <c r="G2657" s="1"/>
      <c r="H2657" s="1"/>
      <c r="I2657" s="9"/>
      <c r="L2657" s="1"/>
      <c r="O2657" s="9"/>
      <c r="Q2657" s="1"/>
      <c r="R2657" s="1"/>
      <c r="S2657" s="1"/>
      <c r="T2657" s="1"/>
      <c r="U2657" s="1"/>
      <c r="V2657" s="1"/>
      <c r="W2657" s="9"/>
      <c r="Z2657" s="9"/>
      <c r="AC2657" s="9"/>
      <c r="AE2657" s="1"/>
      <c r="AK2657" s="9"/>
      <c r="AN2657" s="9"/>
      <c r="AQ2657" s="9"/>
      <c r="AS2657" s="1"/>
      <c r="AY2657" s="9"/>
      <c r="BB2657" s="9"/>
      <c r="BE2657" s="1"/>
      <c r="BF2657" s="9"/>
      <c r="BH2657" s="1"/>
      <c r="BM2657" s="1"/>
      <c r="BN2657" s="1"/>
    </row>
    <row r="2658" spans="1:66">
      <c r="A2658" s="1"/>
      <c r="B2658" s="1"/>
      <c r="C2658" s="1"/>
      <c r="D2658" s="1"/>
      <c r="E2658" s="1"/>
      <c r="F2658" s="1"/>
      <c r="G2658" s="1"/>
      <c r="H2658" s="1"/>
      <c r="I2658" s="9"/>
      <c r="L2658" s="1"/>
      <c r="O2658" s="9"/>
      <c r="Q2658" s="1"/>
      <c r="R2658" s="1"/>
      <c r="S2658" s="1"/>
      <c r="T2658" s="1"/>
      <c r="U2658" s="1"/>
      <c r="V2658" s="1"/>
      <c r="W2658" s="9"/>
      <c r="Z2658" s="9"/>
      <c r="AC2658" s="9"/>
      <c r="AE2658" s="1"/>
      <c r="AK2658" s="9"/>
      <c r="AN2658" s="9"/>
      <c r="AQ2658" s="9"/>
      <c r="AS2658" s="1"/>
      <c r="AY2658" s="9"/>
      <c r="BB2658" s="9"/>
      <c r="BE2658" s="1"/>
      <c r="BF2658" s="9"/>
      <c r="BH2658" s="1"/>
      <c r="BM2658" s="1"/>
      <c r="BN2658" s="1"/>
    </row>
    <row r="2659" spans="1:66">
      <c r="A2659" s="1"/>
      <c r="B2659" s="1"/>
      <c r="C2659" s="1"/>
      <c r="D2659" s="1"/>
      <c r="E2659" s="1"/>
      <c r="F2659" s="1"/>
      <c r="G2659" s="1"/>
      <c r="H2659" s="1"/>
      <c r="I2659" s="9"/>
      <c r="L2659" s="1"/>
      <c r="O2659" s="9"/>
      <c r="Q2659" s="1"/>
      <c r="R2659" s="1"/>
      <c r="S2659" s="1"/>
      <c r="T2659" s="1"/>
      <c r="U2659" s="1"/>
      <c r="V2659" s="1"/>
      <c r="W2659" s="9"/>
      <c r="Z2659" s="9"/>
      <c r="AC2659" s="9"/>
      <c r="AE2659" s="1"/>
      <c r="AK2659" s="9"/>
      <c r="AN2659" s="9"/>
      <c r="AQ2659" s="9"/>
      <c r="AS2659" s="1"/>
      <c r="AY2659" s="9"/>
      <c r="BB2659" s="9"/>
      <c r="BE2659" s="1"/>
      <c r="BF2659" s="9"/>
      <c r="BH2659" s="1"/>
      <c r="BM2659" s="1"/>
      <c r="BN2659" s="1"/>
    </row>
    <row r="2660" spans="1:66">
      <c r="A2660" s="1"/>
      <c r="B2660" s="1"/>
      <c r="C2660" s="1"/>
      <c r="D2660" s="1"/>
      <c r="E2660" s="1"/>
      <c r="F2660" s="1"/>
      <c r="G2660" s="1"/>
      <c r="H2660" s="1"/>
      <c r="I2660" s="9"/>
      <c r="L2660" s="1"/>
      <c r="O2660" s="9"/>
      <c r="Q2660" s="1"/>
      <c r="R2660" s="1"/>
      <c r="S2660" s="1"/>
      <c r="T2660" s="1"/>
      <c r="U2660" s="1"/>
      <c r="V2660" s="1"/>
      <c r="W2660" s="9"/>
      <c r="Z2660" s="9"/>
      <c r="AC2660" s="9"/>
      <c r="AE2660" s="1"/>
      <c r="AK2660" s="9"/>
      <c r="AN2660" s="9"/>
      <c r="AQ2660" s="9"/>
      <c r="AS2660" s="1"/>
      <c r="AY2660" s="9"/>
      <c r="BB2660" s="9"/>
      <c r="BE2660" s="1"/>
      <c r="BF2660" s="9"/>
      <c r="BH2660" s="1"/>
      <c r="BM2660" s="1"/>
      <c r="BN2660" s="1"/>
    </row>
    <row r="2661" spans="1:66">
      <c r="A2661" s="1"/>
      <c r="B2661" s="1"/>
      <c r="C2661" s="1"/>
      <c r="D2661" s="1"/>
      <c r="E2661" s="1"/>
      <c r="F2661" s="1"/>
      <c r="G2661" s="1"/>
      <c r="H2661" s="1"/>
      <c r="I2661" s="9"/>
      <c r="L2661" s="1"/>
      <c r="O2661" s="9"/>
      <c r="Q2661" s="1"/>
      <c r="R2661" s="1"/>
      <c r="S2661" s="1"/>
      <c r="T2661" s="1"/>
      <c r="U2661" s="1"/>
      <c r="V2661" s="1"/>
      <c r="W2661" s="9"/>
      <c r="Z2661" s="9"/>
      <c r="AC2661" s="9"/>
      <c r="AE2661" s="1"/>
      <c r="AK2661" s="9"/>
      <c r="AN2661" s="9"/>
      <c r="AQ2661" s="9"/>
      <c r="AS2661" s="1"/>
      <c r="AY2661" s="9"/>
      <c r="BB2661" s="9"/>
      <c r="BE2661" s="1"/>
      <c r="BF2661" s="9"/>
      <c r="BH2661" s="1"/>
      <c r="BM2661" s="1"/>
      <c r="BN2661" s="1"/>
    </row>
    <row r="2662" spans="1:66">
      <c r="A2662" s="1"/>
      <c r="B2662" s="1"/>
      <c r="C2662" s="1"/>
      <c r="D2662" s="1"/>
      <c r="E2662" s="1"/>
      <c r="F2662" s="1"/>
      <c r="G2662" s="1"/>
      <c r="H2662" s="1"/>
      <c r="I2662" s="9"/>
      <c r="L2662" s="1"/>
      <c r="O2662" s="9"/>
      <c r="Q2662" s="1"/>
      <c r="R2662" s="1"/>
      <c r="S2662" s="1"/>
      <c r="T2662" s="1"/>
      <c r="U2662" s="1"/>
      <c r="V2662" s="1"/>
      <c r="W2662" s="9"/>
      <c r="Z2662" s="9"/>
      <c r="AC2662" s="9"/>
      <c r="AE2662" s="1"/>
      <c r="AK2662" s="9"/>
      <c r="AN2662" s="9"/>
      <c r="AQ2662" s="9"/>
      <c r="AS2662" s="1"/>
      <c r="AY2662" s="9"/>
      <c r="BB2662" s="9"/>
      <c r="BE2662" s="1"/>
      <c r="BF2662" s="9"/>
      <c r="BH2662" s="1"/>
      <c r="BM2662" s="1"/>
      <c r="BN2662" s="1"/>
    </row>
    <row r="2663" spans="1:66">
      <c r="A2663" s="1"/>
      <c r="B2663" s="1"/>
      <c r="C2663" s="1"/>
      <c r="D2663" s="1"/>
      <c r="E2663" s="1"/>
      <c r="F2663" s="1"/>
      <c r="G2663" s="1"/>
      <c r="H2663" s="1"/>
      <c r="I2663" s="9"/>
      <c r="L2663" s="1"/>
      <c r="O2663" s="9"/>
      <c r="Q2663" s="1"/>
      <c r="R2663" s="1"/>
      <c r="S2663" s="1"/>
      <c r="T2663" s="1"/>
      <c r="U2663" s="1"/>
      <c r="V2663" s="1"/>
      <c r="W2663" s="9"/>
      <c r="Z2663" s="9"/>
      <c r="AC2663" s="9"/>
      <c r="AE2663" s="1"/>
      <c r="AK2663" s="9"/>
      <c r="AN2663" s="9"/>
      <c r="AQ2663" s="9"/>
      <c r="AS2663" s="1"/>
      <c r="AY2663" s="9"/>
      <c r="BB2663" s="9"/>
      <c r="BE2663" s="1"/>
      <c r="BF2663" s="9"/>
      <c r="BH2663" s="1"/>
      <c r="BM2663" s="1"/>
      <c r="BN2663" s="1"/>
    </row>
    <row r="2664" spans="1:66">
      <c r="A2664" s="1"/>
      <c r="B2664" s="1"/>
      <c r="C2664" s="1"/>
      <c r="D2664" s="1"/>
      <c r="E2664" s="1"/>
      <c r="F2664" s="1"/>
      <c r="G2664" s="1"/>
      <c r="H2664" s="1"/>
      <c r="I2664" s="9"/>
      <c r="L2664" s="1"/>
      <c r="O2664" s="9"/>
      <c r="Q2664" s="1"/>
      <c r="R2664" s="1"/>
      <c r="S2664" s="1"/>
      <c r="T2664" s="1"/>
      <c r="U2664" s="1"/>
      <c r="V2664" s="1"/>
      <c r="W2664" s="9"/>
      <c r="Z2664" s="9"/>
      <c r="AC2664" s="9"/>
      <c r="AE2664" s="1"/>
      <c r="AK2664" s="9"/>
      <c r="AN2664" s="9"/>
      <c r="AQ2664" s="9"/>
      <c r="AS2664" s="1"/>
      <c r="AY2664" s="9"/>
      <c r="BB2664" s="9"/>
      <c r="BE2664" s="1"/>
      <c r="BF2664" s="9"/>
      <c r="BH2664" s="1"/>
      <c r="BM2664" s="1"/>
      <c r="BN2664" s="1"/>
    </row>
    <row r="2665" spans="1:66">
      <c r="A2665" s="1"/>
      <c r="B2665" s="1"/>
      <c r="C2665" s="1"/>
      <c r="D2665" s="1"/>
      <c r="E2665" s="1"/>
      <c r="F2665" s="1"/>
      <c r="G2665" s="1"/>
      <c r="H2665" s="1"/>
      <c r="I2665" s="9"/>
      <c r="L2665" s="1"/>
      <c r="O2665" s="9"/>
      <c r="Q2665" s="1"/>
      <c r="R2665" s="1"/>
      <c r="S2665" s="1"/>
      <c r="T2665" s="1"/>
      <c r="U2665" s="1"/>
      <c r="V2665" s="1"/>
      <c r="W2665" s="9"/>
      <c r="Z2665" s="9"/>
      <c r="AC2665" s="9"/>
      <c r="AE2665" s="1"/>
      <c r="AK2665" s="9"/>
      <c r="AN2665" s="9"/>
      <c r="AQ2665" s="9"/>
      <c r="AS2665" s="1"/>
      <c r="AY2665" s="9"/>
      <c r="BB2665" s="9"/>
      <c r="BE2665" s="1"/>
      <c r="BF2665" s="9"/>
      <c r="BH2665" s="1"/>
      <c r="BM2665" s="1"/>
      <c r="BN2665" s="1"/>
    </row>
    <row r="2666" spans="1:66">
      <c r="A2666" s="1"/>
      <c r="B2666" s="1"/>
      <c r="C2666" s="1"/>
      <c r="D2666" s="1"/>
      <c r="E2666" s="1"/>
      <c r="F2666" s="1"/>
      <c r="G2666" s="1"/>
      <c r="H2666" s="1"/>
      <c r="I2666" s="9"/>
      <c r="L2666" s="1"/>
      <c r="O2666" s="9"/>
      <c r="Q2666" s="1"/>
      <c r="R2666" s="1"/>
      <c r="S2666" s="1"/>
      <c r="T2666" s="1"/>
      <c r="U2666" s="1"/>
      <c r="V2666" s="1"/>
      <c r="W2666" s="9"/>
      <c r="Z2666" s="9"/>
      <c r="AC2666" s="9"/>
      <c r="AE2666" s="1"/>
      <c r="AK2666" s="9"/>
      <c r="AN2666" s="9"/>
      <c r="AQ2666" s="9"/>
      <c r="AS2666" s="1"/>
      <c r="AY2666" s="9"/>
      <c r="BB2666" s="9"/>
      <c r="BE2666" s="1"/>
      <c r="BF2666" s="9"/>
      <c r="BH2666" s="1"/>
      <c r="BM2666" s="1"/>
      <c r="BN2666" s="1"/>
    </row>
    <row r="2667" spans="1:66">
      <c r="A2667" s="1"/>
      <c r="B2667" s="1"/>
      <c r="C2667" s="1"/>
      <c r="D2667" s="1"/>
      <c r="E2667" s="1"/>
      <c r="F2667" s="1"/>
      <c r="G2667" s="1"/>
      <c r="H2667" s="1"/>
      <c r="I2667" s="9"/>
      <c r="L2667" s="1"/>
      <c r="O2667" s="9"/>
      <c r="Q2667" s="1"/>
      <c r="R2667" s="1"/>
      <c r="S2667" s="1"/>
      <c r="T2667" s="1"/>
      <c r="U2667" s="1"/>
      <c r="V2667" s="1"/>
      <c r="W2667" s="9"/>
      <c r="Z2667" s="9"/>
      <c r="AC2667" s="9"/>
      <c r="AE2667" s="1"/>
      <c r="AK2667" s="9"/>
      <c r="AN2667" s="9"/>
      <c r="AQ2667" s="9"/>
      <c r="AS2667" s="1"/>
      <c r="AY2667" s="9"/>
      <c r="BB2667" s="9"/>
      <c r="BE2667" s="1"/>
      <c r="BF2667" s="9"/>
      <c r="BH2667" s="1"/>
      <c r="BM2667" s="1"/>
      <c r="BN2667" s="1"/>
    </row>
    <row r="2668" spans="1:66">
      <c r="A2668" s="1"/>
      <c r="B2668" s="1"/>
      <c r="C2668" s="1"/>
      <c r="D2668" s="1"/>
      <c r="E2668" s="1"/>
      <c r="F2668" s="1"/>
      <c r="G2668" s="1"/>
      <c r="H2668" s="1"/>
      <c r="I2668" s="9"/>
      <c r="L2668" s="1"/>
      <c r="O2668" s="9"/>
      <c r="Q2668" s="1"/>
      <c r="R2668" s="1"/>
      <c r="S2668" s="1"/>
      <c r="T2668" s="1"/>
      <c r="U2668" s="1"/>
      <c r="V2668" s="1"/>
      <c r="W2668" s="9"/>
      <c r="Z2668" s="9"/>
      <c r="AC2668" s="9"/>
      <c r="AE2668" s="1"/>
      <c r="AK2668" s="9"/>
      <c r="AN2668" s="9"/>
      <c r="AQ2668" s="9"/>
      <c r="AS2668" s="1"/>
      <c r="AY2668" s="9"/>
      <c r="BB2668" s="9"/>
      <c r="BE2668" s="1"/>
      <c r="BF2668" s="9"/>
      <c r="BH2668" s="1"/>
      <c r="BM2668" s="1"/>
      <c r="BN2668" s="1"/>
    </row>
    <row r="2669" spans="1:66">
      <c r="A2669" s="1"/>
      <c r="B2669" s="1"/>
      <c r="C2669" s="1"/>
      <c r="D2669" s="1"/>
      <c r="E2669" s="1"/>
      <c r="F2669" s="1"/>
      <c r="G2669" s="1"/>
      <c r="H2669" s="1"/>
      <c r="I2669" s="9"/>
      <c r="L2669" s="1"/>
      <c r="O2669" s="9"/>
      <c r="Q2669" s="1"/>
      <c r="R2669" s="1"/>
      <c r="S2669" s="1"/>
      <c r="T2669" s="1"/>
      <c r="U2669" s="1"/>
      <c r="V2669" s="1"/>
      <c r="W2669" s="9"/>
      <c r="Z2669" s="9"/>
      <c r="AC2669" s="9"/>
      <c r="AE2669" s="1"/>
      <c r="AK2669" s="9"/>
      <c r="AN2669" s="9"/>
      <c r="AQ2669" s="9"/>
      <c r="AS2669" s="1"/>
      <c r="AY2669" s="9"/>
      <c r="BB2669" s="9"/>
      <c r="BE2669" s="1"/>
      <c r="BF2669" s="9"/>
      <c r="BH2669" s="1"/>
      <c r="BM2669" s="1"/>
      <c r="BN2669" s="1"/>
    </row>
    <row r="2670" spans="1:66">
      <c r="A2670" s="1"/>
      <c r="B2670" s="1"/>
      <c r="C2670" s="1"/>
      <c r="D2670" s="1"/>
      <c r="E2670" s="1"/>
      <c r="F2670" s="1"/>
      <c r="G2670" s="1"/>
      <c r="H2670" s="1"/>
      <c r="I2670" s="9"/>
      <c r="L2670" s="1"/>
      <c r="O2670" s="9"/>
      <c r="Q2670" s="1"/>
      <c r="R2670" s="1"/>
      <c r="S2670" s="1"/>
      <c r="T2670" s="1"/>
      <c r="U2670" s="1"/>
      <c r="V2670" s="1"/>
      <c r="W2670" s="9"/>
      <c r="Z2670" s="9"/>
      <c r="AC2670" s="9"/>
      <c r="AE2670" s="1"/>
      <c r="AK2670" s="9"/>
      <c r="AN2670" s="9"/>
      <c r="AQ2670" s="9"/>
      <c r="AS2670" s="1"/>
      <c r="AY2670" s="9"/>
      <c r="BB2670" s="9"/>
      <c r="BE2670" s="1"/>
      <c r="BF2670" s="9"/>
      <c r="BH2670" s="1"/>
      <c r="BM2670" s="1"/>
      <c r="BN2670" s="1"/>
    </row>
    <row r="2671" spans="1:66">
      <c r="A2671" s="1"/>
      <c r="B2671" s="1"/>
      <c r="C2671" s="1"/>
      <c r="D2671" s="1"/>
      <c r="E2671" s="1"/>
      <c r="F2671" s="1"/>
      <c r="G2671" s="1"/>
      <c r="H2671" s="1"/>
      <c r="I2671" s="9"/>
      <c r="L2671" s="1"/>
      <c r="O2671" s="9"/>
      <c r="Q2671" s="1"/>
      <c r="R2671" s="1"/>
      <c r="S2671" s="1"/>
      <c r="T2671" s="1"/>
      <c r="U2671" s="1"/>
      <c r="V2671" s="1"/>
      <c r="W2671" s="9"/>
      <c r="Z2671" s="9"/>
      <c r="AC2671" s="9"/>
      <c r="AE2671" s="1"/>
      <c r="AK2671" s="9"/>
      <c r="AN2671" s="9"/>
      <c r="AQ2671" s="9"/>
      <c r="AS2671" s="1"/>
      <c r="AY2671" s="9"/>
      <c r="BB2671" s="9"/>
      <c r="BE2671" s="1"/>
      <c r="BF2671" s="9"/>
      <c r="BH2671" s="1"/>
      <c r="BM2671" s="1"/>
      <c r="BN2671" s="1"/>
    </row>
    <row r="2672" spans="1:66">
      <c r="A2672" s="1"/>
      <c r="B2672" s="1"/>
      <c r="C2672" s="1"/>
      <c r="D2672" s="1"/>
      <c r="E2672" s="1"/>
      <c r="F2672" s="1"/>
      <c r="G2672" s="1"/>
      <c r="H2672" s="1"/>
      <c r="I2672" s="9"/>
      <c r="L2672" s="1"/>
      <c r="O2672" s="9"/>
      <c r="Q2672" s="1"/>
      <c r="R2672" s="1"/>
      <c r="S2672" s="1"/>
      <c r="T2672" s="1"/>
      <c r="U2672" s="1"/>
      <c r="V2672" s="1"/>
      <c r="W2672" s="9"/>
      <c r="Z2672" s="9"/>
      <c r="AC2672" s="9"/>
      <c r="AE2672" s="1"/>
      <c r="AK2672" s="9"/>
      <c r="AN2672" s="9"/>
      <c r="AQ2672" s="9"/>
      <c r="AS2672" s="1"/>
      <c r="AY2672" s="9"/>
      <c r="BB2672" s="9"/>
      <c r="BE2672" s="1"/>
      <c r="BF2672" s="9"/>
      <c r="BH2672" s="1"/>
      <c r="BM2672" s="1"/>
      <c r="BN2672" s="1"/>
    </row>
    <row r="2673" spans="1:66">
      <c r="A2673" s="1"/>
      <c r="B2673" s="1"/>
      <c r="C2673" s="1"/>
      <c r="D2673" s="1"/>
      <c r="E2673" s="1"/>
      <c r="F2673" s="1"/>
      <c r="G2673" s="1"/>
      <c r="H2673" s="1"/>
      <c r="I2673" s="9"/>
      <c r="L2673" s="1"/>
      <c r="O2673" s="9"/>
      <c r="Q2673" s="1"/>
      <c r="R2673" s="1"/>
      <c r="S2673" s="1"/>
      <c r="T2673" s="1"/>
      <c r="U2673" s="1"/>
      <c r="V2673" s="1"/>
      <c r="W2673" s="9"/>
      <c r="Z2673" s="9"/>
      <c r="AC2673" s="9"/>
      <c r="AE2673" s="1"/>
      <c r="AK2673" s="9"/>
      <c r="AN2673" s="9"/>
      <c r="AQ2673" s="9"/>
      <c r="AS2673" s="1"/>
      <c r="AY2673" s="9"/>
      <c r="BB2673" s="9"/>
      <c r="BE2673" s="1"/>
      <c r="BF2673" s="9"/>
      <c r="BH2673" s="1"/>
      <c r="BM2673" s="1"/>
      <c r="BN2673" s="1"/>
    </row>
    <row r="2674" spans="1:66">
      <c r="A2674" s="1"/>
      <c r="B2674" s="1"/>
      <c r="C2674" s="1"/>
      <c r="D2674" s="1"/>
      <c r="E2674" s="1"/>
      <c r="F2674" s="1"/>
      <c r="G2674" s="1"/>
      <c r="H2674" s="1"/>
      <c r="I2674" s="9"/>
      <c r="L2674" s="1"/>
      <c r="O2674" s="9"/>
      <c r="Q2674" s="1"/>
      <c r="R2674" s="1"/>
      <c r="S2674" s="1"/>
      <c r="T2674" s="1"/>
      <c r="U2674" s="1"/>
      <c r="V2674" s="1"/>
      <c r="W2674" s="9"/>
      <c r="Z2674" s="9"/>
      <c r="AC2674" s="9"/>
      <c r="AE2674" s="1"/>
      <c r="AK2674" s="9"/>
      <c r="AN2674" s="9"/>
      <c r="AQ2674" s="9"/>
      <c r="AS2674" s="1"/>
      <c r="AY2674" s="9"/>
      <c r="BB2674" s="9"/>
      <c r="BE2674" s="1"/>
      <c r="BF2674" s="9"/>
      <c r="BH2674" s="1"/>
      <c r="BM2674" s="1"/>
      <c r="BN2674" s="1"/>
    </row>
    <row r="2675" spans="1:66">
      <c r="A2675" s="1"/>
      <c r="B2675" s="1"/>
      <c r="C2675" s="1"/>
      <c r="D2675" s="1"/>
      <c r="E2675" s="1"/>
      <c r="F2675" s="1"/>
      <c r="G2675" s="1"/>
      <c r="H2675" s="1"/>
      <c r="I2675" s="9"/>
      <c r="L2675" s="1"/>
      <c r="O2675" s="9"/>
      <c r="Q2675" s="1"/>
      <c r="R2675" s="1"/>
      <c r="S2675" s="1"/>
      <c r="T2675" s="1"/>
      <c r="U2675" s="1"/>
      <c r="V2675" s="1"/>
      <c r="W2675" s="9"/>
      <c r="Z2675" s="9"/>
      <c r="AC2675" s="9"/>
      <c r="AE2675" s="1"/>
      <c r="AK2675" s="9"/>
      <c r="AN2675" s="9"/>
      <c r="AQ2675" s="9"/>
      <c r="AS2675" s="1"/>
      <c r="AY2675" s="9"/>
      <c r="BB2675" s="9"/>
      <c r="BE2675" s="1"/>
      <c r="BF2675" s="9"/>
      <c r="BH2675" s="1"/>
      <c r="BM2675" s="1"/>
      <c r="BN2675" s="1"/>
    </row>
    <row r="2676" spans="1:66">
      <c r="A2676" s="1"/>
      <c r="B2676" s="1"/>
      <c r="C2676" s="1"/>
      <c r="D2676" s="1"/>
      <c r="E2676" s="1"/>
      <c r="F2676" s="1"/>
      <c r="G2676" s="1"/>
      <c r="H2676" s="1"/>
      <c r="I2676" s="9"/>
      <c r="L2676" s="1"/>
      <c r="O2676" s="9"/>
      <c r="Q2676" s="1"/>
      <c r="R2676" s="1"/>
      <c r="S2676" s="1"/>
      <c r="T2676" s="1"/>
      <c r="U2676" s="1"/>
      <c r="V2676" s="1"/>
      <c r="W2676" s="9"/>
      <c r="Z2676" s="9"/>
      <c r="AC2676" s="9"/>
      <c r="AE2676" s="1"/>
      <c r="AK2676" s="9"/>
      <c r="AN2676" s="9"/>
      <c r="AQ2676" s="9"/>
      <c r="AS2676" s="1"/>
      <c r="AY2676" s="9"/>
      <c r="BB2676" s="9"/>
      <c r="BE2676" s="1"/>
      <c r="BF2676" s="9"/>
      <c r="BH2676" s="1"/>
      <c r="BM2676" s="1"/>
      <c r="BN2676" s="1"/>
    </row>
    <row r="2677" spans="1:66">
      <c r="A2677" s="1"/>
      <c r="B2677" s="1"/>
      <c r="C2677" s="1"/>
      <c r="D2677" s="1"/>
      <c r="E2677" s="1"/>
      <c r="F2677" s="1"/>
      <c r="G2677" s="1"/>
      <c r="H2677" s="1"/>
      <c r="I2677" s="9"/>
      <c r="L2677" s="1"/>
      <c r="O2677" s="9"/>
      <c r="Q2677" s="1"/>
      <c r="R2677" s="1"/>
      <c r="S2677" s="1"/>
      <c r="T2677" s="1"/>
      <c r="U2677" s="1"/>
      <c r="V2677" s="1"/>
      <c r="W2677" s="9"/>
      <c r="Z2677" s="9"/>
      <c r="AC2677" s="9"/>
      <c r="AE2677" s="1"/>
      <c r="AK2677" s="9"/>
      <c r="AN2677" s="9"/>
      <c r="AQ2677" s="9"/>
      <c r="AS2677" s="1"/>
      <c r="AY2677" s="9"/>
      <c r="BB2677" s="9"/>
      <c r="BE2677" s="1"/>
      <c r="BF2677" s="9"/>
      <c r="BH2677" s="1"/>
      <c r="BM2677" s="1"/>
      <c r="BN2677" s="1"/>
    </row>
    <row r="2678" spans="1:66">
      <c r="A2678" s="1"/>
      <c r="B2678" s="1"/>
      <c r="C2678" s="1"/>
      <c r="D2678" s="1"/>
      <c r="E2678" s="1"/>
      <c r="F2678" s="1"/>
      <c r="G2678" s="1"/>
      <c r="H2678" s="1"/>
      <c r="I2678" s="9"/>
      <c r="L2678" s="1"/>
      <c r="O2678" s="9"/>
      <c r="Q2678" s="1"/>
      <c r="R2678" s="1"/>
      <c r="S2678" s="1"/>
      <c r="T2678" s="1"/>
      <c r="U2678" s="1"/>
      <c r="V2678" s="1"/>
      <c r="W2678" s="9"/>
      <c r="Z2678" s="9"/>
      <c r="AC2678" s="9"/>
      <c r="AE2678" s="1"/>
      <c r="AK2678" s="9"/>
      <c r="AN2678" s="9"/>
      <c r="AQ2678" s="9"/>
      <c r="AS2678" s="1"/>
      <c r="AY2678" s="9"/>
      <c r="BB2678" s="9"/>
      <c r="BE2678" s="1"/>
      <c r="BF2678" s="9"/>
      <c r="BH2678" s="1"/>
      <c r="BM2678" s="1"/>
      <c r="BN2678" s="1"/>
    </row>
    <row r="2679" spans="1:66">
      <c r="A2679" s="1"/>
      <c r="B2679" s="1"/>
      <c r="C2679" s="1"/>
      <c r="D2679" s="1"/>
      <c r="E2679" s="1"/>
      <c r="F2679" s="1"/>
      <c r="G2679" s="1"/>
      <c r="H2679" s="1"/>
      <c r="I2679" s="9"/>
      <c r="L2679" s="1"/>
      <c r="O2679" s="9"/>
      <c r="Q2679" s="1"/>
      <c r="R2679" s="1"/>
      <c r="S2679" s="1"/>
      <c r="T2679" s="1"/>
      <c r="U2679" s="1"/>
      <c r="V2679" s="1"/>
      <c r="W2679" s="9"/>
      <c r="Z2679" s="9"/>
      <c r="AC2679" s="9"/>
      <c r="AE2679" s="1"/>
      <c r="AK2679" s="9"/>
      <c r="AN2679" s="9"/>
      <c r="AQ2679" s="9"/>
      <c r="AS2679" s="1"/>
      <c r="AY2679" s="9"/>
      <c r="BB2679" s="9"/>
      <c r="BE2679" s="1"/>
      <c r="BF2679" s="9"/>
      <c r="BH2679" s="1"/>
      <c r="BM2679" s="1"/>
      <c r="BN2679" s="1"/>
    </row>
    <row r="2680" spans="1:66">
      <c r="A2680" s="1"/>
      <c r="B2680" s="1"/>
      <c r="C2680" s="1"/>
      <c r="D2680" s="1"/>
      <c r="E2680" s="1"/>
      <c r="F2680" s="1"/>
      <c r="G2680" s="1"/>
      <c r="H2680" s="1"/>
      <c r="I2680" s="9"/>
      <c r="L2680" s="1"/>
      <c r="O2680" s="9"/>
      <c r="Q2680" s="1"/>
      <c r="R2680" s="1"/>
      <c r="S2680" s="1"/>
      <c r="T2680" s="1"/>
      <c r="U2680" s="1"/>
      <c r="V2680" s="1"/>
      <c r="W2680" s="9"/>
      <c r="Z2680" s="9"/>
      <c r="AC2680" s="9"/>
      <c r="AE2680" s="1"/>
      <c r="AK2680" s="9"/>
      <c r="AN2680" s="9"/>
      <c r="AQ2680" s="9"/>
      <c r="AS2680" s="1"/>
      <c r="AY2680" s="9"/>
      <c r="BB2680" s="9"/>
      <c r="BE2680" s="1"/>
      <c r="BF2680" s="9"/>
      <c r="BH2680" s="1"/>
      <c r="BM2680" s="1"/>
      <c r="BN2680" s="1"/>
    </row>
    <row r="2681" spans="1:66">
      <c r="A2681" s="1"/>
      <c r="B2681" s="1"/>
      <c r="C2681" s="1"/>
      <c r="D2681" s="1"/>
      <c r="E2681" s="1"/>
      <c r="F2681" s="1"/>
      <c r="G2681" s="1"/>
      <c r="H2681" s="1"/>
      <c r="I2681" s="9"/>
      <c r="L2681" s="1"/>
      <c r="O2681" s="9"/>
      <c r="Q2681" s="1"/>
      <c r="R2681" s="1"/>
      <c r="S2681" s="1"/>
      <c r="T2681" s="1"/>
      <c r="U2681" s="1"/>
      <c r="V2681" s="1"/>
      <c r="W2681" s="9"/>
      <c r="Z2681" s="9"/>
      <c r="AC2681" s="9"/>
      <c r="AE2681" s="1"/>
      <c r="AK2681" s="9"/>
      <c r="AN2681" s="9"/>
      <c r="AQ2681" s="9"/>
      <c r="AS2681" s="1"/>
      <c r="AY2681" s="9"/>
      <c r="BB2681" s="9"/>
      <c r="BE2681" s="1"/>
      <c r="BF2681" s="9"/>
      <c r="BH2681" s="1"/>
      <c r="BM2681" s="1"/>
      <c r="BN2681" s="1"/>
    </row>
    <row r="2682" spans="1:66">
      <c r="A2682" s="1"/>
      <c r="B2682" s="1"/>
      <c r="C2682" s="1"/>
      <c r="D2682" s="1"/>
      <c r="E2682" s="1"/>
      <c r="F2682" s="1"/>
      <c r="G2682" s="1"/>
      <c r="H2682" s="1"/>
      <c r="I2682" s="9"/>
      <c r="L2682" s="1"/>
      <c r="O2682" s="9"/>
      <c r="Q2682" s="1"/>
      <c r="R2682" s="1"/>
      <c r="S2682" s="1"/>
      <c r="T2682" s="1"/>
      <c r="U2682" s="1"/>
      <c r="V2682" s="1"/>
      <c r="W2682" s="9"/>
      <c r="Z2682" s="9"/>
      <c r="AC2682" s="9"/>
      <c r="AE2682" s="1"/>
      <c r="AK2682" s="9"/>
      <c r="AN2682" s="9"/>
      <c r="AQ2682" s="9"/>
      <c r="AS2682" s="1"/>
      <c r="AY2682" s="9"/>
      <c r="BB2682" s="9"/>
      <c r="BE2682" s="1"/>
      <c r="BF2682" s="9"/>
      <c r="BH2682" s="1"/>
      <c r="BM2682" s="1"/>
      <c r="BN2682" s="1"/>
    </row>
    <row r="2683" spans="1:66">
      <c r="A2683" s="1"/>
      <c r="B2683" s="1"/>
      <c r="C2683" s="1"/>
      <c r="D2683" s="1"/>
      <c r="E2683" s="1"/>
      <c r="F2683" s="1"/>
      <c r="G2683" s="1"/>
      <c r="H2683" s="1"/>
      <c r="I2683" s="9"/>
      <c r="L2683" s="1"/>
      <c r="O2683" s="9"/>
      <c r="Q2683" s="1"/>
      <c r="R2683" s="1"/>
      <c r="S2683" s="1"/>
      <c r="T2683" s="1"/>
      <c r="U2683" s="1"/>
      <c r="V2683" s="1"/>
      <c r="W2683" s="9"/>
      <c r="Z2683" s="9"/>
      <c r="AC2683" s="9"/>
      <c r="AE2683" s="1"/>
      <c r="AK2683" s="9"/>
      <c r="AN2683" s="9"/>
      <c r="AQ2683" s="9"/>
      <c r="AS2683" s="1"/>
      <c r="AY2683" s="9"/>
      <c r="BB2683" s="9"/>
      <c r="BE2683" s="1"/>
      <c r="BF2683" s="9"/>
      <c r="BH2683" s="1"/>
      <c r="BM2683" s="1"/>
      <c r="BN2683" s="1"/>
    </row>
    <row r="2684" spans="1:66">
      <c r="A2684" s="1"/>
      <c r="B2684" s="1"/>
      <c r="C2684" s="1"/>
      <c r="D2684" s="1"/>
      <c r="E2684" s="1"/>
      <c r="F2684" s="1"/>
      <c r="G2684" s="1"/>
      <c r="H2684" s="1"/>
      <c r="I2684" s="9"/>
      <c r="L2684" s="1"/>
      <c r="O2684" s="9"/>
      <c r="Q2684" s="1"/>
      <c r="R2684" s="1"/>
      <c r="S2684" s="1"/>
      <c r="T2684" s="1"/>
      <c r="U2684" s="1"/>
      <c r="V2684" s="1"/>
      <c r="W2684" s="9"/>
      <c r="Z2684" s="9"/>
      <c r="AC2684" s="9"/>
      <c r="AE2684" s="1"/>
      <c r="AK2684" s="9"/>
      <c r="AN2684" s="9"/>
      <c r="AQ2684" s="9"/>
      <c r="AS2684" s="1"/>
      <c r="AY2684" s="9"/>
      <c r="BB2684" s="9"/>
      <c r="BE2684" s="1"/>
      <c r="BF2684" s="9"/>
      <c r="BH2684" s="1"/>
      <c r="BM2684" s="1"/>
      <c r="BN2684" s="1"/>
    </row>
    <row r="2685" spans="1:66">
      <c r="A2685" s="1"/>
      <c r="B2685" s="1"/>
      <c r="C2685" s="1"/>
      <c r="D2685" s="1"/>
      <c r="E2685" s="1"/>
      <c r="F2685" s="1"/>
      <c r="G2685" s="1"/>
      <c r="H2685" s="1"/>
      <c r="I2685" s="9"/>
      <c r="L2685" s="1"/>
      <c r="O2685" s="9"/>
      <c r="Q2685" s="1"/>
      <c r="R2685" s="1"/>
      <c r="S2685" s="1"/>
      <c r="T2685" s="1"/>
      <c r="U2685" s="1"/>
      <c r="V2685" s="1"/>
      <c r="W2685" s="9"/>
      <c r="Z2685" s="9"/>
      <c r="AC2685" s="9"/>
      <c r="AE2685" s="1"/>
      <c r="AK2685" s="9"/>
      <c r="AN2685" s="9"/>
      <c r="AQ2685" s="9"/>
      <c r="AS2685" s="1"/>
      <c r="AY2685" s="9"/>
      <c r="BB2685" s="9"/>
      <c r="BE2685" s="1"/>
      <c r="BF2685" s="9"/>
      <c r="BH2685" s="1"/>
      <c r="BM2685" s="1"/>
      <c r="BN2685" s="1"/>
    </row>
    <row r="2686" spans="1:66">
      <c r="A2686" s="1"/>
      <c r="B2686" s="1"/>
      <c r="C2686" s="1"/>
      <c r="D2686" s="1"/>
      <c r="E2686" s="1"/>
      <c r="F2686" s="1"/>
      <c r="G2686" s="1"/>
      <c r="H2686" s="1"/>
      <c r="I2686" s="9"/>
      <c r="L2686" s="1"/>
      <c r="O2686" s="9"/>
      <c r="Q2686" s="1"/>
      <c r="R2686" s="1"/>
      <c r="S2686" s="1"/>
      <c r="T2686" s="1"/>
      <c r="U2686" s="1"/>
      <c r="V2686" s="1"/>
      <c r="W2686" s="9"/>
      <c r="Z2686" s="9"/>
      <c r="AC2686" s="9"/>
      <c r="AE2686" s="1"/>
      <c r="AK2686" s="9"/>
      <c r="AN2686" s="9"/>
      <c r="AQ2686" s="9"/>
      <c r="AS2686" s="1"/>
      <c r="AY2686" s="9"/>
      <c r="BB2686" s="9"/>
      <c r="BE2686" s="1"/>
      <c r="BF2686" s="9"/>
      <c r="BH2686" s="1"/>
      <c r="BM2686" s="1"/>
      <c r="BN2686" s="1"/>
    </row>
    <row r="2687" spans="1:66">
      <c r="A2687" s="1"/>
      <c r="B2687" s="1"/>
      <c r="C2687" s="1"/>
      <c r="D2687" s="1"/>
      <c r="E2687" s="1"/>
      <c r="F2687" s="1"/>
      <c r="G2687" s="1"/>
      <c r="H2687" s="1"/>
      <c r="I2687" s="9"/>
      <c r="L2687" s="1"/>
      <c r="O2687" s="9"/>
      <c r="Q2687" s="1"/>
      <c r="R2687" s="1"/>
      <c r="S2687" s="1"/>
      <c r="T2687" s="1"/>
      <c r="U2687" s="1"/>
      <c r="V2687" s="1"/>
      <c r="W2687" s="9"/>
      <c r="Z2687" s="9"/>
      <c r="AC2687" s="9"/>
      <c r="AE2687" s="1"/>
      <c r="AK2687" s="9"/>
      <c r="AN2687" s="9"/>
      <c r="AQ2687" s="9"/>
      <c r="AS2687" s="1"/>
      <c r="AY2687" s="9"/>
      <c r="BB2687" s="9"/>
      <c r="BE2687" s="1"/>
      <c r="BF2687" s="9"/>
      <c r="BH2687" s="1"/>
      <c r="BM2687" s="1"/>
      <c r="BN2687" s="1"/>
    </row>
    <row r="2688" spans="1:66">
      <c r="A2688" s="1"/>
      <c r="B2688" s="1"/>
      <c r="C2688" s="1"/>
      <c r="D2688" s="1"/>
      <c r="E2688" s="1"/>
      <c r="F2688" s="1"/>
      <c r="G2688" s="1"/>
      <c r="H2688" s="1"/>
      <c r="I2688" s="9"/>
      <c r="L2688" s="1"/>
      <c r="O2688" s="9"/>
      <c r="Q2688" s="1"/>
      <c r="R2688" s="1"/>
      <c r="S2688" s="1"/>
      <c r="T2688" s="1"/>
      <c r="U2688" s="1"/>
      <c r="V2688" s="1"/>
      <c r="W2688" s="9"/>
      <c r="Z2688" s="9"/>
      <c r="AC2688" s="9"/>
      <c r="AE2688" s="1"/>
      <c r="AK2688" s="9"/>
      <c r="AN2688" s="9"/>
      <c r="AQ2688" s="9"/>
      <c r="AS2688" s="1"/>
      <c r="AY2688" s="9"/>
      <c r="BB2688" s="9"/>
      <c r="BE2688" s="1"/>
      <c r="BF2688" s="9"/>
      <c r="BH2688" s="1"/>
      <c r="BM2688" s="1"/>
      <c r="BN2688" s="1"/>
    </row>
    <row r="2689" spans="1:66">
      <c r="A2689" s="1"/>
      <c r="B2689" s="1"/>
      <c r="C2689" s="1"/>
      <c r="D2689" s="1"/>
      <c r="E2689" s="1"/>
      <c r="F2689" s="1"/>
      <c r="G2689" s="1"/>
      <c r="H2689" s="1"/>
      <c r="I2689" s="9"/>
      <c r="L2689" s="1"/>
      <c r="O2689" s="9"/>
      <c r="Q2689" s="1"/>
      <c r="R2689" s="1"/>
      <c r="S2689" s="1"/>
      <c r="T2689" s="1"/>
      <c r="U2689" s="1"/>
      <c r="V2689" s="1"/>
      <c r="W2689" s="9"/>
      <c r="Z2689" s="9"/>
      <c r="AC2689" s="9"/>
      <c r="AE2689" s="1"/>
      <c r="AK2689" s="9"/>
      <c r="AN2689" s="9"/>
      <c r="AQ2689" s="9"/>
      <c r="AS2689" s="1"/>
      <c r="AY2689" s="9"/>
      <c r="BB2689" s="9"/>
      <c r="BE2689" s="1"/>
      <c r="BF2689" s="9"/>
      <c r="BH2689" s="1"/>
      <c r="BM2689" s="1"/>
      <c r="BN2689" s="1"/>
    </row>
    <row r="2690" spans="1:66">
      <c r="A2690" s="1"/>
      <c r="B2690" s="1"/>
      <c r="C2690" s="1"/>
      <c r="D2690" s="1"/>
      <c r="E2690" s="1"/>
      <c r="F2690" s="1"/>
      <c r="G2690" s="1"/>
      <c r="H2690" s="1"/>
      <c r="I2690" s="9"/>
      <c r="L2690" s="1"/>
      <c r="O2690" s="9"/>
      <c r="Q2690" s="1"/>
      <c r="R2690" s="1"/>
      <c r="S2690" s="1"/>
      <c r="T2690" s="1"/>
      <c r="U2690" s="1"/>
      <c r="V2690" s="1"/>
      <c r="W2690" s="9"/>
      <c r="Z2690" s="9"/>
      <c r="AC2690" s="9"/>
      <c r="AE2690" s="1"/>
      <c r="AK2690" s="9"/>
      <c r="AN2690" s="9"/>
      <c r="AQ2690" s="9"/>
      <c r="AS2690" s="1"/>
      <c r="AY2690" s="9"/>
      <c r="BB2690" s="9"/>
      <c r="BE2690" s="1"/>
      <c r="BF2690" s="9"/>
      <c r="BH2690" s="1"/>
      <c r="BM2690" s="1"/>
      <c r="BN2690" s="1"/>
    </row>
    <row r="2691" spans="1:66">
      <c r="A2691" s="1"/>
      <c r="B2691" s="1"/>
      <c r="C2691" s="1"/>
      <c r="D2691" s="1"/>
      <c r="E2691" s="1"/>
      <c r="F2691" s="1"/>
      <c r="G2691" s="1"/>
      <c r="H2691" s="1"/>
      <c r="I2691" s="9"/>
      <c r="L2691" s="1"/>
      <c r="O2691" s="9"/>
      <c r="Q2691" s="1"/>
      <c r="R2691" s="1"/>
      <c r="S2691" s="1"/>
      <c r="T2691" s="1"/>
      <c r="U2691" s="1"/>
      <c r="V2691" s="1"/>
      <c r="W2691" s="9"/>
      <c r="Z2691" s="9"/>
      <c r="AC2691" s="9"/>
      <c r="AE2691" s="1"/>
      <c r="AK2691" s="9"/>
      <c r="AN2691" s="9"/>
      <c r="AQ2691" s="9"/>
      <c r="AS2691" s="1"/>
      <c r="AY2691" s="9"/>
      <c r="BB2691" s="9"/>
      <c r="BE2691" s="1"/>
      <c r="BF2691" s="9"/>
      <c r="BH2691" s="1"/>
      <c r="BM2691" s="1"/>
      <c r="BN2691" s="1"/>
    </row>
    <row r="2692" spans="1:66">
      <c r="A2692" s="1"/>
      <c r="B2692" s="1"/>
      <c r="C2692" s="1"/>
      <c r="D2692" s="1"/>
      <c r="E2692" s="1"/>
      <c r="F2692" s="1"/>
      <c r="G2692" s="1"/>
      <c r="H2692" s="1"/>
      <c r="I2692" s="9"/>
      <c r="L2692" s="1"/>
      <c r="O2692" s="9"/>
      <c r="Q2692" s="1"/>
      <c r="R2692" s="1"/>
      <c r="S2692" s="1"/>
      <c r="T2692" s="1"/>
      <c r="U2692" s="1"/>
      <c r="V2692" s="1"/>
      <c r="W2692" s="9"/>
      <c r="Z2692" s="9"/>
      <c r="AC2692" s="9"/>
      <c r="AE2692" s="1"/>
      <c r="AK2692" s="9"/>
      <c r="AN2692" s="9"/>
      <c r="AQ2692" s="9"/>
      <c r="AS2692" s="1"/>
      <c r="AY2692" s="9"/>
      <c r="BB2692" s="9"/>
      <c r="BE2692" s="1"/>
      <c r="BF2692" s="9"/>
      <c r="BH2692" s="1"/>
      <c r="BM2692" s="1"/>
      <c r="BN2692" s="1"/>
    </row>
    <row r="2693" spans="1:66">
      <c r="A2693" s="1"/>
      <c r="B2693" s="1"/>
      <c r="C2693" s="1"/>
      <c r="D2693" s="1"/>
      <c r="E2693" s="1"/>
      <c r="F2693" s="1"/>
      <c r="G2693" s="1"/>
      <c r="H2693" s="1"/>
      <c r="I2693" s="9"/>
      <c r="L2693" s="1"/>
      <c r="O2693" s="9"/>
      <c r="Q2693" s="1"/>
      <c r="R2693" s="1"/>
      <c r="S2693" s="1"/>
      <c r="T2693" s="1"/>
      <c r="U2693" s="1"/>
      <c r="V2693" s="1"/>
      <c r="W2693" s="9"/>
      <c r="Z2693" s="9"/>
      <c r="AC2693" s="9"/>
      <c r="AE2693" s="1"/>
      <c r="AK2693" s="9"/>
      <c r="AN2693" s="9"/>
      <c r="AQ2693" s="9"/>
      <c r="AS2693" s="1"/>
      <c r="AY2693" s="9"/>
      <c r="BB2693" s="9"/>
      <c r="BE2693" s="1"/>
      <c r="BF2693" s="9"/>
      <c r="BH2693" s="1"/>
      <c r="BM2693" s="1"/>
      <c r="BN2693" s="1"/>
    </row>
    <row r="2694" spans="1:66">
      <c r="A2694" s="1"/>
      <c r="B2694" s="1"/>
      <c r="C2694" s="1"/>
      <c r="D2694" s="1"/>
      <c r="E2694" s="1"/>
      <c r="F2694" s="1"/>
      <c r="G2694" s="1"/>
      <c r="H2694" s="1"/>
      <c r="I2694" s="9"/>
      <c r="L2694" s="1"/>
      <c r="O2694" s="9"/>
      <c r="Q2694" s="1"/>
      <c r="R2694" s="1"/>
      <c r="S2694" s="1"/>
      <c r="T2694" s="1"/>
      <c r="U2694" s="1"/>
      <c r="V2694" s="1"/>
      <c r="W2694" s="9"/>
      <c r="Z2694" s="9"/>
      <c r="AC2694" s="9"/>
      <c r="AE2694" s="1"/>
      <c r="AK2694" s="9"/>
      <c r="AN2694" s="9"/>
      <c r="AQ2694" s="9"/>
      <c r="AS2694" s="1"/>
      <c r="AY2694" s="9"/>
      <c r="BB2694" s="9"/>
      <c r="BE2694" s="1"/>
      <c r="BF2694" s="9"/>
      <c r="BH2694" s="1"/>
      <c r="BM2694" s="1"/>
      <c r="BN2694" s="1"/>
    </row>
    <row r="2695" spans="1:66">
      <c r="A2695" s="1"/>
      <c r="B2695" s="1"/>
      <c r="C2695" s="1"/>
      <c r="D2695" s="1"/>
      <c r="E2695" s="1"/>
      <c r="F2695" s="1"/>
      <c r="G2695" s="1"/>
      <c r="H2695" s="1"/>
      <c r="I2695" s="9"/>
      <c r="L2695" s="1"/>
      <c r="O2695" s="9"/>
      <c r="Q2695" s="1"/>
      <c r="R2695" s="1"/>
      <c r="S2695" s="1"/>
      <c r="T2695" s="1"/>
      <c r="U2695" s="1"/>
      <c r="V2695" s="1"/>
      <c r="W2695" s="9"/>
      <c r="Z2695" s="9"/>
      <c r="AC2695" s="9"/>
      <c r="AE2695" s="1"/>
      <c r="AK2695" s="9"/>
      <c r="AN2695" s="9"/>
      <c r="AQ2695" s="9"/>
      <c r="AS2695" s="1"/>
      <c r="AY2695" s="9"/>
      <c r="BB2695" s="9"/>
      <c r="BE2695" s="1"/>
      <c r="BF2695" s="9"/>
      <c r="BH2695" s="1"/>
      <c r="BM2695" s="1"/>
      <c r="BN2695" s="1"/>
    </row>
    <row r="2696" spans="1:66">
      <c r="A2696" s="1"/>
      <c r="B2696" s="1"/>
      <c r="C2696" s="1"/>
      <c r="D2696" s="1"/>
      <c r="E2696" s="1"/>
      <c r="F2696" s="1"/>
      <c r="G2696" s="1"/>
      <c r="H2696" s="1"/>
      <c r="I2696" s="9"/>
      <c r="L2696" s="1"/>
      <c r="O2696" s="9"/>
      <c r="Q2696" s="1"/>
      <c r="R2696" s="1"/>
      <c r="S2696" s="1"/>
      <c r="T2696" s="1"/>
      <c r="U2696" s="1"/>
      <c r="V2696" s="1"/>
      <c r="W2696" s="9"/>
      <c r="Z2696" s="9"/>
      <c r="AC2696" s="9"/>
      <c r="AE2696" s="1"/>
      <c r="AK2696" s="9"/>
      <c r="AN2696" s="9"/>
      <c r="AQ2696" s="9"/>
      <c r="AS2696" s="1"/>
      <c r="AY2696" s="9"/>
      <c r="BB2696" s="9"/>
      <c r="BE2696" s="1"/>
      <c r="BF2696" s="9"/>
      <c r="BH2696" s="1"/>
      <c r="BM2696" s="1"/>
      <c r="BN2696" s="1"/>
    </row>
    <row r="2697" spans="1:66">
      <c r="A2697" s="1"/>
      <c r="B2697" s="1"/>
      <c r="C2697" s="1"/>
      <c r="D2697" s="1"/>
      <c r="E2697" s="1"/>
      <c r="F2697" s="1"/>
      <c r="G2697" s="1"/>
      <c r="H2697" s="1"/>
      <c r="I2697" s="9"/>
      <c r="L2697" s="1"/>
      <c r="O2697" s="9"/>
      <c r="Q2697" s="1"/>
      <c r="R2697" s="1"/>
      <c r="S2697" s="1"/>
      <c r="T2697" s="1"/>
      <c r="U2697" s="1"/>
      <c r="V2697" s="1"/>
      <c r="W2697" s="9"/>
      <c r="Z2697" s="9"/>
      <c r="AC2697" s="9"/>
      <c r="AE2697" s="1"/>
      <c r="AK2697" s="9"/>
      <c r="AN2697" s="9"/>
      <c r="AQ2697" s="9"/>
      <c r="AS2697" s="1"/>
      <c r="AY2697" s="9"/>
      <c r="BB2697" s="9"/>
      <c r="BE2697" s="1"/>
      <c r="BF2697" s="9"/>
      <c r="BH2697" s="1"/>
      <c r="BM2697" s="1"/>
      <c r="BN2697" s="1"/>
    </row>
    <row r="2698" spans="1:66">
      <c r="A2698" s="1"/>
      <c r="B2698" s="1"/>
      <c r="C2698" s="1"/>
      <c r="D2698" s="1"/>
      <c r="E2698" s="1"/>
      <c r="F2698" s="1"/>
      <c r="G2698" s="1"/>
      <c r="H2698" s="1"/>
      <c r="I2698" s="9"/>
      <c r="L2698" s="1"/>
      <c r="O2698" s="9"/>
      <c r="Q2698" s="1"/>
      <c r="R2698" s="1"/>
      <c r="S2698" s="1"/>
      <c r="T2698" s="1"/>
      <c r="U2698" s="1"/>
      <c r="V2698" s="1"/>
      <c r="W2698" s="9"/>
      <c r="Z2698" s="9"/>
      <c r="AC2698" s="9"/>
      <c r="AE2698" s="1"/>
      <c r="AK2698" s="9"/>
      <c r="AN2698" s="9"/>
      <c r="AQ2698" s="9"/>
      <c r="AS2698" s="1"/>
      <c r="AY2698" s="9"/>
      <c r="BB2698" s="9"/>
      <c r="BE2698" s="1"/>
      <c r="BF2698" s="9"/>
      <c r="BH2698" s="1"/>
      <c r="BM2698" s="1"/>
      <c r="BN2698" s="1"/>
    </row>
    <row r="2699" spans="1:66">
      <c r="A2699" s="1"/>
      <c r="B2699" s="1"/>
      <c r="C2699" s="1"/>
      <c r="D2699" s="1"/>
      <c r="E2699" s="1"/>
      <c r="F2699" s="1"/>
      <c r="G2699" s="1"/>
      <c r="H2699" s="1"/>
      <c r="I2699" s="9"/>
      <c r="L2699" s="1"/>
      <c r="O2699" s="9"/>
      <c r="Q2699" s="1"/>
      <c r="R2699" s="1"/>
      <c r="S2699" s="1"/>
      <c r="T2699" s="1"/>
      <c r="U2699" s="1"/>
      <c r="V2699" s="1"/>
      <c r="W2699" s="9"/>
      <c r="Z2699" s="9"/>
      <c r="AC2699" s="9"/>
      <c r="AE2699" s="1"/>
      <c r="AK2699" s="9"/>
      <c r="AN2699" s="9"/>
      <c r="AQ2699" s="9"/>
      <c r="AS2699" s="1"/>
      <c r="AY2699" s="9"/>
      <c r="BB2699" s="9"/>
      <c r="BE2699" s="1"/>
      <c r="BF2699" s="9"/>
      <c r="BH2699" s="1"/>
      <c r="BM2699" s="1"/>
      <c r="BN2699" s="1"/>
    </row>
    <row r="2700" spans="1:66">
      <c r="A2700" s="1"/>
      <c r="B2700" s="1"/>
      <c r="C2700" s="1"/>
      <c r="D2700" s="1"/>
      <c r="E2700" s="1"/>
      <c r="F2700" s="1"/>
      <c r="G2700" s="1"/>
      <c r="H2700" s="1"/>
      <c r="I2700" s="9"/>
      <c r="L2700" s="1"/>
      <c r="O2700" s="9"/>
      <c r="Q2700" s="1"/>
      <c r="R2700" s="1"/>
      <c r="S2700" s="1"/>
      <c r="T2700" s="1"/>
      <c r="U2700" s="1"/>
      <c r="V2700" s="1"/>
      <c r="W2700" s="9"/>
      <c r="Z2700" s="9"/>
      <c r="AC2700" s="9"/>
      <c r="AE2700" s="1"/>
      <c r="AK2700" s="9"/>
      <c r="AN2700" s="9"/>
      <c r="AQ2700" s="9"/>
      <c r="AS2700" s="1"/>
      <c r="AY2700" s="9"/>
      <c r="BB2700" s="9"/>
      <c r="BE2700" s="1"/>
      <c r="BF2700" s="9"/>
      <c r="BH2700" s="1"/>
      <c r="BM2700" s="1"/>
      <c r="BN2700" s="1"/>
    </row>
    <row r="2701" spans="1:66">
      <c r="A2701" s="1"/>
      <c r="B2701" s="1"/>
      <c r="C2701" s="1"/>
      <c r="D2701" s="1"/>
      <c r="E2701" s="1"/>
      <c r="F2701" s="1"/>
      <c r="G2701" s="1"/>
      <c r="H2701" s="1"/>
      <c r="I2701" s="9"/>
      <c r="L2701" s="1"/>
      <c r="O2701" s="9"/>
      <c r="Q2701" s="1"/>
      <c r="R2701" s="1"/>
      <c r="S2701" s="1"/>
      <c r="T2701" s="1"/>
      <c r="U2701" s="1"/>
      <c r="V2701" s="1"/>
      <c r="W2701" s="9"/>
      <c r="Z2701" s="9"/>
      <c r="AC2701" s="9"/>
      <c r="AE2701" s="1"/>
      <c r="AK2701" s="9"/>
      <c r="AN2701" s="9"/>
      <c r="AQ2701" s="9"/>
      <c r="AS2701" s="1"/>
      <c r="AY2701" s="9"/>
      <c r="BB2701" s="9"/>
      <c r="BE2701" s="1"/>
      <c r="BF2701" s="9"/>
      <c r="BH2701" s="1"/>
      <c r="BM2701" s="1"/>
      <c r="BN2701" s="1"/>
    </row>
    <row r="2702" spans="1:66">
      <c r="A2702" s="1"/>
      <c r="B2702" s="1"/>
      <c r="C2702" s="1"/>
      <c r="D2702" s="1"/>
      <c r="E2702" s="1"/>
      <c r="F2702" s="1"/>
      <c r="G2702" s="1"/>
      <c r="H2702" s="1"/>
      <c r="I2702" s="9"/>
      <c r="L2702" s="1"/>
      <c r="O2702" s="9"/>
      <c r="Q2702" s="1"/>
      <c r="R2702" s="1"/>
      <c r="S2702" s="1"/>
      <c r="T2702" s="1"/>
      <c r="U2702" s="1"/>
      <c r="V2702" s="1"/>
      <c r="W2702" s="9"/>
      <c r="Z2702" s="9"/>
      <c r="AC2702" s="9"/>
      <c r="AE2702" s="1"/>
      <c r="AK2702" s="9"/>
      <c r="AN2702" s="9"/>
      <c r="AQ2702" s="9"/>
      <c r="AS2702" s="1"/>
      <c r="AY2702" s="9"/>
      <c r="BB2702" s="9"/>
      <c r="BE2702" s="1"/>
      <c r="BF2702" s="9"/>
      <c r="BH2702" s="1"/>
      <c r="BM2702" s="1"/>
      <c r="BN2702" s="1"/>
    </row>
    <row r="2703" spans="1:66">
      <c r="A2703" s="1"/>
      <c r="B2703" s="1"/>
      <c r="C2703" s="1"/>
      <c r="D2703" s="1"/>
      <c r="E2703" s="1"/>
      <c r="F2703" s="1"/>
      <c r="G2703" s="1"/>
      <c r="H2703" s="1"/>
      <c r="I2703" s="9"/>
      <c r="L2703" s="1"/>
      <c r="O2703" s="9"/>
      <c r="Q2703" s="1"/>
      <c r="R2703" s="1"/>
      <c r="S2703" s="1"/>
      <c r="T2703" s="1"/>
      <c r="U2703" s="1"/>
      <c r="V2703" s="1"/>
      <c r="W2703" s="9"/>
      <c r="Z2703" s="9"/>
      <c r="AC2703" s="9"/>
      <c r="AE2703" s="1"/>
      <c r="AK2703" s="9"/>
      <c r="AN2703" s="9"/>
      <c r="AQ2703" s="9"/>
      <c r="AS2703" s="1"/>
      <c r="AY2703" s="9"/>
      <c r="BB2703" s="9"/>
      <c r="BE2703" s="1"/>
      <c r="BF2703" s="9"/>
      <c r="BH2703" s="1"/>
      <c r="BM2703" s="1"/>
      <c r="BN2703" s="1"/>
    </row>
    <row r="2704" spans="1:66">
      <c r="A2704" s="1"/>
      <c r="B2704" s="1"/>
      <c r="C2704" s="1"/>
      <c r="D2704" s="1"/>
      <c r="E2704" s="1"/>
      <c r="F2704" s="1"/>
      <c r="G2704" s="1"/>
      <c r="H2704" s="1"/>
      <c r="I2704" s="9"/>
      <c r="L2704" s="1"/>
      <c r="O2704" s="9"/>
      <c r="Q2704" s="1"/>
      <c r="R2704" s="1"/>
      <c r="S2704" s="1"/>
      <c r="T2704" s="1"/>
      <c r="U2704" s="1"/>
      <c r="V2704" s="1"/>
      <c r="W2704" s="9"/>
      <c r="Z2704" s="9"/>
      <c r="AC2704" s="9"/>
      <c r="AE2704" s="1"/>
      <c r="AK2704" s="9"/>
      <c r="AN2704" s="9"/>
      <c r="AQ2704" s="9"/>
      <c r="AS2704" s="1"/>
      <c r="AY2704" s="9"/>
      <c r="BB2704" s="9"/>
      <c r="BE2704" s="1"/>
      <c r="BF2704" s="9"/>
      <c r="BH2704" s="1"/>
      <c r="BM2704" s="1"/>
      <c r="BN2704" s="1"/>
    </row>
    <row r="2705" spans="1:66">
      <c r="A2705" s="1"/>
      <c r="B2705" s="1"/>
      <c r="C2705" s="1"/>
      <c r="D2705" s="1"/>
      <c r="E2705" s="1"/>
      <c r="F2705" s="1"/>
      <c r="G2705" s="1"/>
      <c r="H2705" s="1"/>
      <c r="I2705" s="9"/>
      <c r="L2705" s="1"/>
      <c r="O2705" s="9"/>
      <c r="Q2705" s="1"/>
      <c r="R2705" s="1"/>
      <c r="S2705" s="1"/>
      <c r="T2705" s="1"/>
      <c r="U2705" s="1"/>
      <c r="V2705" s="1"/>
      <c r="W2705" s="9"/>
      <c r="Z2705" s="9"/>
      <c r="AC2705" s="9"/>
      <c r="AE2705" s="1"/>
      <c r="AK2705" s="9"/>
      <c r="AN2705" s="9"/>
      <c r="AQ2705" s="9"/>
      <c r="AS2705" s="1"/>
      <c r="AY2705" s="9"/>
      <c r="BB2705" s="9"/>
      <c r="BE2705" s="1"/>
      <c r="BF2705" s="9"/>
      <c r="BH2705" s="1"/>
      <c r="BM2705" s="1"/>
      <c r="BN2705" s="1"/>
    </row>
    <row r="2706" spans="1:66">
      <c r="A2706" s="1"/>
      <c r="B2706" s="1"/>
      <c r="C2706" s="1"/>
      <c r="D2706" s="1"/>
      <c r="E2706" s="1"/>
      <c r="F2706" s="1"/>
      <c r="G2706" s="1"/>
      <c r="H2706" s="1"/>
      <c r="I2706" s="9"/>
      <c r="L2706" s="1"/>
      <c r="O2706" s="9"/>
      <c r="Q2706" s="1"/>
      <c r="R2706" s="1"/>
      <c r="S2706" s="1"/>
      <c r="T2706" s="1"/>
      <c r="U2706" s="1"/>
      <c r="V2706" s="1"/>
      <c r="W2706" s="9"/>
      <c r="Z2706" s="9"/>
      <c r="AC2706" s="9"/>
      <c r="AE2706" s="1"/>
      <c r="AK2706" s="9"/>
      <c r="AN2706" s="9"/>
      <c r="AQ2706" s="9"/>
      <c r="AS2706" s="1"/>
      <c r="AY2706" s="9"/>
      <c r="BB2706" s="9"/>
      <c r="BE2706" s="1"/>
      <c r="BF2706" s="9"/>
      <c r="BH2706" s="1"/>
      <c r="BM2706" s="1"/>
      <c r="BN2706" s="1"/>
    </row>
    <row r="2707" spans="1:66">
      <c r="A2707" s="1"/>
      <c r="B2707" s="1"/>
      <c r="C2707" s="1"/>
      <c r="D2707" s="1"/>
      <c r="E2707" s="1"/>
      <c r="F2707" s="1"/>
      <c r="G2707" s="1"/>
      <c r="H2707" s="1"/>
      <c r="I2707" s="9"/>
      <c r="L2707" s="1"/>
      <c r="O2707" s="9"/>
      <c r="Q2707" s="1"/>
      <c r="R2707" s="1"/>
      <c r="S2707" s="1"/>
      <c r="T2707" s="1"/>
      <c r="U2707" s="1"/>
      <c r="V2707" s="1"/>
      <c r="W2707" s="9"/>
      <c r="Z2707" s="9"/>
      <c r="AC2707" s="9"/>
      <c r="AE2707" s="1"/>
      <c r="AK2707" s="9"/>
      <c r="AN2707" s="9"/>
      <c r="AQ2707" s="9"/>
      <c r="AS2707" s="1"/>
      <c r="AY2707" s="9"/>
      <c r="BB2707" s="9"/>
      <c r="BE2707" s="1"/>
      <c r="BF2707" s="9"/>
      <c r="BH2707" s="1"/>
      <c r="BM2707" s="1"/>
      <c r="BN2707" s="1"/>
    </row>
    <row r="2708" spans="1:66">
      <c r="A2708" s="1"/>
      <c r="B2708" s="1"/>
      <c r="C2708" s="1"/>
      <c r="D2708" s="1"/>
      <c r="E2708" s="1"/>
      <c r="F2708" s="1"/>
      <c r="G2708" s="1"/>
      <c r="H2708" s="1"/>
      <c r="I2708" s="9"/>
      <c r="L2708" s="1"/>
      <c r="O2708" s="9"/>
      <c r="Q2708" s="1"/>
      <c r="R2708" s="1"/>
      <c r="S2708" s="1"/>
      <c r="T2708" s="1"/>
      <c r="U2708" s="1"/>
      <c r="V2708" s="1"/>
      <c r="W2708" s="9"/>
      <c r="Z2708" s="9"/>
      <c r="AC2708" s="9"/>
      <c r="AE2708" s="1"/>
      <c r="AK2708" s="9"/>
      <c r="AN2708" s="9"/>
      <c r="AQ2708" s="9"/>
      <c r="AS2708" s="1"/>
      <c r="AY2708" s="9"/>
      <c r="BB2708" s="9"/>
      <c r="BE2708" s="1"/>
      <c r="BF2708" s="9"/>
      <c r="BH2708" s="1"/>
      <c r="BM2708" s="1"/>
      <c r="BN2708" s="1"/>
    </row>
    <row r="2709" spans="1:66">
      <c r="A2709" s="1"/>
      <c r="B2709" s="1"/>
      <c r="C2709" s="1"/>
      <c r="D2709" s="1"/>
      <c r="E2709" s="1"/>
      <c r="F2709" s="1"/>
      <c r="G2709" s="1"/>
      <c r="H2709" s="1"/>
      <c r="I2709" s="9"/>
      <c r="L2709" s="1"/>
      <c r="O2709" s="9"/>
      <c r="Q2709" s="1"/>
      <c r="R2709" s="1"/>
      <c r="S2709" s="1"/>
      <c r="T2709" s="1"/>
      <c r="U2709" s="1"/>
      <c r="V2709" s="1"/>
      <c r="W2709" s="9"/>
      <c r="Z2709" s="9"/>
      <c r="AC2709" s="9"/>
      <c r="AE2709" s="1"/>
      <c r="AK2709" s="9"/>
      <c r="AN2709" s="9"/>
      <c r="AQ2709" s="9"/>
      <c r="AS2709" s="1"/>
      <c r="AY2709" s="9"/>
      <c r="BB2709" s="9"/>
      <c r="BE2709" s="1"/>
      <c r="BF2709" s="9"/>
      <c r="BH2709" s="1"/>
      <c r="BM2709" s="1"/>
      <c r="BN2709" s="1"/>
    </row>
    <row r="2710" spans="1:66">
      <c r="A2710" s="1"/>
      <c r="B2710" s="1"/>
      <c r="C2710" s="1"/>
      <c r="D2710" s="1"/>
      <c r="E2710" s="1"/>
      <c r="F2710" s="1"/>
      <c r="G2710" s="1"/>
      <c r="H2710" s="1"/>
      <c r="I2710" s="9"/>
      <c r="L2710" s="1"/>
      <c r="O2710" s="9"/>
      <c r="Q2710" s="1"/>
      <c r="R2710" s="1"/>
      <c r="S2710" s="1"/>
      <c r="T2710" s="1"/>
      <c r="U2710" s="1"/>
      <c r="V2710" s="1"/>
      <c r="W2710" s="9"/>
      <c r="Z2710" s="9"/>
      <c r="AC2710" s="9"/>
      <c r="AE2710" s="1"/>
      <c r="AK2710" s="9"/>
      <c r="AN2710" s="9"/>
      <c r="AQ2710" s="9"/>
      <c r="AS2710" s="1"/>
      <c r="AY2710" s="9"/>
      <c r="BB2710" s="9"/>
      <c r="BE2710" s="1"/>
      <c r="BF2710" s="9"/>
      <c r="BH2710" s="1"/>
      <c r="BM2710" s="1"/>
      <c r="BN2710" s="1"/>
    </row>
    <row r="2711" spans="1:66">
      <c r="A2711" s="1"/>
      <c r="B2711" s="1"/>
      <c r="C2711" s="1"/>
      <c r="D2711" s="1"/>
      <c r="E2711" s="1"/>
      <c r="F2711" s="1"/>
      <c r="G2711" s="1"/>
      <c r="H2711" s="1"/>
      <c r="I2711" s="9"/>
      <c r="L2711" s="1"/>
      <c r="O2711" s="9"/>
      <c r="Q2711" s="1"/>
      <c r="R2711" s="1"/>
      <c r="S2711" s="1"/>
      <c r="T2711" s="1"/>
      <c r="U2711" s="1"/>
      <c r="V2711" s="1"/>
      <c r="W2711" s="9"/>
      <c r="Z2711" s="9"/>
      <c r="AC2711" s="9"/>
      <c r="AE2711" s="1"/>
      <c r="AK2711" s="9"/>
      <c r="AN2711" s="9"/>
      <c r="AQ2711" s="9"/>
      <c r="AS2711" s="1"/>
      <c r="AY2711" s="9"/>
      <c r="BB2711" s="9"/>
      <c r="BE2711" s="1"/>
      <c r="BF2711" s="9"/>
      <c r="BH2711" s="1"/>
      <c r="BM2711" s="1"/>
      <c r="BN2711" s="1"/>
    </row>
    <row r="2712" spans="1:66">
      <c r="A2712" s="1"/>
      <c r="B2712" s="1"/>
      <c r="C2712" s="1"/>
      <c r="D2712" s="1"/>
      <c r="E2712" s="1"/>
      <c r="F2712" s="1"/>
      <c r="G2712" s="1"/>
      <c r="H2712" s="1"/>
      <c r="I2712" s="9"/>
      <c r="L2712" s="1"/>
      <c r="O2712" s="9"/>
      <c r="Q2712" s="1"/>
      <c r="R2712" s="1"/>
      <c r="S2712" s="1"/>
      <c r="T2712" s="1"/>
      <c r="U2712" s="1"/>
      <c r="V2712" s="1"/>
      <c r="W2712" s="9"/>
      <c r="Z2712" s="9"/>
      <c r="AC2712" s="9"/>
      <c r="AE2712" s="1"/>
      <c r="AK2712" s="9"/>
      <c r="AN2712" s="9"/>
      <c r="AQ2712" s="9"/>
      <c r="AS2712" s="1"/>
      <c r="AY2712" s="9"/>
      <c r="BB2712" s="9"/>
      <c r="BE2712" s="1"/>
      <c r="BF2712" s="9"/>
      <c r="BH2712" s="1"/>
      <c r="BM2712" s="1"/>
      <c r="BN2712" s="1"/>
    </row>
    <row r="2713" spans="1:66">
      <c r="A2713" s="1"/>
      <c r="B2713" s="1"/>
      <c r="C2713" s="1"/>
      <c r="D2713" s="1"/>
      <c r="E2713" s="1"/>
      <c r="F2713" s="1"/>
      <c r="G2713" s="1"/>
      <c r="H2713" s="1"/>
      <c r="I2713" s="9"/>
      <c r="L2713" s="1"/>
      <c r="O2713" s="9"/>
      <c r="Q2713" s="1"/>
      <c r="R2713" s="1"/>
      <c r="S2713" s="1"/>
      <c r="T2713" s="1"/>
      <c r="U2713" s="1"/>
      <c r="V2713" s="1"/>
      <c r="W2713" s="9"/>
      <c r="Z2713" s="9"/>
      <c r="AC2713" s="9"/>
      <c r="AE2713" s="1"/>
      <c r="AK2713" s="9"/>
      <c r="AN2713" s="9"/>
      <c r="AQ2713" s="9"/>
      <c r="AS2713" s="1"/>
      <c r="AY2713" s="9"/>
      <c r="BB2713" s="9"/>
      <c r="BE2713" s="1"/>
      <c r="BF2713" s="9"/>
      <c r="BH2713" s="1"/>
      <c r="BM2713" s="1"/>
      <c r="BN2713" s="1"/>
    </row>
    <row r="2714" spans="1:66">
      <c r="A2714" s="1"/>
      <c r="B2714" s="1"/>
      <c r="C2714" s="1"/>
      <c r="D2714" s="1"/>
      <c r="E2714" s="1"/>
      <c r="F2714" s="1"/>
      <c r="G2714" s="1"/>
      <c r="H2714" s="1"/>
      <c r="I2714" s="9"/>
      <c r="L2714" s="1"/>
      <c r="O2714" s="9"/>
      <c r="Q2714" s="1"/>
      <c r="R2714" s="1"/>
      <c r="S2714" s="1"/>
      <c r="T2714" s="1"/>
      <c r="U2714" s="1"/>
      <c r="V2714" s="1"/>
      <c r="W2714" s="9"/>
      <c r="Z2714" s="9"/>
      <c r="AC2714" s="9"/>
      <c r="AE2714" s="1"/>
      <c r="AK2714" s="9"/>
      <c r="AN2714" s="9"/>
      <c r="AQ2714" s="9"/>
      <c r="AS2714" s="1"/>
      <c r="AY2714" s="9"/>
      <c r="BB2714" s="9"/>
      <c r="BE2714" s="1"/>
      <c r="BF2714" s="9"/>
      <c r="BH2714" s="1"/>
      <c r="BM2714" s="1"/>
      <c r="BN2714" s="1"/>
    </row>
    <row r="2715" spans="1:66">
      <c r="A2715" s="1"/>
      <c r="B2715" s="1"/>
      <c r="C2715" s="1"/>
      <c r="D2715" s="1"/>
      <c r="E2715" s="1"/>
      <c r="F2715" s="1"/>
      <c r="G2715" s="1"/>
      <c r="H2715" s="1"/>
      <c r="I2715" s="9"/>
      <c r="L2715" s="1"/>
      <c r="O2715" s="9"/>
      <c r="Q2715" s="1"/>
      <c r="R2715" s="1"/>
      <c r="S2715" s="1"/>
      <c r="T2715" s="1"/>
      <c r="U2715" s="1"/>
      <c r="V2715" s="1"/>
      <c r="W2715" s="9"/>
      <c r="Z2715" s="9"/>
      <c r="AC2715" s="9"/>
      <c r="AE2715" s="1"/>
      <c r="AK2715" s="9"/>
      <c r="AN2715" s="9"/>
      <c r="AQ2715" s="9"/>
      <c r="AS2715" s="1"/>
      <c r="AY2715" s="9"/>
      <c r="BB2715" s="9"/>
      <c r="BE2715" s="1"/>
      <c r="BF2715" s="9"/>
      <c r="BH2715" s="1"/>
      <c r="BM2715" s="1"/>
      <c r="BN2715" s="1"/>
    </row>
    <row r="2716" spans="1:66">
      <c r="A2716" s="1"/>
      <c r="B2716" s="1"/>
      <c r="C2716" s="1"/>
      <c r="D2716" s="1"/>
      <c r="E2716" s="1"/>
      <c r="F2716" s="1"/>
      <c r="G2716" s="1"/>
      <c r="H2716" s="1"/>
      <c r="I2716" s="9"/>
      <c r="L2716" s="1"/>
      <c r="O2716" s="9"/>
      <c r="Q2716" s="1"/>
      <c r="R2716" s="1"/>
      <c r="S2716" s="1"/>
      <c r="T2716" s="1"/>
      <c r="U2716" s="1"/>
      <c r="V2716" s="1"/>
      <c r="W2716" s="9"/>
      <c r="Z2716" s="9"/>
      <c r="AC2716" s="9"/>
      <c r="AE2716" s="1"/>
      <c r="AK2716" s="9"/>
      <c r="AN2716" s="9"/>
      <c r="AQ2716" s="9"/>
      <c r="AS2716" s="1"/>
      <c r="AY2716" s="9"/>
      <c r="BB2716" s="9"/>
      <c r="BE2716" s="1"/>
      <c r="BF2716" s="9"/>
      <c r="BH2716" s="1"/>
      <c r="BM2716" s="1"/>
      <c r="BN2716" s="1"/>
    </row>
    <row r="2717" spans="1:66">
      <c r="A2717" s="1"/>
      <c r="B2717" s="1"/>
      <c r="C2717" s="1"/>
      <c r="D2717" s="1"/>
      <c r="E2717" s="1"/>
      <c r="F2717" s="1"/>
      <c r="G2717" s="1"/>
      <c r="H2717" s="1"/>
      <c r="I2717" s="9"/>
      <c r="L2717" s="1"/>
      <c r="O2717" s="9"/>
      <c r="Q2717" s="1"/>
      <c r="R2717" s="1"/>
      <c r="S2717" s="1"/>
      <c r="T2717" s="1"/>
      <c r="U2717" s="1"/>
      <c r="V2717" s="1"/>
      <c r="W2717" s="9"/>
      <c r="Z2717" s="9"/>
      <c r="AC2717" s="9"/>
      <c r="AE2717" s="1"/>
      <c r="AK2717" s="9"/>
      <c r="AN2717" s="9"/>
      <c r="AQ2717" s="9"/>
      <c r="AS2717" s="1"/>
      <c r="AY2717" s="9"/>
      <c r="BB2717" s="9"/>
      <c r="BE2717" s="1"/>
      <c r="BF2717" s="9"/>
      <c r="BH2717" s="1"/>
      <c r="BM2717" s="1"/>
      <c r="BN2717" s="1"/>
    </row>
    <row r="2718" spans="1:66">
      <c r="A2718" s="1"/>
      <c r="B2718" s="1"/>
      <c r="C2718" s="1"/>
      <c r="D2718" s="1"/>
      <c r="E2718" s="1"/>
      <c r="F2718" s="1"/>
      <c r="G2718" s="1"/>
      <c r="H2718" s="1"/>
      <c r="I2718" s="9"/>
      <c r="L2718" s="1"/>
      <c r="O2718" s="9"/>
      <c r="Q2718" s="1"/>
      <c r="R2718" s="1"/>
      <c r="S2718" s="1"/>
      <c r="T2718" s="1"/>
      <c r="U2718" s="1"/>
      <c r="V2718" s="1"/>
      <c r="W2718" s="9"/>
      <c r="Z2718" s="9"/>
      <c r="AC2718" s="9"/>
      <c r="AE2718" s="1"/>
      <c r="AK2718" s="9"/>
      <c r="AN2718" s="9"/>
      <c r="AQ2718" s="9"/>
      <c r="AS2718" s="1"/>
      <c r="AY2718" s="9"/>
      <c r="BB2718" s="9"/>
      <c r="BE2718" s="1"/>
      <c r="BF2718" s="9"/>
      <c r="BH2718" s="1"/>
      <c r="BM2718" s="1"/>
      <c r="BN2718" s="1"/>
    </row>
    <row r="2719" spans="1:66">
      <c r="A2719" s="1"/>
      <c r="B2719" s="1"/>
      <c r="C2719" s="1"/>
      <c r="D2719" s="1"/>
      <c r="E2719" s="1"/>
      <c r="F2719" s="1"/>
      <c r="G2719" s="1"/>
      <c r="H2719" s="1"/>
      <c r="I2719" s="9"/>
      <c r="L2719" s="1"/>
      <c r="O2719" s="9"/>
      <c r="Q2719" s="1"/>
      <c r="R2719" s="1"/>
      <c r="S2719" s="1"/>
      <c r="T2719" s="1"/>
      <c r="U2719" s="1"/>
      <c r="V2719" s="1"/>
      <c r="W2719" s="9"/>
      <c r="Z2719" s="9"/>
      <c r="AC2719" s="9"/>
      <c r="AE2719" s="1"/>
      <c r="AK2719" s="9"/>
      <c r="AN2719" s="9"/>
      <c r="AQ2719" s="9"/>
      <c r="AS2719" s="1"/>
      <c r="AY2719" s="9"/>
      <c r="BB2719" s="9"/>
      <c r="BE2719" s="1"/>
      <c r="BF2719" s="9"/>
      <c r="BH2719" s="1"/>
      <c r="BM2719" s="1"/>
      <c r="BN2719" s="1"/>
    </row>
    <row r="2720" spans="1:66">
      <c r="A2720" s="1"/>
      <c r="B2720" s="1"/>
      <c r="C2720" s="1"/>
      <c r="D2720" s="1"/>
      <c r="E2720" s="1"/>
      <c r="F2720" s="1"/>
      <c r="G2720" s="1"/>
      <c r="H2720" s="1"/>
      <c r="I2720" s="9"/>
      <c r="L2720" s="1"/>
      <c r="O2720" s="9"/>
      <c r="Q2720" s="1"/>
      <c r="R2720" s="1"/>
      <c r="S2720" s="1"/>
      <c r="T2720" s="1"/>
      <c r="U2720" s="1"/>
      <c r="V2720" s="1"/>
      <c r="W2720" s="9"/>
      <c r="Z2720" s="9"/>
      <c r="AC2720" s="9"/>
      <c r="AE2720" s="1"/>
      <c r="AK2720" s="9"/>
      <c r="AN2720" s="9"/>
      <c r="AQ2720" s="9"/>
      <c r="AS2720" s="1"/>
      <c r="AY2720" s="9"/>
      <c r="BB2720" s="9"/>
      <c r="BE2720" s="1"/>
      <c r="BF2720" s="9"/>
      <c r="BH2720" s="1"/>
      <c r="BM2720" s="1"/>
      <c r="BN2720" s="1"/>
    </row>
    <row r="2721" spans="1:66">
      <c r="A2721" s="1"/>
      <c r="B2721" s="1"/>
      <c r="C2721" s="1"/>
      <c r="D2721" s="1"/>
      <c r="E2721" s="1"/>
      <c r="F2721" s="1"/>
      <c r="G2721" s="1"/>
      <c r="H2721" s="1"/>
      <c r="I2721" s="9"/>
      <c r="L2721" s="1"/>
      <c r="O2721" s="9"/>
      <c r="Q2721" s="1"/>
      <c r="R2721" s="1"/>
      <c r="S2721" s="1"/>
      <c r="T2721" s="1"/>
      <c r="U2721" s="1"/>
      <c r="V2721" s="1"/>
      <c r="W2721" s="9"/>
      <c r="Z2721" s="9"/>
      <c r="AC2721" s="9"/>
      <c r="AE2721" s="1"/>
      <c r="AK2721" s="9"/>
      <c r="AN2721" s="9"/>
      <c r="AQ2721" s="9"/>
      <c r="AS2721" s="1"/>
      <c r="AY2721" s="9"/>
      <c r="BB2721" s="9"/>
      <c r="BE2721" s="1"/>
      <c r="BF2721" s="9"/>
      <c r="BH2721" s="1"/>
      <c r="BM2721" s="1"/>
      <c r="BN2721" s="1"/>
    </row>
    <row r="2722" spans="1:66">
      <c r="A2722" s="1"/>
      <c r="B2722" s="1"/>
      <c r="C2722" s="1"/>
      <c r="D2722" s="1"/>
      <c r="E2722" s="1"/>
      <c r="F2722" s="1"/>
      <c r="G2722" s="1"/>
      <c r="H2722" s="1"/>
      <c r="I2722" s="9"/>
      <c r="L2722" s="1"/>
      <c r="O2722" s="9"/>
      <c r="Q2722" s="1"/>
      <c r="R2722" s="1"/>
      <c r="S2722" s="1"/>
      <c r="T2722" s="1"/>
      <c r="U2722" s="1"/>
      <c r="V2722" s="1"/>
      <c r="W2722" s="9"/>
      <c r="Z2722" s="9"/>
      <c r="AC2722" s="9"/>
      <c r="AE2722" s="1"/>
      <c r="AK2722" s="9"/>
      <c r="AN2722" s="9"/>
      <c r="AQ2722" s="9"/>
      <c r="AS2722" s="1"/>
      <c r="AY2722" s="9"/>
      <c r="BB2722" s="9"/>
      <c r="BE2722" s="1"/>
      <c r="BF2722" s="9"/>
      <c r="BH2722" s="1"/>
      <c r="BM2722" s="1"/>
      <c r="BN2722" s="1"/>
    </row>
    <row r="2723" spans="1:66">
      <c r="A2723" s="1"/>
      <c r="B2723" s="1"/>
      <c r="C2723" s="1"/>
      <c r="D2723" s="1"/>
      <c r="E2723" s="1"/>
      <c r="F2723" s="1"/>
      <c r="G2723" s="1"/>
      <c r="H2723" s="1"/>
      <c r="I2723" s="9"/>
      <c r="L2723" s="1"/>
      <c r="O2723" s="9"/>
      <c r="Q2723" s="1"/>
      <c r="R2723" s="1"/>
      <c r="S2723" s="1"/>
      <c r="T2723" s="1"/>
      <c r="U2723" s="1"/>
      <c r="V2723" s="1"/>
      <c r="W2723" s="9"/>
      <c r="Z2723" s="9"/>
      <c r="AC2723" s="9"/>
      <c r="AE2723" s="1"/>
      <c r="AK2723" s="9"/>
      <c r="AN2723" s="9"/>
      <c r="AQ2723" s="9"/>
      <c r="AS2723" s="1"/>
      <c r="AY2723" s="9"/>
      <c r="BB2723" s="9"/>
      <c r="BE2723" s="1"/>
      <c r="BF2723" s="9"/>
      <c r="BH2723" s="1"/>
      <c r="BM2723" s="1"/>
      <c r="BN2723" s="1"/>
    </row>
    <row r="2724" spans="1:66">
      <c r="A2724" s="1"/>
      <c r="B2724" s="1"/>
      <c r="C2724" s="1"/>
      <c r="D2724" s="1"/>
      <c r="E2724" s="1"/>
      <c r="F2724" s="1"/>
      <c r="G2724" s="1"/>
      <c r="H2724" s="1"/>
      <c r="I2724" s="9"/>
      <c r="L2724" s="1"/>
      <c r="O2724" s="9"/>
      <c r="Q2724" s="1"/>
      <c r="R2724" s="1"/>
      <c r="S2724" s="1"/>
      <c r="T2724" s="1"/>
      <c r="U2724" s="1"/>
      <c r="V2724" s="1"/>
      <c r="W2724" s="9"/>
      <c r="Z2724" s="9"/>
      <c r="AC2724" s="9"/>
      <c r="AE2724" s="1"/>
      <c r="AK2724" s="9"/>
      <c r="AN2724" s="9"/>
      <c r="AQ2724" s="9"/>
      <c r="AS2724" s="1"/>
      <c r="AY2724" s="9"/>
      <c r="BB2724" s="9"/>
      <c r="BE2724" s="1"/>
      <c r="BF2724" s="9"/>
      <c r="BH2724" s="1"/>
      <c r="BM2724" s="1"/>
      <c r="BN2724" s="1"/>
    </row>
    <row r="2725" spans="1:66">
      <c r="A2725" s="1"/>
      <c r="B2725" s="1"/>
      <c r="C2725" s="1"/>
      <c r="D2725" s="1"/>
      <c r="E2725" s="1"/>
      <c r="F2725" s="1"/>
      <c r="G2725" s="1"/>
      <c r="H2725" s="1"/>
      <c r="I2725" s="9"/>
      <c r="L2725" s="1"/>
      <c r="O2725" s="9"/>
      <c r="Q2725" s="1"/>
      <c r="R2725" s="1"/>
      <c r="S2725" s="1"/>
      <c r="T2725" s="1"/>
      <c r="U2725" s="1"/>
      <c r="V2725" s="1"/>
      <c r="W2725" s="9"/>
      <c r="Z2725" s="9"/>
      <c r="AC2725" s="9"/>
      <c r="AE2725" s="1"/>
      <c r="AK2725" s="9"/>
      <c r="AN2725" s="9"/>
      <c r="AQ2725" s="9"/>
      <c r="AS2725" s="1"/>
      <c r="AY2725" s="9"/>
      <c r="BB2725" s="9"/>
      <c r="BE2725" s="1"/>
      <c r="BF2725" s="9"/>
      <c r="BH2725" s="1"/>
      <c r="BM2725" s="1"/>
      <c r="BN2725" s="1"/>
    </row>
    <row r="2726" spans="1:66">
      <c r="A2726" s="1"/>
      <c r="B2726" s="1"/>
      <c r="C2726" s="1"/>
      <c r="D2726" s="1"/>
      <c r="E2726" s="1"/>
      <c r="F2726" s="1"/>
      <c r="G2726" s="1"/>
      <c r="H2726" s="1"/>
      <c r="I2726" s="9"/>
      <c r="L2726" s="1"/>
      <c r="O2726" s="9"/>
      <c r="Q2726" s="1"/>
      <c r="R2726" s="1"/>
      <c r="S2726" s="1"/>
      <c r="T2726" s="1"/>
      <c r="U2726" s="1"/>
      <c r="V2726" s="1"/>
      <c r="W2726" s="9"/>
      <c r="Z2726" s="9"/>
      <c r="AC2726" s="9"/>
      <c r="AE2726" s="1"/>
      <c r="AK2726" s="9"/>
      <c r="AN2726" s="9"/>
      <c r="AQ2726" s="9"/>
      <c r="AS2726" s="1"/>
      <c r="AY2726" s="9"/>
      <c r="BB2726" s="9"/>
      <c r="BE2726" s="1"/>
      <c r="BF2726" s="9"/>
      <c r="BH2726" s="1"/>
      <c r="BM2726" s="1"/>
      <c r="BN2726" s="1"/>
    </row>
    <row r="2727" spans="1:66">
      <c r="A2727" s="1"/>
      <c r="B2727" s="1"/>
      <c r="C2727" s="1"/>
      <c r="D2727" s="1"/>
      <c r="E2727" s="1"/>
      <c r="F2727" s="1"/>
      <c r="G2727" s="1"/>
      <c r="H2727" s="1"/>
      <c r="I2727" s="9"/>
      <c r="L2727" s="1"/>
      <c r="O2727" s="9"/>
      <c r="Q2727" s="1"/>
      <c r="R2727" s="1"/>
      <c r="S2727" s="1"/>
      <c r="T2727" s="1"/>
      <c r="U2727" s="1"/>
      <c r="V2727" s="1"/>
      <c r="W2727" s="9"/>
      <c r="Z2727" s="9"/>
      <c r="AC2727" s="9"/>
      <c r="AE2727" s="1"/>
      <c r="AK2727" s="9"/>
      <c r="AN2727" s="9"/>
      <c r="AQ2727" s="9"/>
      <c r="AS2727" s="1"/>
      <c r="AY2727" s="9"/>
      <c r="BB2727" s="9"/>
      <c r="BE2727" s="1"/>
      <c r="BF2727" s="9"/>
      <c r="BH2727" s="1"/>
      <c r="BM2727" s="1"/>
      <c r="BN2727" s="1"/>
    </row>
    <row r="2728" spans="1:66">
      <c r="A2728" s="1"/>
      <c r="B2728" s="1"/>
      <c r="C2728" s="1"/>
      <c r="D2728" s="1"/>
      <c r="E2728" s="1"/>
      <c r="F2728" s="1"/>
      <c r="G2728" s="1"/>
      <c r="H2728" s="1"/>
      <c r="I2728" s="9"/>
      <c r="L2728" s="1"/>
      <c r="O2728" s="9"/>
      <c r="Q2728" s="1"/>
      <c r="R2728" s="1"/>
      <c r="S2728" s="1"/>
      <c r="T2728" s="1"/>
      <c r="U2728" s="1"/>
      <c r="V2728" s="1"/>
      <c r="W2728" s="9"/>
      <c r="Z2728" s="9"/>
      <c r="AC2728" s="9"/>
      <c r="AE2728" s="1"/>
      <c r="AK2728" s="9"/>
      <c r="AN2728" s="9"/>
      <c r="AQ2728" s="9"/>
      <c r="AS2728" s="1"/>
      <c r="AY2728" s="9"/>
      <c r="BB2728" s="9"/>
      <c r="BE2728" s="1"/>
      <c r="BF2728" s="9"/>
      <c r="BH2728" s="1"/>
      <c r="BM2728" s="1"/>
      <c r="BN2728" s="1"/>
    </row>
    <row r="2729" spans="1:66">
      <c r="A2729" s="1"/>
      <c r="B2729" s="1"/>
      <c r="C2729" s="1"/>
      <c r="D2729" s="1"/>
      <c r="E2729" s="1"/>
      <c r="F2729" s="1"/>
      <c r="G2729" s="1"/>
      <c r="H2729" s="1"/>
      <c r="I2729" s="9"/>
      <c r="L2729" s="1"/>
      <c r="O2729" s="9"/>
      <c r="Q2729" s="1"/>
      <c r="R2729" s="1"/>
      <c r="S2729" s="1"/>
      <c r="T2729" s="1"/>
      <c r="U2729" s="1"/>
      <c r="V2729" s="1"/>
      <c r="W2729" s="9"/>
      <c r="Z2729" s="9"/>
      <c r="AC2729" s="9"/>
      <c r="AE2729" s="1"/>
      <c r="AK2729" s="9"/>
      <c r="AN2729" s="9"/>
      <c r="AQ2729" s="9"/>
      <c r="AS2729" s="1"/>
      <c r="AY2729" s="9"/>
      <c r="BB2729" s="9"/>
      <c r="BE2729" s="1"/>
      <c r="BF2729" s="9"/>
      <c r="BH2729" s="1"/>
      <c r="BM2729" s="1"/>
      <c r="BN2729" s="1"/>
    </row>
    <row r="2730" spans="1:66">
      <c r="A2730" s="1"/>
      <c r="B2730" s="1"/>
      <c r="C2730" s="1"/>
      <c r="D2730" s="1"/>
      <c r="E2730" s="1"/>
      <c r="F2730" s="1"/>
      <c r="G2730" s="1"/>
      <c r="H2730" s="1"/>
      <c r="I2730" s="9"/>
      <c r="L2730" s="1"/>
      <c r="O2730" s="9"/>
      <c r="Q2730" s="1"/>
      <c r="R2730" s="1"/>
      <c r="S2730" s="1"/>
      <c r="T2730" s="1"/>
      <c r="U2730" s="1"/>
      <c r="V2730" s="1"/>
      <c r="W2730" s="9"/>
      <c r="Z2730" s="9"/>
      <c r="AC2730" s="9"/>
      <c r="AE2730" s="1"/>
      <c r="AK2730" s="9"/>
      <c r="AN2730" s="9"/>
      <c r="AQ2730" s="9"/>
      <c r="AS2730" s="1"/>
      <c r="AY2730" s="9"/>
      <c r="BB2730" s="9"/>
      <c r="BE2730" s="1"/>
      <c r="BF2730" s="9"/>
      <c r="BH2730" s="1"/>
      <c r="BM2730" s="1"/>
      <c r="BN2730" s="1"/>
    </row>
    <row r="2731" spans="1:66">
      <c r="A2731" s="1"/>
      <c r="B2731" s="1"/>
      <c r="C2731" s="1"/>
      <c r="D2731" s="1"/>
      <c r="E2731" s="1"/>
      <c r="F2731" s="1"/>
      <c r="G2731" s="1"/>
      <c r="H2731" s="1"/>
      <c r="I2731" s="9"/>
      <c r="L2731" s="1"/>
      <c r="O2731" s="9"/>
      <c r="Q2731" s="1"/>
      <c r="R2731" s="1"/>
      <c r="S2731" s="1"/>
      <c r="T2731" s="1"/>
      <c r="U2731" s="1"/>
      <c r="V2731" s="1"/>
      <c r="W2731" s="9"/>
      <c r="Z2731" s="9"/>
      <c r="AC2731" s="9"/>
      <c r="AE2731" s="1"/>
      <c r="AK2731" s="9"/>
      <c r="AN2731" s="9"/>
      <c r="AQ2731" s="9"/>
      <c r="AS2731" s="1"/>
      <c r="AY2731" s="9"/>
      <c r="BB2731" s="9"/>
      <c r="BE2731" s="1"/>
      <c r="BF2731" s="9"/>
      <c r="BH2731" s="1"/>
      <c r="BM2731" s="1"/>
      <c r="BN2731" s="1"/>
    </row>
    <row r="2732" spans="1:66">
      <c r="A2732" s="1"/>
      <c r="B2732" s="1"/>
      <c r="C2732" s="1"/>
      <c r="D2732" s="1"/>
      <c r="E2732" s="1"/>
      <c r="F2732" s="1"/>
      <c r="G2732" s="1"/>
      <c r="H2732" s="1"/>
      <c r="I2732" s="9"/>
      <c r="L2732" s="1"/>
      <c r="O2732" s="9"/>
      <c r="Q2732" s="1"/>
      <c r="R2732" s="1"/>
      <c r="S2732" s="1"/>
      <c r="T2732" s="1"/>
      <c r="U2732" s="1"/>
      <c r="V2732" s="1"/>
      <c r="W2732" s="9"/>
      <c r="Z2732" s="9"/>
      <c r="AC2732" s="9"/>
      <c r="AE2732" s="1"/>
      <c r="AK2732" s="9"/>
      <c r="AN2732" s="9"/>
      <c r="AQ2732" s="9"/>
      <c r="AS2732" s="1"/>
      <c r="AY2732" s="9"/>
      <c r="BB2732" s="9"/>
      <c r="BE2732" s="1"/>
      <c r="BF2732" s="9"/>
      <c r="BH2732" s="1"/>
      <c r="BM2732" s="1"/>
      <c r="BN2732" s="1"/>
    </row>
    <row r="2733" spans="1:66">
      <c r="A2733" s="1"/>
      <c r="B2733" s="1"/>
      <c r="C2733" s="1"/>
      <c r="D2733" s="1"/>
      <c r="E2733" s="1"/>
      <c r="F2733" s="1"/>
      <c r="G2733" s="1"/>
      <c r="H2733" s="1"/>
      <c r="I2733" s="9"/>
      <c r="L2733" s="1"/>
      <c r="O2733" s="9"/>
      <c r="Q2733" s="1"/>
      <c r="R2733" s="1"/>
      <c r="S2733" s="1"/>
      <c r="T2733" s="1"/>
      <c r="U2733" s="1"/>
      <c r="V2733" s="1"/>
      <c r="W2733" s="9"/>
      <c r="Z2733" s="9"/>
      <c r="AC2733" s="9"/>
      <c r="AE2733" s="1"/>
      <c r="AK2733" s="9"/>
      <c r="AN2733" s="9"/>
      <c r="AQ2733" s="9"/>
      <c r="AS2733" s="1"/>
      <c r="AY2733" s="9"/>
      <c r="BB2733" s="9"/>
      <c r="BE2733" s="1"/>
      <c r="BF2733" s="9"/>
      <c r="BH2733" s="1"/>
      <c r="BM2733" s="1"/>
      <c r="BN2733" s="1"/>
    </row>
    <row r="2734" spans="1:66">
      <c r="A2734" s="1"/>
      <c r="B2734" s="1"/>
      <c r="C2734" s="1"/>
      <c r="D2734" s="1"/>
      <c r="E2734" s="1"/>
      <c r="F2734" s="1"/>
      <c r="G2734" s="1"/>
      <c r="H2734" s="1"/>
      <c r="I2734" s="9"/>
      <c r="L2734" s="1"/>
      <c r="O2734" s="9"/>
      <c r="Q2734" s="1"/>
      <c r="R2734" s="1"/>
      <c r="S2734" s="1"/>
      <c r="T2734" s="1"/>
      <c r="U2734" s="1"/>
      <c r="V2734" s="1"/>
      <c r="W2734" s="9"/>
      <c r="Z2734" s="9"/>
      <c r="AC2734" s="9"/>
      <c r="AE2734" s="1"/>
      <c r="AK2734" s="9"/>
      <c r="AN2734" s="9"/>
      <c r="AQ2734" s="9"/>
      <c r="AS2734" s="1"/>
      <c r="AY2734" s="9"/>
      <c r="BB2734" s="9"/>
      <c r="BE2734" s="1"/>
      <c r="BF2734" s="9"/>
      <c r="BH2734" s="1"/>
      <c r="BM2734" s="1"/>
      <c r="BN2734" s="1"/>
    </row>
    <row r="2735" spans="1:66">
      <c r="A2735" s="1"/>
      <c r="B2735" s="1"/>
      <c r="C2735" s="1"/>
      <c r="D2735" s="1"/>
      <c r="E2735" s="1"/>
      <c r="F2735" s="1"/>
      <c r="G2735" s="1"/>
      <c r="H2735" s="1"/>
      <c r="I2735" s="9"/>
      <c r="L2735" s="1"/>
      <c r="O2735" s="9"/>
      <c r="Q2735" s="1"/>
      <c r="R2735" s="1"/>
      <c r="S2735" s="1"/>
      <c r="T2735" s="1"/>
      <c r="U2735" s="1"/>
      <c r="V2735" s="1"/>
      <c r="W2735" s="9"/>
      <c r="Z2735" s="9"/>
      <c r="AC2735" s="9"/>
      <c r="AE2735" s="1"/>
      <c r="AK2735" s="9"/>
      <c r="AN2735" s="9"/>
      <c r="AQ2735" s="9"/>
      <c r="AS2735" s="1"/>
      <c r="AY2735" s="9"/>
      <c r="BB2735" s="9"/>
      <c r="BE2735" s="1"/>
      <c r="BF2735" s="9"/>
      <c r="BH2735" s="1"/>
      <c r="BM2735" s="1"/>
      <c r="BN2735" s="1"/>
    </row>
    <row r="2736" spans="1:66">
      <c r="A2736" s="1"/>
      <c r="B2736" s="1"/>
      <c r="C2736" s="1"/>
      <c r="D2736" s="1"/>
      <c r="E2736" s="1"/>
      <c r="F2736" s="1"/>
      <c r="G2736" s="1"/>
      <c r="H2736" s="1"/>
      <c r="I2736" s="9"/>
      <c r="L2736" s="1"/>
      <c r="O2736" s="9"/>
      <c r="Q2736" s="1"/>
      <c r="R2736" s="1"/>
      <c r="S2736" s="1"/>
      <c r="T2736" s="1"/>
      <c r="U2736" s="1"/>
      <c r="V2736" s="1"/>
      <c r="W2736" s="9"/>
      <c r="Z2736" s="9"/>
      <c r="AC2736" s="9"/>
      <c r="AE2736" s="1"/>
      <c r="AK2736" s="9"/>
      <c r="AN2736" s="9"/>
      <c r="AQ2736" s="9"/>
      <c r="AS2736" s="1"/>
      <c r="AY2736" s="9"/>
      <c r="BB2736" s="9"/>
      <c r="BE2736" s="1"/>
      <c r="BF2736" s="9"/>
      <c r="BH2736" s="1"/>
      <c r="BM2736" s="1"/>
      <c r="BN2736" s="1"/>
    </row>
    <row r="2737" spans="1:66">
      <c r="A2737" s="1"/>
      <c r="B2737" s="1"/>
      <c r="C2737" s="1"/>
      <c r="D2737" s="1"/>
      <c r="E2737" s="1"/>
      <c r="F2737" s="1"/>
      <c r="G2737" s="1"/>
      <c r="H2737" s="1"/>
      <c r="I2737" s="9"/>
      <c r="L2737" s="1"/>
      <c r="O2737" s="9"/>
      <c r="Q2737" s="1"/>
      <c r="R2737" s="1"/>
      <c r="S2737" s="1"/>
      <c r="T2737" s="1"/>
      <c r="U2737" s="1"/>
      <c r="V2737" s="1"/>
      <c r="W2737" s="9"/>
      <c r="Z2737" s="9"/>
      <c r="AC2737" s="9"/>
      <c r="AE2737" s="1"/>
      <c r="AK2737" s="9"/>
      <c r="AN2737" s="9"/>
      <c r="AQ2737" s="9"/>
      <c r="AS2737" s="1"/>
      <c r="AY2737" s="9"/>
      <c r="BB2737" s="9"/>
      <c r="BE2737" s="1"/>
      <c r="BF2737" s="9"/>
      <c r="BH2737" s="1"/>
      <c r="BM2737" s="1"/>
      <c r="BN2737" s="1"/>
    </row>
    <row r="2738" spans="1:66">
      <c r="A2738" s="1"/>
      <c r="B2738" s="1"/>
      <c r="C2738" s="1"/>
      <c r="D2738" s="1"/>
      <c r="E2738" s="1"/>
      <c r="F2738" s="1"/>
      <c r="G2738" s="1"/>
      <c r="H2738" s="1"/>
      <c r="I2738" s="9"/>
      <c r="L2738" s="1"/>
      <c r="O2738" s="9"/>
      <c r="Q2738" s="1"/>
      <c r="R2738" s="1"/>
      <c r="S2738" s="1"/>
      <c r="T2738" s="1"/>
      <c r="U2738" s="1"/>
      <c r="V2738" s="1"/>
      <c r="W2738" s="9"/>
      <c r="Z2738" s="9"/>
      <c r="AC2738" s="9"/>
      <c r="AE2738" s="1"/>
      <c r="AK2738" s="9"/>
      <c r="AN2738" s="9"/>
      <c r="AQ2738" s="9"/>
      <c r="AS2738" s="1"/>
      <c r="AY2738" s="9"/>
      <c r="BB2738" s="9"/>
      <c r="BE2738" s="1"/>
      <c r="BF2738" s="9"/>
      <c r="BH2738" s="1"/>
      <c r="BM2738" s="1"/>
      <c r="BN2738" s="1"/>
    </row>
    <row r="2739" spans="1:66">
      <c r="A2739" s="1"/>
      <c r="B2739" s="1"/>
      <c r="C2739" s="1"/>
      <c r="D2739" s="1"/>
      <c r="E2739" s="1"/>
      <c r="F2739" s="1"/>
      <c r="G2739" s="1"/>
      <c r="H2739" s="1"/>
      <c r="I2739" s="9"/>
      <c r="L2739" s="1"/>
      <c r="O2739" s="9"/>
      <c r="Q2739" s="1"/>
      <c r="R2739" s="1"/>
      <c r="S2739" s="1"/>
      <c r="T2739" s="1"/>
      <c r="U2739" s="1"/>
      <c r="V2739" s="1"/>
      <c r="W2739" s="9"/>
      <c r="Z2739" s="9"/>
      <c r="AC2739" s="9"/>
      <c r="AE2739" s="1"/>
      <c r="AK2739" s="9"/>
      <c r="AN2739" s="9"/>
      <c r="AQ2739" s="9"/>
      <c r="AS2739" s="1"/>
      <c r="AY2739" s="9"/>
      <c r="BB2739" s="9"/>
      <c r="BE2739" s="1"/>
      <c r="BF2739" s="9"/>
      <c r="BH2739" s="1"/>
      <c r="BM2739" s="1"/>
      <c r="BN2739" s="1"/>
    </row>
    <row r="2740" spans="1:66">
      <c r="A2740" s="1"/>
      <c r="B2740" s="1"/>
      <c r="C2740" s="1"/>
      <c r="D2740" s="1"/>
      <c r="E2740" s="1"/>
      <c r="F2740" s="1"/>
      <c r="G2740" s="1"/>
      <c r="H2740" s="1"/>
      <c r="I2740" s="9"/>
      <c r="L2740" s="1"/>
      <c r="O2740" s="9"/>
      <c r="Q2740" s="1"/>
      <c r="R2740" s="1"/>
      <c r="S2740" s="1"/>
      <c r="T2740" s="1"/>
      <c r="U2740" s="1"/>
      <c r="V2740" s="1"/>
      <c r="W2740" s="9"/>
      <c r="Z2740" s="9"/>
      <c r="AC2740" s="9"/>
      <c r="AE2740" s="1"/>
      <c r="AK2740" s="9"/>
      <c r="AN2740" s="9"/>
      <c r="AQ2740" s="9"/>
      <c r="AS2740" s="1"/>
      <c r="AY2740" s="9"/>
      <c r="BB2740" s="9"/>
      <c r="BE2740" s="1"/>
      <c r="BF2740" s="9"/>
      <c r="BH2740" s="1"/>
      <c r="BM2740" s="1"/>
      <c r="BN2740" s="1"/>
    </row>
    <row r="2741" spans="1:66">
      <c r="A2741" s="1"/>
      <c r="B2741" s="1"/>
      <c r="C2741" s="1"/>
      <c r="D2741" s="1"/>
      <c r="E2741" s="1"/>
      <c r="F2741" s="1"/>
      <c r="G2741" s="1"/>
      <c r="H2741" s="1"/>
      <c r="I2741" s="9"/>
      <c r="L2741" s="1"/>
      <c r="O2741" s="9"/>
      <c r="Q2741" s="1"/>
      <c r="R2741" s="1"/>
      <c r="S2741" s="1"/>
      <c r="T2741" s="1"/>
      <c r="U2741" s="1"/>
      <c r="V2741" s="1"/>
      <c r="W2741" s="9"/>
      <c r="Z2741" s="9"/>
      <c r="AC2741" s="9"/>
      <c r="AE2741" s="1"/>
      <c r="AK2741" s="9"/>
      <c r="AN2741" s="9"/>
      <c r="AQ2741" s="9"/>
      <c r="AS2741" s="1"/>
      <c r="AY2741" s="9"/>
      <c r="BB2741" s="9"/>
      <c r="BE2741" s="1"/>
      <c r="BF2741" s="9"/>
      <c r="BH2741" s="1"/>
      <c r="BM2741" s="1"/>
      <c r="BN2741" s="1"/>
    </row>
    <row r="2742" spans="1:66">
      <c r="A2742" s="1"/>
      <c r="B2742" s="1"/>
      <c r="C2742" s="1"/>
      <c r="D2742" s="1"/>
      <c r="E2742" s="1"/>
      <c r="F2742" s="1"/>
      <c r="G2742" s="1"/>
      <c r="H2742" s="1"/>
      <c r="I2742" s="9"/>
      <c r="L2742" s="1"/>
      <c r="O2742" s="9"/>
      <c r="Q2742" s="1"/>
      <c r="R2742" s="1"/>
      <c r="S2742" s="1"/>
      <c r="T2742" s="1"/>
      <c r="U2742" s="1"/>
      <c r="V2742" s="1"/>
      <c r="W2742" s="9"/>
      <c r="Z2742" s="9"/>
      <c r="AC2742" s="9"/>
      <c r="AE2742" s="1"/>
      <c r="AK2742" s="9"/>
      <c r="AN2742" s="9"/>
      <c r="AQ2742" s="9"/>
      <c r="AS2742" s="1"/>
      <c r="AY2742" s="9"/>
      <c r="BB2742" s="9"/>
      <c r="BE2742" s="1"/>
      <c r="BF2742" s="9"/>
      <c r="BH2742" s="1"/>
      <c r="BM2742" s="1"/>
      <c r="BN2742" s="1"/>
    </row>
    <row r="2743" spans="1:66">
      <c r="A2743" s="1"/>
      <c r="B2743" s="1"/>
      <c r="C2743" s="1"/>
      <c r="D2743" s="1"/>
      <c r="E2743" s="1"/>
      <c r="F2743" s="1"/>
      <c r="G2743" s="1"/>
      <c r="H2743" s="1"/>
      <c r="I2743" s="9"/>
      <c r="L2743" s="1"/>
      <c r="O2743" s="9"/>
      <c r="Q2743" s="1"/>
      <c r="R2743" s="1"/>
      <c r="S2743" s="1"/>
      <c r="T2743" s="1"/>
      <c r="U2743" s="1"/>
      <c r="V2743" s="1"/>
      <c r="W2743" s="9"/>
      <c r="Z2743" s="9"/>
      <c r="AC2743" s="9"/>
      <c r="AE2743" s="1"/>
      <c r="AK2743" s="9"/>
      <c r="AN2743" s="9"/>
      <c r="AQ2743" s="9"/>
      <c r="AS2743" s="1"/>
      <c r="AY2743" s="9"/>
      <c r="BB2743" s="9"/>
      <c r="BE2743" s="1"/>
      <c r="BF2743" s="9"/>
      <c r="BH2743" s="1"/>
      <c r="BM2743" s="1"/>
      <c r="BN2743" s="1"/>
    </row>
    <row r="2744" spans="1:66">
      <c r="A2744" s="1"/>
      <c r="B2744" s="1"/>
      <c r="C2744" s="1"/>
      <c r="D2744" s="1"/>
      <c r="E2744" s="1"/>
      <c r="F2744" s="1"/>
      <c r="G2744" s="1"/>
      <c r="H2744" s="1"/>
      <c r="I2744" s="9"/>
      <c r="L2744" s="1"/>
      <c r="O2744" s="9"/>
      <c r="Q2744" s="1"/>
      <c r="R2744" s="1"/>
      <c r="S2744" s="1"/>
      <c r="T2744" s="1"/>
      <c r="U2744" s="1"/>
      <c r="V2744" s="1"/>
      <c r="W2744" s="9"/>
      <c r="Z2744" s="9"/>
      <c r="AC2744" s="9"/>
      <c r="AE2744" s="1"/>
      <c r="AK2744" s="9"/>
      <c r="AN2744" s="9"/>
      <c r="AQ2744" s="9"/>
      <c r="AS2744" s="1"/>
      <c r="AY2744" s="9"/>
      <c r="BB2744" s="9"/>
      <c r="BE2744" s="1"/>
      <c r="BF2744" s="9"/>
      <c r="BH2744" s="1"/>
      <c r="BM2744" s="1"/>
      <c r="BN2744" s="1"/>
    </row>
    <row r="2745" spans="1:66">
      <c r="A2745" s="1"/>
      <c r="B2745" s="1"/>
      <c r="C2745" s="1"/>
      <c r="D2745" s="1"/>
      <c r="E2745" s="1"/>
      <c r="F2745" s="1"/>
      <c r="G2745" s="1"/>
      <c r="H2745" s="1"/>
      <c r="I2745" s="9"/>
      <c r="L2745" s="1"/>
      <c r="O2745" s="9"/>
      <c r="Q2745" s="1"/>
      <c r="R2745" s="1"/>
      <c r="S2745" s="1"/>
      <c r="T2745" s="1"/>
      <c r="U2745" s="1"/>
      <c r="V2745" s="1"/>
      <c r="W2745" s="9"/>
      <c r="Z2745" s="9"/>
      <c r="AC2745" s="9"/>
      <c r="AE2745" s="1"/>
      <c r="AK2745" s="9"/>
      <c r="AN2745" s="9"/>
      <c r="AQ2745" s="9"/>
      <c r="AS2745" s="1"/>
      <c r="AY2745" s="9"/>
      <c r="BB2745" s="9"/>
      <c r="BE2745" s="1"/>
      <c r="BF2745" s="9"/>
      <c r="BH2745" s="1"/>
      <c r="BM2745" s="1"/>
      <c r="BN2745" s="1"/>
    </row>
    <row r="2746" spans="1:66">
      <c r="A2746" s="1"/>
      <c r="B2746" s="1"/>
      <c r="C2746" s="1"/>
      <c r="D2746" s="1"/>
      <c r="E2746" s="1"/>
      <c r="F2746" s="1"/>
      <c r="G2746" s="1"/>
      <c r="H2746" s="1"/>
      <c r="I2746" s="9"/>
      <c r="L2746" s="1"/>
      <c r="O2746" s="9"/>
      <c r="Q2746" s="1"/>
      <c r="R2746" s="1"/>
      <c r="S2746" s="1"/>
      <c r="T2746" s="1"/>
      <c r="U2746" s="1"/>
      <c r="V2746" s="1"/>
      <c r="W2746" s="9"/>
      <c r="Z2746" s="9"/>
      <c r="AC2746" s="9"/>
      <c r="AE2746" s="1"/>
      <c r="AK2746" s="9"/>
      <c r="AN2746" s="9"/>
      <c r="AQ2746" s="9"/>
      <c r="AS2746" s="1"/>
      <c r="AY2746" s="9"/>
      <c r="BB2746" s="9"/>
      <c r="BE2746" s="1"/>
      <c r="BF2746" s="9"/>
      <c r="BH2746" s="1"/>
      <c r="BM2746" s="1"/>
      <c r="BN2746" s="1"/>
    </row>
    <row r="2747" spans="1:66">
      <c r="A2747" s="1"/>
      <c r="B2747" s="1"/>
      <c r="C2747" s="1"/>
      <c r="D2747" s="1"/>
      <c r="E2747" s="1"/>
      <c r="F2747" s="1"/>
      <c r="G2747" s="1"/>
      <c r="H2747" s="1"/>
      <c r="I2747" s="9"/>
      <c r="L2747" s="1"/>
      <c r="O2747" s="9"/>
      <c r="Q2747" s="1"/>
      <c r="R2747" s="1"/>
      <c r="S2747" s="1"/>
      <c r="T2747" s="1"/>
      <c r="U2747" s="1"/>
      <c r="V2747" s="1"/>
      <c r="W2747" s="9"/>
      <c r="Z2747" s="9"/>
      <c r="AC2747" s="9"/>
      <c r="AE2747" s="1"/>
      <c r="AK2747" s="9"/>
      <c r="AN2747" s="9"/>
      <c r="AQ2747" s="9"/>
      <c r="AS2747" s="1"/>
      <c r="AY2747" s="9"/>
      <c r="BB2747" s="9"/>
      <c r="BE2747" s="1"/>
      <c r="BF2747" s="9"/>
      <c r="BH2747" s="1"/>
      <c r="BM2747" s="1"/>
      <c r="BN2747" s="1"/>
    </row>
    <row r="2748" spans="1:66">
      <c r="A2748" s="1"/>
      <c r="B2748" s="1"/>
      <c r="C2748" s="1"/>
      <c r="D2748" s="1"/>
      <c r="E2748" s="1"/>
      <c r="F2748" s="1"/>
      <c r="G2748" s="1"/>
      <c r="H2748" s="1"/>
      <c r="I2748" s="9"/>
      <c r="L2748" s="1"/>
      <c r="O2748" s="9"/>
      <c r="Q2748" s="1"/>
      <c r="R2748" s="1"/>
      <c r="S2748" s="1"/>
      <c r="T2748" s="1"/>
      <c r="U2748" s="1"/>
      <c r="V2748" s="1"/>
      <c r="W2748" s="9"/>
      <c r="Z2748" s="9"/>
      <c r="AC2748" s="9"/>
      <c r="AE2748" s="1"/>
      <c r="AK2748" s="9"/>
      <c r="AN2748" s="9"/>
      <c r="AQ2748" s="9"/>
      <c r="AS2748" s="1"/>
      <c r="AY2748" s="9"/>
      <c r="BB2748" s="9"/>
      <c r="BE2748" s="1"/>
      <c r="BF2748" s="9"/>
      <c r="BH2748" s="1"/>
      <c r="BM2748" s="1"/>
      <c r="BN2748" s="1"/>
    </row>
    <row r="2749" spans="1:66">
      <c r="A2749" s="1"/>
      <c r="B2749" s="1"/>
      <c r="C2749" s="1"/>
      <c r="D2749" s="1"/>
      <c r="E2749" s="1"/>
      <c r="F2749" s="1"/>
      <c r="G2749" s="1"/>
      <c r="H2749" s="1"/>
      <c r="I2749" s="9"/>
      <c r="L2749" s="1"/>
      <c r="O2749" s="9"/>
      <c r="Q2749" s="1"/>
      <c r="R2749" s="1"/>
      <c r="S2749" s="1"/>
      <c r="T2749" s="1"/>
      <c r="U2749" s="1"/>
      <c r="V2749" s="1"/>
      <c r="W2749" s="9"/>
      <c r="Z2749" s="9"/>
      <c r="AC2749" s="9"/>
      <c r="AE2749" s="1"/>
      <c r="AK2749" s="9"/>
      <c r="AN2749" s="9"/>
      <c r="AQ2749" s="9"/>
      <c r="AS2749" s="1"/>
      <c r="AY2749" s="9"/>
      <c r="BB2749" s="9"/>
      <c r="BE2749" s="1"/>
      <c r="BF2749" s="9"/>
      <c r="BH2749" s="1"/>
      <c r="BM2749" s="1"/>
      <c r="BN2749" s="1"/>
    </row>
    <row r="2750" spans="1:66">
      <c r="A2750" s="1"/>
      <c r="B2750" s="1"/>
      <c r="C2750" s="1"/>
      <c r="D2750" s="1"/>
      <c r="E2750" s="1"/>
      <c r="F2750" s="1"/>
      <c r="G2750" s="1"/>
      <c r="H2750" s="1"/>
      <c r="I2750" s="9"/>
      <c r="L2750" s="1"/>
      <c r="O2750" s="9"/>
      <c r="Q2750" s="1"/>
      <c r="R2750" s="1"/>
      <c r="S2750" s="1"/>
      <c r="T2750" s="1"/>
      <c r="U2750" s="1"/>
      <c r="V2750" s="1"/>
      <c r="W2750" s="9"/>
      <c r="Z2750" s="9"/>
      <c r="AC2750" s="9"/>
      <c r="AE2750" s="1"/>
      <c r="AK2750" s="9"/>
      <c r="AN2750" s="9"/>
      <c r="AQ2750" s="9"/>
      <c r="AS2750" s="1"/>
      <c r="AY2750" s="9"/>
      <c r="BB2750" s="9"/>
      <c r="BE2750" s="1"/>
      <c r="BF2750" s="9"/>
      <c r="BH2750" s="1"/>
      <c r="BM2750" s="1"/>
      <c r="BN2750" s="1"/>
    </row>
    <row r="2751" spans="1:66">
      <c r="A2751" s="1"/>
      <c r="B2751" s="1"/>
      <c r="C2751" s="1"/>
      <c r="D2751" s="1"/>
      <c r="E2751" s="1"/>
      <c r="F2751" s="1"/>
      <c r="G2751" s="1"/>
      <c r="H2751" s="1"/>
      <c r="I2751" s="9"/>
      <c r="L2751" s="1"/>
      <c r="O2751" s="9"/>
      <c r="Q2751" s="1"/>
      <c r="R2751" s="1"/>
      <c r="S2751" s="1"/>
      <c r="T2751" s="1"/>
      <c r="U2751" s="1"/>
      <c r="V2751" s="1"/>
      <c r="W2751" s="9"/>
      <c r="Z2751" s="9"/>
      <c r="AC2751" s="9"/>
      <c r="AE2751" s="1"/>
      <c r="AK2751" s="9"/>
      <c r="AN2751" s="9"/>
      <c r="AQ2751" s="9"/>
      <c r="AS2751" s="1"/>
      <c r="AY2751" s="9"/>
      <c r="BB2751" s="9"/>
      <c r="BE2751" s="1"/>
      <c r="BF2751" s="9"/>
      <c r="BH2751" s="1"/>
      <c r="BM2751" s="1"/>
      <c r="BN2751" s="1"/>
    </row>
    <row r="2752" spans="1:66">
      <c r="A2752" s="1"/>
      <c r="B2752" s="1"/>
      <c r="C2752" s="1"/>
      <c r="D2752" s="1"/>
      <c r="E2752" s="1"/>
      <c r="F2752" s="1"/>
      <c r="G2752" s="1"/>
      <c r="H2752" s="1"/>
      <c r="I2752" s="9"/>
      <c r="L2752" s="1"/>
      <c r="O2752" s="9"/>
      <c r="Q2752" s="1"/>
      <c r="R2752" s="1"/>
      <c r="S2752" s="1"/>
      <c r="T2752" s="1"/>
      <c r="U2752" s="1"/>
      <c r="V2752" s="1"/>
      <c r="W2752" s="9"/>
      <c r="Z2752" s="9"/>
      <c r="AC2752" s="9"/>
      <c r="AE2752" s="1"/>
      <c r="AK2752" s="9"/>
      <c r="AN2752" s="9"/>
      <c r="AQ2752" s="9"/>
      <c r="AS2752" s="1"/>
      <c r="AY2752" s="9"/>
      <c r="BB2752" s="9"/>
      <c r="BE2752" s="1"/>
      <c r="BF2752" s="9"/>
      <c r="BH2752" s="1"/>
      <c r="BM2752" s="1"/>
      <c r="BN2752" s="1"/>
    </row>
    <row r="2753" spans="1:66">
      <c r="A2753" s="1"/>
      <c r="B2753" s="1"/>
      <c r="C2753" s="1"/>
      <c r="D2753" s="1"/>
      <c r="E2753" s="1"/>
      <c r="F2753" s="1"/>
      <c r="G2753" s="1"/>
      <c r="H2753" s="1"/>
      <c r="I2753" s="9"/>
      <c r="L2753" s="1"/>
      <c r="O2753" s="9"/>
      <c r="Q2753" s="1"/>
      <c r="R2753" s="1"/>
      <c r="S2753" s="1"/>
      <c r="T2753" s="1"/>
      <c r="U2753" s="1"/>
      <c r="V2753" s="1"/>
      <c r="W2753" s="9"/>
      <c r="Z2753" s="9"/>
      <c r="AC2753" s="9"/>
      <c r="AE2753" s="1"/>
      <c r="AK2753" s="9"/>
      <c r="AN2753" s="9"/>
      <c r="AQ2753" s="9"/>
      <c r="AS2753" s="1"/>
      <c r="AY2753" s="9"/>
      <c r="BB2753" s="9"/>
      <c r="BE2753" s="1"/>
      <c r="BF2753" s="9"/>
      <c r="BH2753" s="1"/>
      <c r="BM2753" s="1"/>
      <c r="BN2753" s="1"/>
    </row>
    <row r="2754" spans="1:66">
      <c r="A2754" s="1"/>
      <c r="B2754" s="1"/>
      <c r="C2754" s="1"/>
      <c r="D2754" s="1"/>
      <c r="E2754" s="1"/>
      <c r="F2754" s="1"/>
      <c r="G2754" s="1"/>
      <c r="H2754" s="1"/>
      <c r="I2754" s="9"/>
      <c r="L2754" s="1"/>
      <c r="O2754" s="9"/>
      <c r="Q2754" s="1"/>
      <c r="R2754" s="1"/>
      <c r="S2754" s="1"/>
      <c r="T2754" s="1"/>
      <c r="U2754" s="1"/>
      <c r="V2754" s="1"/>
      <c r="W2754" s="9"/>
      <c r="Z2754" s="9"/>
      <c r="AC2754" s="9"/>
      <c r="AE2754" s="1"/>
      <c r="AK2754" s="9"/>
      <c r="AN2754" s="9"/>
      <c r="AQ2754" s="9"/>
      <c r="AS2754" s="1"/>
      <c r="AY2754" s="9"/>
      <c r="BB2754" s="9"/>
      <c r="BE2754" s="1"/>
      <c r="BF2754" s="9"/>
      <c r="BH2754" s="1"/>
      <c r="BM2754" s="1"/>
      <c r="BN2754" s="1"/>
    </row>
    <row r="2755" spans="1:66">
      <c r="A2755" s="1"/>
      <c r="B2755" s="1"/>
      <c r="C2755" s="1"/>
      <c r="D2755" s="1"/>
      <c r="E2755" s="1"/>
      <c r="F2755" s="1"/>
      <c r="G2755" s="1"/>
      <c r="H2755" s="1"/>
      <c r="I2755" s="9"/>
      <c r="L2755" s="1"/>
      <c r="O2755" s="9"/>
      <c r="Q2755" s="1"/>
      <c r="R2755" s="1"/>
      <c r="S2755" s="1"/>
      <c r="T2755" s="1"/>
      <c r="U2755" s="1"/>
      <c r="V2755" s="1"/>
      <c r="W2755" s="9"/>
      <c r="Z2755" s="9"/>
      <c r="AC2755" s="9"/>
      <c r="AE2755" s="1"/>
      <c r="AK2755" s="9"/>
      <c r="AN2755" s="9"/>
      <c r="AQ2755" s="9"/>
      <c r="AS2755" s="1"/>
      <c r="AY2755" s="9"/>
      <c r="BB2755" s="9"/>
      <c r="BE2755" s="1"/>
      <c r="BF2755" s="9"/>
      <c r="BH2755" s="1"/>
      <c r="BM2755" s="1"/>
      <c r="BN2755" s="1"/>
    </row>
    <row r="2756" spans="1:66">
      <c r="A2756" s="1"/>
      <c r="B2756" s="1"/>
      <c r="C2756" s="1"/>
      <c r="D2756" s="1"/>
      <c r="E2756" s="1"/>
      <c r="F2756" s="1"/>
      <c r="G2756" s="1"/>
      <c r="H2756" s="1"/>
      <c r="I2756" s="9"/>
      <c r="L2756" s="1"/>
      <c r="O2756" s="9"/>
      <c r="Q2756" s="1"/>
      <c r="R2756" s="1"/>
      <c r="S2756" s="1"/>
      <c r="T2756" s="1"/>
      <c r="U2756" s="1"/>
      <c r="V2756" s="1"/>
      <c r="W2756" s="9"/>
      <c r="Z2756" s="9"/>
      <c r="AC2756" s="9"/>
      <c r="AE2756" s="1"/>
      <c r="AK2756" s="9"/>
      <c r="AN2756" s="9"/>
      <c r="AQ2756" s="9"/>
      <c r="AS2756" s="1"/>
      <c r="AY2756" s="9"/>
      <c r="BB2756" s="9"/>
      <c r="BE2756" s="1"/>
      <c r="BF2756" s="9"/>
      <c r="BH2756" s="1"/>
      <c r="BM2756" s="1"/>
      <c r="BN2756" s="1"/>
    </row>
    <row r="2757" spans="1:66">
      <c r="A2757" s="1"/>
      <c r="B2757" s="1"/>
      <c r="C2757" s="1"/>
      <c r="D2757" s="1"/>
      <c r="E2757" s="1"/>
      <c r="F2757" s="1"/>
      <c r="G2757" s="1"/>
      <c r="H2757" s="1"/>
      <c r="I2757" s="9"/>
      <c r="L2757" s="1"/>
      <c r="O2757" s="9"/>
      <c r="Q2757" s="1"/>
      <c r="R2757" s="1"/>
      <c r="S2757" s="1"/>
      <c r="T2757" s="1"/>
      <c r="U2757" s="1"/>
      <c r="V2757" s="1"/>
      <c r="W2757" s="9"/>
      <c r="Z2757" s="9"/>
      <c r="AC2757" s="9"/>
      <c r="AE2757" s="1"/>
      <c r="AK2757" s="9"/>
      <c r="AN2757" s="9"/>
      <c r="AQ2757" s="9"/>
      <c r="AS2757" s="1"/>
      <c r="AY2757" s="9"/>
      <c r="BB2757" s="9"/>
      <c r="BE2757" s="1"/>
      <c r="BF2757" s="9"/>
      <c r="BH2757" s="1"/>
      <c r="BM2757" s="1"/>
      <c r="BN2757" s="1"/>
    </row>
    <row r="2758" spans="1:66">
      <c r="A2758" s="1"/>
      <c r="B2758" s="1"/>
      <c r="C2758" s="1"/>
      <c r="D2758" s="1"/>
      <c r="E2758" s="1"/>
      <c r="F2758" s="1"/>
      <c r="G2758" s="1"/>
      <c r="H2758" s="1"/>
      <c r="I2758" s="9"/>
      <c r="L2758" s="1"/>
      <c r="O2758" s="9"/>
      <c r="Q2758" s="1"/>
      <c r="R2758" s="1"/>
      <c r="S2758" s="1"/>
      <c r="T2758" s="1"/>
      <c r="U2758" s="1"/>
      <c r="V2758" s="1"/>
      <c r="W2758" s="9"/>
      <c r="Z2758" s="9"/>
      <c r="AC2758" s="9"/>
      <c r="AE2758" s="1"/>
      <c r="AK2758" s="9"/>
      <c r="AN2758" s="9"/>
      <c r="AQ2758" s="9"/>
      <c r="AS2758" s="1"/>
      <c r="AY2758" s="9"/>
      <c r="BB2758" s="9"/>
      <c r="BE2758" s="1"/>
      <c r="BF2758" s="9"/>
      <c r="BH2758" s="1"/>
      <c r="BM2758" s="1"/>
      <c r="BN2758" s="1"/>
    </row>
    <row r="2759" spans="1:66">
      <c r="A2759" s="1"/>
      <c r="B2759" s="1"/>
      <c r="C2759" s="1"/>
      <c r="D2759" s="1"/>
      <c r="E2759" s="1"/>
      <c r="F2759" s="1"/>
      <c r="G2759" s="1"/>
      <c r="H2759" s="1"/>
      <c r="I2759" s="9"/>
      <c r="L2759" s="1"/>
      <c r="O2759" s="9"/>
      <c r="Q2759" s="1"/>
      <c r="R2759" s="1"/>
      <c r="S2759" s="1"/>
      <c r="T2759" s="1"/>
      <c r="U2759" s="1"/>
      <c r="V2759" s="1"/>
      <c r="W2759" s="9"/>
      <c r="Z2759" s="9"/>
      <c r="AC2759" s="9"/>
      <c r="AE2759" s="1"/>
      <c r="AK2759" s="9"/>
      <c r="AN2759" s="9"/>
      <c r="AQ2759" s="9"/>
      <c r="AS2759" s="1"/>
      <c r="AY2759" s="9"/>
      <c r="BB2759" s="9"/>
      <c r="BE2759" s="1"/>
      <c r="BF2759" s="9"/>
      <c r="BH2759" s="1"/>
      <c r="BM2759" s="1"/>
      <c r="BN2759" s="1"/>
    </row>
    <row r="2760" spans="1:66">
      <c r="A2760" s="1"/>
      <c r="B2760" s="1"/>
      <c r="C2760" s="1"/>
      <c r="D2760" s="1"/>
      <c r="E2760" s="1"/>
      <c r="F2760" s="1"/>
      <c r="G2760" s="1"/>
      <c r="H2760" s="1"/>
      <c r="I2760" s="9"/>
      <c r="L2760" s="1"/>
      <c r="O2760" s="9"/>
      <c r="Q2760" s="1"/>
      <c r="R2760" s="1"/>
      <c r="S2760" s="1"/>
      <c r="T2760" s="1"/>
      <c r="U2760" s="1"/>
      <c r="V2760" s="1"/>
      <c r="W2760" s="9"/>
      <c r="Z2760" s="9"/>
      <c r="AC2760" s="9"/>
      <c r="AE2760" s="1"/>
      <c r="AK2760" s="9"/>
      <c r="AN2760" s="9"/>
      <c r="AQ2760" s="9"/>
      <c r="AS2760" s="1"/>
      <c r="AY2760" s="9"/>
      <c r="BB2760" s="9"/>
      <c r="BE2760" s="1"/>
      <c r="BF2760" s="9"/>
      <c r="BH2760" s="1"/>
      <c r="BM2760" s="1"/>
      <c r="BN2760" s="1"/>
    </row>
    <row r="2761" spans="1:66">
      <c r="A2761" s="1"/>
      <c r="B2761" s="1"/>
      <c r="C2761" s="1"/>
      <c r="D2761" s="1"/>
      <c r="E2761" s="1"/>
      <c r="F2761" s="1"/>
      <c r="G2761" s="1"/>
      <c r="H2761" s="1"/>
      <c r="I2761" s="9"/>
      <c r="L2761" s="1"/>
      <c r="O2761" s="9"/>
      <c r="Q2761" s="1"/>
      <c r="R2761" s="1"/>
      <c r="S2761" s="1"/>
      <c r="T2761" s="1"/>
      <c r="U2761" s="1"/>
      <c r="V2761" s="1"/>
      <c r="W2761" s="9"/>
      <c r="Z2761" s="9"/>
      <c r="AC2761" s="9"/>
      <c r="AE2761" s="1"/>
      <c r="AK2761" s="9"/>
      <c r="AN2761" s="9"/>
      <c r="AQ2761" s="9"/>
      <c r="AS2761" s="1"/>
      <c r="AY2761" s="9"/>
      <c r="BB2761" s="9"/>
      <c r="BE2761" s="1"/>
      <c r="BF2761" s="9"/>
      <c r="BH2761" s="1"/>
      <c r="BM2761" s="1"/>
      <c r="BN2761" s="1"/>
    </row>
    <row r="2762" spans="1:66">
      <c r="A2762" s="1"/>
      <c r="B2762" s="1"/>
      <c r="C2762" s="1"/>
      <c r="D2762" s="1"/>
      <c r="E2762" s="1"/>
      <c r="F2762" s="1"/>
      <c r="G2762" s="1"/>
      <c r="H2762" s="1"/>
      <c r="I2762" s="9"/>
      <c r="L2762" s="1"/>
      <c r="O2762" s="9"/>
      <c r="Q2762" s="1"/>
      <c r="R2762" s="1"/>
      <c r="S2762" s="1"/>
      <c r="T2762" s="1"/>
      <c r="U2762" s="1"/>
      <c r="V2762" s="1"/>
      <c r="W2762" s="9"/>
      <c r="Z2762" s="9"/>
      <c r="AC2762" s="9"/>
      <c r="AE2762" s="1"/>
      <c r="AK2762" s="9"/>
      <c r="AN2762" s="9"/>
      <c r="AQ2762" s="9"/>
      <c r="AS2762" s="1"/>
      <c r="AY2762" s="9"/>
      <c r="BB2762" s="9"/>
      <c r="BE2762" s="1"/>
      <c r="BF2762" s="9"/>
      <c r="BH2762" s="1"/>
      <c r="BM2762" s="1"/>
      <c r="BN2762" s="1"/>
    </row>
    <row r="2763" spans="1:66">
      <c r="A2763" s="1"/>
      <c r="B2763" s="1"/>
      <c r="C2763" s="1"/>
      <c r="D2763" s="1"/>
      <c r="E2763" s="1"/>
      <c r="F2763" s="1"/>
      <c r="G2763" s="1"/>
      <c r="H2763" s="1"/>
      <c r="I2763" s="9"/>
      <c r="L2763" s="1"/>
      <c r="O2763" s="9"/>
      <c r="Q2763" s="1"/>
      <c r="R2763" s="1"/>
      <c r="S2763" s="1"/>
      <c r="T2763" s="1"/>
      <c r="U2763" s="1"/>
      <c r="V2763" s="1"/>
      <c r="W2763" s="9"/>
      <c r="Z2763" s="9"/>
      <c r="AC2763" s="9"/>
      <c r="AE2763" s="1"/>
      <c r="AK2763" s="9"/>
      <c r="AN2763" s="9"/>
      <c r="AQ2763" s="9"/>
      <c r="AS2763" s="1"/>
      <c r="AY2763" s="9"/>
      <c r="BB2763" s="9"/>
      <c r="BE2763" s="1"/>
      <c r="BF2763" s="9"/>
      <c r="BH2763" s="1"/>
      <c r="BM2763" s="1"/>
      <c r="BN2763" s="1"/>
    </row>
    <row r="2764" spans="1:66">
      <c r="A2764" s="1"/>
      <c r="B2764" s="1"/>
      <c r="C2764" s="1"/>
      <c r="D2764" s="1"/>
      <c r="E2764" s="1"/>
      <c r="F2764" s="1"/>
      <c r="G2764" s="1"/>
      <c r="H2764" s="1"/>
      <c r="I2764" s="9"/>
      <c r="L2764" s="1"/>
      <c r="O2764" s="9"/>
      <c r="Q2764" s="1"/>
      <c r="R2764" s="1"/>
      <c r="S2764" s="1"/>
      <c r="T2764" s="1"/>
      <c r="U2764" s="1"/>
      <c r="V2764" s="1"/>
      <c r="W2764" s="9"/>
      <c r="Z2764" s="9"/>
      <c r="AC2764" s="9"/>
      <c r="AE2764" s="1"/>
      <c r="AK2764" s="9"/>
      <c r="AN2764" s="9"/>
      <c r="AQ2764" s="9"/>
      <c r="AS2764" s="1"/>
      <c r="AY2764" s="9"/>
      <c r="BB2764" s="9"/>
      <c r="BE2764" s="1"/>
      <c r="BF2764" s="9"/>
      <c r="BH2764" s="1"/>
      <c r="BM2764" s="1"/>
      <c r="BN2764" s="1"/>
    </row>
    <row r="2765" spans="1:66">
      <c r="A2765" s="1"/>
      <c r="B2765" s="1"/>
      <c r="C2765" s="1"/>
      <c r="D2765" s="1"/>
      <c r="E2765" s="1"/>
      <c r="F2765" s="1"/>
      <c r="G2765" s="1"/>
      <c r="H2765" s="1"/>
      <c r="I2765" s="9"/>
      <c r="L2765" s="1"/>
      <c r="O2765" s="9"/>
      <c r="Q2765" s="1"/>
      <c r="R2765" s="1"/>
      <c r="S2765" s="1"/>
      <c r="T2765" s="1"/>
      <c r="U2765" s="1"/>
      <c r="V2765" s="1"/>
      <c r="W2765" s="9"/>
      <c r="Z2765" s="9"/>
      <c r="AC2765" s="9"/>
      <c r="AE2765" s="1"/>
      <c r="AK2765" s="9"/>
      <c r="AN2765" s="9"/>
      <c r="AQ2765" s="9"/>
      <c r="AS2765" s="1"/>
      <c r="AY2765" s="9"/>
      <c r="BB2765" s="9"/>
      <c r="BE2765" s="1"/>
      <c r="BF2765" s="9"/>
      <c r="BH2765" s="1"/>
      <c r="BM2765" s="1"/>
      <c r="BN2765" s="1"/>
    </row>
    <row r="2766" spans="1:66">
      <c r="A2766" s="1"/>
      <c r="B2766" s="1"/>
      <c r="C2766" s="1"/>
      <c r="D2766" s="1"/>
      <c r="E2766" s="1"/>
      <c r="F2766" s="1"/>
      <c r="G2766" s="1"/>
      <c r="H2766" s="1"/>
      <c r="I2766" s="9"/>
      <c r="L2766" s="1"/>
      <c r="O2766" s="9"/>
      <c r="Q2766" s="1"/>
      <c r="R2766" s="1"/>
      <c r="S2766" s="1"/>
      <c r="T2766" s="1"/>
      <c r="U2766" s="1"/>
      <c r="V2766" s="1"/>
      <c r="W2766" s="9"/>
      <c r="Z2766" s="9"/>
      <c r="AC2766" s="9"/>
      <c r="AE2766" s="1"/>
      <c r="AK2766" s="9"/>
      <c r="AN2766" s="9"/>
      <c r="AQ2766" s="9"/>
      <c r="AS2766" s="1"/>
      <c r="AY2766" s="9"/>
      <c r="BB2766" s="9"/>
      <c r="BE2766" s="1"/>
      <c r="BF2766" s="9"/>
      <c r="BH2766" s="1"/>
      <c r="BM2766" s="1"/>
      <c r="BN2766" s="1"/>
    </row>
    <row r="2767" spans="1:66">
      <c r="A2767" s="1"/>
      <c r="B2767" s="1"/>
      <c r="C2767" s="1"/>
      <c r="D2767" s="1"/>
      <c r="E2767" s="1"/>
      <c r="F2767" s="1"/>
      <c r="G2767" s="1"/>
      <c r="H2767" s="1"/>
      <c r="I2767" s="9"/>
      <c r="L2767" s="1"/>
      <c r="O2767" s="9"/>
      <c r="Q2767" s="1"/>
      <c r="R2767" s="1"/>
      <c r="S2767" s="1"/>
      <c r="T2767" s="1"/>
      <c r="U2767" s="1"/>
      <c r="V2767" s="1"/>
      <c r="W2767" s="9"/>
      <c r="Z2767" s="9"/>
      <c r="AC2767" s="9"/>
      <c r="AE2767" s="1"/>
      <c r="AK2767" s="9"/>
      <c r="AN2767" s="9"/>
      <c r="AQ2767" s="9"/>
      <c r="AS2767" s="1"/>
      <c r="AY2767" s="9"/>
      <c r="BB2767" s="9"/>
      <c r="BE2767" s="1"/>
      <c r="BF2767" s="9"/>
      <c r="BH2767" s="1"/>
      <c r="BM2767" s="1"/>
      <c r="BN2767" s="1"/>
    </row>
    <row r="2768" spans="1:66">
      <c r="A2768" s="1"/>
      <c r="B2768" s="1"/>
      <c r="C2768" s="1"/>
      <c r="D2768" s="1"/>
      <c r="E2768" s="1"/>
      <c r="F2768" s="1"/>
      <c r="G2768" s="1"/>
      <c r="H2768" s="1"/>
      <c r="I2768" s="9"/>
      <c r="L2768" s="1"/>
      <c r="O2768" s="9"/>
      <c r="Q2768" s="1"/>
      <c r="R2768" s="1"/>
      <c r="S2768" s="1"/>
      <c r="T2768" s="1"/>
      <c r="U2768" s="1"/>
      <c r="V2768" s="1"/>
      <c r="W2768" s="9"/>
      <c r="Z2768" s="9"/>
      <c r="AC2768" s="9"/>
      <c r="AE2768" s="1"/>
      <c r="AK2768" s="9"/>
      <c r="AN2768" s="9"/>
      <c r="AQ2768" s="9"/>
      <c r="AS2768" s="1"/>
      <c r="AY2768" s="9"/>
      <c r="BB2768" s="9"/>
      <c r="BE2768" s="1"/>
      <c r="BF2768" s="9"/>
      <c r="BH2768" s="1"/>
      <c r="BM2768" s="1"/>
      <c r="BN2768" s="1"/>
    </row>
    <row r="2769" spans="1:66">
      <c r="A2769" s="1"/>
      <c r="B2769" s="1"/>
      <c r="C2769" s="1"/>
      <c r="D2769" s="1"/>
      <c r="E2769" s="1"/>
      <c r="F2769" s="1"/>
      <c r="G2769" s="1"/>
      <c r="H2769" s="1"/>
      <c r="I2769" s="9"/>
      <c r="L2769" s="1"/>
      <c r="O2769" s="9"/>
      <c r="Q2769" s="1"/>
      <c r="R2769" s="1"/>
      <c r="S2769" s="1"/>
      <c r="T2769" s="1"/>
      <c r="U2769" s="1"/>
      <c r="V2769" s="1"/>
      <c r="W2769" s="9"/>
      <c r="Z2769" s="9"/>
      <c r="AC2769" s="9"/>
      <c r="AE2769" s="1"/>
      <c r="AK2769" s="9"/>
      <c r="AN2769" s="9"/>
      <c r="AQ2769" s="9"/>
      <c r="AS2769" s="1"/>
      <c r="AY2769" s="9"/>
      <c r="BB2769" s="9"/>
      <c r="BE2769" s="1"/>
      <c r="BF2769" s="9"/>
      <c r="BH2769" s="1"/>
      <c r="BM2769" s="1"/>
      <c r="BN2769" s="1"/>
    </row>
    <row r="2770" spans="1:66">
      <c r="A2770" s="1"/>
      <c r="B2770" s="1"/>
      <c r="C2770" s="1"/>
      <c r="D2770" s="1"/>
      <c r="E2770" s="1"/>
      <c r="F2770" s="1"/>
      <c r="G2770" s="1"/>
      <c r="H2770" s="1"/>
      <c r="I2770" s="9"/>
      <c r="L2770" s="1"/>
      <c r="O2770" s="9"/>
      <c r="Q2770" s="1"/>
      <c r="R2770" s="1"/>
      <c r="S2770" s="1"/>
      <c r="T2770" s="1"/>
      <c r="U2770" s="1"/>
      <c r="V2770" s="1"/>
      <c r="W2770" s="9"/>
      <c r="Z2770" s="9"/>
      <c r="AC2770" s="9"/>
      <c r="AE2770" s="1"/>
      <c r="AK2770" s="9"/>
      <c r="AN2770" s="9"/>
      <c r="AQ2770" s="9"/>
      <c r="AS2770" s="1"/>
      <c r="AY2770" s="9"/>
      <c r="BB2770" s="9"/>
      <c r="BE2770" s="1"/>
      <c r="BF2770" s="9"/>
      <c r="BH2770" s="1"/>
      <c r="BM2770" s="1"/>
      <c r="BN2770" s="1"/>
    </row>
    <row r="2771" spans="1:66">
      <c r="A2771" s="1"/>
      <c r="B2771" s="1"/>
      <c r="C2771" s="1"/>
      <c r="D2771" s="1"/>
      <c r="E2771" s="1"/>
      <c r="F2771" s="1"/>
      <c r="G2771" s="1"/>
      <c r="H2771" s="1"/>
      <c r="I2771" s="9"/>
      <c r="L2771" s="1"/>
      <c r="O2771" s="9"/>
      <c r="Q2771" s="1"/>
      <c r="R2771" s="1"/>
      <c r="S2771" s="1"/>
      <c r="T2771" s="1"/>
      <c r="U2771" s="1"/>
      <c r="V2771" s="1"/>
      <c r="W2771" s="9"/>
      <c r="Z2771" s="9"/>
      <c r="AC2771" s="9"/>
      <c r="AE2771" s="1"/>
      <c r="AK2771" s="9"/>
      <c r="AN2771" s="9"/>
      <c r="AQ2771" s="9"/>
      <c r="AS2771" s="1"/>
      <c r="AY2771" s="9"/>
      <c r="BB2771" s="9"/>
      <c r="BE2771" s="1"/>
      <c r="BF2771" s="9"/>
      <c r="BH2771" s="1"/>
      <c r="BM2771" s="1"/>
      <c r="BN2771" s="1"/>
    </row>
    <row r="2772" spans="1:66">
      <c r="A2772" s="1"/>
      <c r="B2772" s="1"/>
      <c r="C2772" s="1"/>
      <c r="D2772" s="1"/>
      <c r="E2772" s="1"/>
      <c r="F2772" s="1"/>
      <c r="G2772" s="1"/>
      <c r="H2772" s="1"/>
      <c r="I2772" s="9"/>
      <c r="L2772" s="1"/>
      <c r="O2772" s="9"/>
      <c r="Q2772" s="1"/>
      <c r="R2772" s="1"/>
      <c r="S2772" s="1"/>
      <c r="T2772" s="1"/>
      <c r="U2772" s="1"/>
      <c r="V2772" s="1"/>
      <c r="W2772" s="9"/>
      <c r="Z2772" s="9"/>
      <c r="AC2772" s="9"/>
      <c r="AE2772" s="1"/>
      <c r="AK2772" s="9"/>
      <c r="AN2772" s="9"/>
      <c r="AQ2772" s="9"/>
      <c r="AS2772" s="1"/>
      <c r="AY2772" s="9"/>
      <c r="BB2772" s="9"/>
      <c r="BE2772" s="1"/>
      <c r="BF2772" s="9"/>
      <c r="BH2772" s="1"/>
      <c r="BM2772" s="1"/>
      <c r="BN2772" s="1"/>
    </row>
    <row r="2773" spans="1:66">
      <c r="A2773" s="1"/>
      <c r="B2773" s="1"/>
      <c r="C2773" s="1"/>
      <c r="D2773" s="1"/>
      <c r="E2773" s="1"/>
      <c r="F2773" s="1"/>
      <c r="G2773" s="1"/>
      <c r="H2773" s="1"/>
      <c r="I2773" s="9"/>
      <c r="L2773" s="1"/>
      <c r="O2773" s="9"/>
      <c r="Q2773" s="1"/>
      <c r="R2773" s="1"/>
      <c r="S2773" s="1"/>
      <c r="T2773" s="1"/>
      <c r="U2773" s="1"/>
      <c r="V2773" s="1"/>
      <c r="W2773" s="9"/>
      <c r="Z2773" s="9"/>
      <c r="AC2773" s="9"/>
      <c r="AE2773" s="1"/>
      <c r="AK2773" s="9"/>
      <c r="AN2773" s="9"/>
      <c r="AQ2773" s="9"/>
      <c r="AS2773" s="1"/>
      <c r="AY2773" s="9"/>
      <c r="BB2773" s="9"/>
      <c r="BE2773" s="1"/>
      <c r="BF2773" s="9"/>
      <c r="BH2773" s="1"/>
      <c r="BM2773" s="1"/>
      <c r="BN2773" s="1"/>
    </row>
    <row r="2774" spans="1:66">
      <c r="A2774" s="1"/>
      <c r="B2774" s="1"/>
      <c r="C2774" s="1"/>
      <c r="D2774" s="1"/>
      <c r="E2774" s="1"/>
      <c r="F2774" s="1"/>
      <c r="G2774" s="1"/>
      <c r="H2774" s="1"/>
      <c r="I2774" s="9"/>
      <c r="L2774" s="1"/>
      <c r="O2774" s="9"/>
      <c r="Q2774" s="1"/>
      <c r="R2774" s="1"/>
      <c r="S2774" s="1"/>
      <c r="T2774" s="1"/>
      <c r="U2774" s="1"/>
      <c r="V2774" s="1"/>
      <c r="W2774" s="9"/>
      <c r="Z2774" s="9"/>
      <c r="AC2774" s="9"/>
      <c r="AE2774" s="1"/>
      <c r="AK2774" s="9"/>
      <c r="AN2774" s="9"/>
      <c r="AQ2774" s="9"/>
      <c r="AS2774" s="1"/>
      <c r="AY2774" s="9"/>
      <c r="BB2774" s="9"/>
      <c r="BE2774" s="1"/>
      <c r="BF2774" s="9"/>
      <c r="BH2774" s="1"/>
      <c r="BM2774" s="1"/>
      <c r="BN2774" s="1"/>
    </row>
    <row r="2775" spans="1:66">
      <c r="A2775" s="1"/>
      <c r="B2775" s="1"/>
      <c r="C2775" s="1"/>
      <c r="D2775" s="1"/>
      <c r="E2775" s="1"/>
      <c r="F2775" s="1"/>
      <c r="G2775" s="1"/>
      <c r="H2775" s="1"/>
      <c r="I2775" s="9"/>
      <c r="L2775" s="1"/>
      <c r="O2775" s="9"/>
      <c r="Q2775" s="1"/>
      <c r="R2775" s="1"/>
      <c r="S2775" s="1"/>
      <c r="T2775" s="1"/>
      <c r="U2775" s="1"/>
      <c r="V2775" s="1"/>
      <c r="W2775" s="9"/>
      <c r="Z2775" s="9"/>
      <c r="AC2775" s="9"/>
      <c r="AE2775" s="1"/>
      <c r="AK2775" s="9"/>
      <c r="AN2775" s="9"/>
      <c r="AQ2775" s="9"/>
      <c r="AS2775" s="1"/>
      <c r="AY2775" s="9"/>
      <c r="BB2775" s="9"/>
      <c r="BE2775" s="1"/>
      <c r="BF2775" s="9"/>
      <c r="BH2775" s="1"/>
      <c r="BM2775" s="1"/>
      <c r="BN2775" s="1"/>
    </row>
    <row r="2776" spans="1:66">
      <c r="A2776" s="1"/>
      <c r="B2776" s="1"/>
      <c r="C2776" s="1"/>
      <c r="D2776" s="1"/>
      <c r="E2776" s="1"/>
      <c r="F2776" s="1"/>
      <c r="G2776" s="1"/>
      <c r="H2776" s="1"/>
      <c r="I2776" s="9"/>
      <c r="L2776" s="1"/>
      <c r="O2776" s="9"/>
      <c r="Q2776" s="1"/>
      <c r="R2776" s="1"/>
      <c r="S2776" s="1"/>
      <c r="T2776" s="1"/>
      <c r="U2776" s="1"/>
      <c r="V2776" s="1"/>
      <c r="W2776" s="9"/>
      <c r="Z2776" s="9"/>
      <c r="AC2776" s="9"/>
      <c r="AE2776" s="1"/>
      <c r="AK2776" s="9"/>
      <c r="AN2776" s="9"/>
      <c r="AQ2776" s="9"/>
      <c r="AS2776" s="1"/>
      <c r="AY2776" s="9"/>
      <c r="BB2776" s="9"/>
      <c r="BE2776" s="1"/>
      <c r="BF2776" s="9"/>
      <c r="BH2776" s="1"/>
      <c r="BM2776" s="1"/>
      <c r="BN2776" s="1"/>
    </row>
    <row r="2777" spans="1:66">
      <c r="A2777" s="1"/>
      <c r="B2777" s="1"/>
      <c r="C2777" s="1"/>
      <c r="D2777" s="1"/>
      <c r="E2777" s="1"/>
      <c r="F2777" s="1"/>
      <c r="G2777" s="1"/>
      <c r="H2777" s="1"/>
      <c r="I2777" s="9"/>
      <c r="L2777" s="1"/>
      <c r="O2777" s="9"/>
      <c r="Q2777" s="1"/>
      <c r="R2777" s="1"/>
      <c r="S2777" s="1"/>
      <c r="T2777" s="1"/>
      <c r="U2777" s="1"/>
      <c r="V2777" s="1"/>
      <c r="W2777" s="9"/>
      <c r="Z2777" s="9"/>
      <c r="AC2777" s="9"/>
      <c r="AE2777" s="1"/>
      <c r="AK2777" s="9"/>
      <c r="AN2777" s="9"/>
      <c r="AQ2777" s="9"/>
      <c r="AS2777" s="1"/>
      <c r="AY2777" s="9"/>
      <c r="BB2777" s="9"/>
      <c r="BE2777" s="1"/>
      <c r="BF2777" s="9"/>
      <c r="BH2777" s="1"/>
      <c r="BM2777" s="1"/>
      <c r="BN2777" s="1"/>
    </row>
    <row r="2778" spans="1:66">
      <c r="A2778" s="1"/>
      <c r="B2778" s="1"/>
      <c r="C2778" s="1"/>
      <c r="D2778" s="1"/>
      <c r="E2778" s="1"/>
      <c r="F2778" s="1"/>
      <c r="G2778" s="1"/>
      <c r="H2778" s="1"/>
      <c r="I2778" s="9"/>
      <c r="L2778" s="1"/>
      <c r="O2778" s="9"/>
      <c r="Q2778" s="1"/>
      <c r="R2778" s="1"/>
      <c r="S2778" s="1"/>
      <c r="T2778" s="1"/>
      <c r="U2778" s="1"/>
      <c r="V2778" s="1"/>
      <c r="W2778" s="9"/>
      <c r="Z2778" s="9"/>
      <c r="AC2778" s="9"/>
      <c r="AE2778" s="1"/>
      <c r="AK2778" s="9"/>
      <c r="AN2778" s="9"/>
      <c r="AQ2778" s="9"/>
      <c r="AS2778" s="1"/>
      <c r="AY2778" s="9"/>
      <c r="BB2778" s="9"/>
      <c r="BE2778" s="1"/>
      <c r="BF2778" s="9"/>
      <c r="BH2778" s="1"/>
      <c r="BM2778" s="1"/>
      <c r="BN2778" s="1"/>
    </row>
    <row r="2779" spans="1:66">
      <c r="A2779" s="1"/>
      <c r="B2779" s="1"/>
      <c r="C2779" s="1"/>
      <c r="D2779" s="1"/>
      <c r="E2779" s="1"/>
      <c r="F2779" s="1"/>
      <c r="G2779" s="1"/>
      <c r="H2779" s="1"/>
      <c r="I2779" s="9"/>
      <c r="L2779" s="1"/>
      <c r="O2779" s="9"/>
      <c r="Q2779" s="1"/>
      <c r="R2779" s="1"/>
      <c r="S2779" s="1"/>
      <c r="T2779" s="1"/>
      <c r="U2779" s="1"/>
      <c r="V2779" s="1"/>
      <c r="W2779" s="9"/>
      <c r="Z2779" s="9"/>
      <c r="AC2779" s="9"/>
      <c r="AE2779" s="1"/>
      <c r="AK2779" s="9"/>
      <c r="AN2779" s="9"/>
      <c r="AQ2779" s="9"/>
      <c r="AS2779" s="1"/>
      <c r="AY2779" s="9"/>
      <c r="BB2779" s="9"/>
      <c r="BE2779" s="1"/>
      <c r="BF2779" s="9"/>
      <c r="BH2779" s="1"/>
      <c r="BM2779" s="1"/>
      <c r="BN2779" s="1"/>
    </row>
    <row r="2780" spans="1:66">
      <c r="A2780" s="1"/>
      <c r="B2780" s="1"/>
      <c r="C2780" s="1"/>
      <c r="D2780" s="1"/>
      <c r="E2780" s="1"/>
      <c r="F2780" s="1"/>
      <c r="G2780" s="1"/>
      <c r="H2780" s="1"/>
      <c r="I2780" s="9"/>
      <c r="L2780" s="1"/>
      <c r="O2780" s="9"/>
      <c r="Q2780" s="1"/>
      <c r="R2780" s="1"/>
      <c r="S2780" s="1"/>
      <c r="T2780" s="1"/>
      <c r="U2780" s="1"/>
      <c r="V2780" s="1"/>
      <c r="W2780" s="9"/>
      <c r="Z2780" s="9"/>
      <c r="AC2780" s="9"/>
      <c r="AE2780" s="1"/>
      <c r="AK2780" s="9"/>
      <c r="AN2780" s="9"/>
      <c r="AQ2780" s="9"/>
      <c r="AS2780" s="1"/>
      <c r="AY2780" s="9"/>
      <c r="BB2780" s="9"/>
      <c r="BE2780" s="1"/>
      <c r="BF2780" s="9"/>
      <c r="BH2780" s="1"/>
      <c r="BM2780" s="1"/>
      <c r="BN2780" s="1"/>
    </row>
    <row r="2781" spans="1:66">
      <c r="A2781" s="1"/>
      <c r="B2781" s="1"/>
      <c r="C2781" s="1"/>
      <c r="D2781" s="1"/>
      <c r="E2781" s="1"/>
      <c r="F2781" s="1"/>
      <c r="G2781" s="1"/>
      <c r="H2781" s="1"/>
      <c r="I2781" s="9"/>
      <c r="L2781" s="1"/>
      <c r="O2781" s="9"/>
      <c r="Q2781" s="1"/>
      <c r="R2781" s="1"/>
      <c r="S2781" s="1"/>
      <c r="T2781" s="1"/>
      <c r="U2781" s="1"/>
      <c r="V2781" s="1"/>
      <c r="W2781" s="9"/>
      <c r="Z2781" s="9"/>
      <c r="AC2781" s="9"/>
      <c r="AE2781" s="1"/>
      <c r="AK2781" s="9"/>
      <c r="AN2781" s="9"/>
      <c r="AQ2781" s="9"/>
      <c r="AS2781" s="1"/>
      <c r="AY2781" s="9"/>
      <c r="BB2781" s="9"/>
      <c r="BE2781" s="1"/>
      <c r="BF2781" s="9"/>
      <c r="BH2781" s="1"/>
      <c r="BM2781" s="1"/>
      <c r="BN2781" s="1"/>
    </row>
    <row r="2782" spans="1:66">
      <c r="A2782" s="1"/>
      <c r="B2782" s="1"/>
      <c r="C2782" s="1"/>
      <c r="D2782" s="1"/>
      <c r="E2782" s="1"/>
      <c r="F2782" s="1"/>
      <c r="G2782" s="1"/>
      <c r="H2782" s="1"/>
      <c r="I2782" s="9"/>
      <c r="L2782" s="1"/>
      <c r="O2782" s="9"/>
      <c r="Q2782" s="1"/>
      <c r="R2782" s="1"/>
      <c r="S2782" s="1"/>
      <c r="T2782" s="1"/>
      <c r="U2782" s="1"/>
      <c r="V2782" s="1"/>
      <c r="W2782" s="9"/>
      <c r="Z2782" s="9"/>
      <c r="AC2782" s="9"/>
      <c r="AE2782" s="1"/>
      <c r="AK2782" s="9"/>
      <c r="AN2782" s="9"/>
      <c r="AQ2782" s="9"/>
      <c r="AS2782" s="1"/>
      <c r="AY2782" s="9"/>
      <c r="BB2782" s="9"/>
      <c r="BE2782" s="1"/>
      <c r="BF2782" s="9"/>
      <c r="BH2782" s="1"/>
      <c r="BM2782" s="1"/>
      <c r="BN2782" s="1"/>
    </row>
    <row r="2783" spans="1:66">
      <c r="A2783" s="1"/>
      <c r="B2783" s="1"/>
      <c r="C2783" s="1"/>
      <c r="D2783" s="1"/>
      <c r="E2783" s="1"/>
      <c r="F2783" s="1"/>
      <c r="G2783" s="1"/>
      <c r="H2783" s="1"/>
      <c r="I2783" s="9"/>
      <c r="L2783" s="1"/>
      <c r="O2783" s="9"/>
      <c r="Q2783" s="1"/>
      <c r="R2783" s="1"/>
      <c r="S2783" s="1"/>
      <c r="T2783" s="1"/>
      <c r="U2783" s="1"/>
      <c r="V2783" s="1"/>
      <c r="W2783" s="9"/>
      <c r="Z2783" s="9"/>
      <c r="AC2783" s="9"/>
      <c r="AE2783" s="1"/>
      <c r="AK2783" s="9"/>
      <c r="AN2783" s="9"/>
      <c r="AQ2783" s="9"/>
      <c r="AS2783" s="1"/>
      <c r="AY2783" s="9"/>
      <c r="BB2783" s="9"/>
      <c r="BE2783" s="1"/>
      <c r="BF2783" s="9"/>
      <c r="BH2783" s="1"/>
      <c r="BM2783" s="1"/>
      <c r="BN2783" s="1"/>
    </row>
    <row r="2784" spans="1:66">
      <c r="A2784" s="1"/>
      <c r="B2784" s="1"/>
      <c r="C2784" s="1"/>
      <c r="D2784" s="1"/>
      <c r="E2784" s="1"/>
      <c r="F2784" s="1"/>
      <c r="G2784" s="1"/>
      <c r="H2784" s="1"/>
      <c r="I2784" s="9"/>
      <c r="L2784" s="1"/>
      <c r="O2784" s="9"/>
      <c r="Q2784" s="1"/>
      <c r="R2784" s="1"/>
      <c r="S2784" s="1"/>
      <c r="T2784" s="1"/>
      <c r="U2784" s="1"/>
      <c r="V2784" s="1"/>
      <c r="W2784" s="9"/>
      <c r="Z2784" s="9"/>
      <c r="AC2784" s="9"/>
      <c r="AE2784" s="1"/>
      <c r="AK2784" s="9"/>
      <c r="AN2784" s="9"/>
      <c r="AQ2784" s="9"/>
      <c r="AS2784" s="1"/>
      <c r="AY2784" s="9"/>
      <c r="BB2784" s="9"/>
      <c r="BE2784" s="1"/>
      <c r="BF2784" s="9"/>
      <c r="BH2784" s="1"/>
      <c r="BM2784" s="1"/>
      <c r="BN2784" s="1"/>
    </row>
    <row r="2785" spans="1:66">
      <c r="A2785" s="1"/>
      <c r="B2785" s="1"/>
      <c r="C2785" s="1"/>
      <c r="D2785" s="1"/>
      <c r="E2785" s="1"/>
      <c r="F2785" s="1"/>
      <c r="G2785" s="1"/>
      <c r="H2785" s="1"/>
      <c r="I2785" s="9"/>
      <c r="L2785" s="1"/>
      <c r="O2785" s="9"/>
      <c r="Q2785" s="1"/>
      <c r="R2785" s="1"/>
      <c r="S2785" s="1"/>
      <c r="T2785" s="1"/>
      <c r="U2785" s="1"/>
      <c r="V2785" s="1"/>
      <c r="W2785" s="9"/>
      <c r="Z2785" s="9"/>
      <c r="AC2785" s="9"/>
      <c r="AE2785" s="1"/>
      <c r="AK2785" s="9"/>
      <c r="AN2785" s="9"/>
      <c r="AQ2785" s="9"/>
      <c r="AS2785" s="1"/>
      <c r="AY2785" s="9"/>
      <c r="BB2785" s="9"/>
      <c r="BE2785" s="1"/>
      <c r="BF2785" s="9"/>
      <c r="BH2785" s="1"/>
      <c r="BM2785" s="1"/>
      <c r="BN2785" s="1"/>
    </row>
    <row r="2786" spans="1:66">
      <c r="A2786" s="1"/>
      <c r="B2786" s="1"/>
      <c r="C2786" s="1"/>
      <c r="D2786" s="1"/>
      <c r="E2786" s="1"/>
      <c r="F2786" s="1"/>
      <c r="G2786" s="1"/>
      <c r="H2786" s="1"/>
      <c r="I2786" s="9"/>
      <c r="L2786" s="1"/>
      <c r="O2786" s="9"/>
      <c r="Q2786" s="1"/>
      <c r="R2786" s="1"/>
      <c r="S2786" s="1"/>
      <c r="T2786" s="1"/>
      <c r="U2786" s="1"/>
      <c r="V2786" s="1"/>
      <c r="W2786" s="9"/>
      <c r="Z2786" s="9"/>
      <c r="AC2786" s="9"/>
      <c r="AE2786" s="1"/>
      <c r="AK2786" s="9"/>
      <c r="AN2786" s="9"/>
      <c r="AQ2786" s="9"/>
      <c r="AS2786" s="1"/>
      <c r="AY2786" s="9"/>
      <c r="BB2786" s="9"/>
      <c r="BE2786" s="1"/>
      <c r="BF2786" s="9"/>
      <c r="BH2786" s="1"/>
      <c r="BM2786" s="1"/>
      <c r="BN2786" s="1"/>
    </row>
    <row r="2787" spans="1:66">
      <c r="A2787" s="1"/>
      <c r="B2787" s="1"/>
      <c r="C2787" s="1"/>
      <c r="D2787" s="1"/>
      <c r="E2787" s="1"/>
      <c r="F2787" s="1"/>
      <c r="G2787" s="1"/>
      <c r="H2787" s="1"/>
      <c r="I2787" s="9"/>
      <c r="L2787" s="1"/>
      <c r="O2787" s="9"/>
      <c r="Q2787" s="1"/>
      <c r="R2787" s="1"/>
      <c r="S2787" s="1"/>
      <c r="T2787" s="1"/>
      <c r="U2787" s="1"/>
      <c r="V2787" s="1"/>
      <c r="W2787" s="9"/>
      <c r="Z2787" s="9"/>
      <c r="AC2787" s="9"/>
      <c r="AE2787" s="1"/>
      <c r="AK2787" s="9"/>
      <c r="AN2787" s="9"/>
      <c r="AQ2787" s="9"/>
      <c r="AS2787" s="1"/>
      <c r="AY2787" s="9"/>
      <c r="BB2787" s="9"/>
      <c r="BE2787" s="1"/>
      <c r="BF2787" s="9"/>
      <c r="BH2787" s="1"/>
      <c r="BM2787" s="1"/>
      <c r="BN2787" s="1"/>
    </row>
    <row r="2788" spans="1:66">
      <c r="A2788" s="1"/>
      <c r="B2788" s="1"/>
      <c r="C2788" s="1"/>
      <c r="D2788" s="1"/>
      <c r="E2788" s="1"/>
      <c r="F2788" s="1"/>
      <c r="G2788" s="1"/>
      <c r="H2788" s="1"/>
      <c r="I2788" s="9"/>
      <c r="L2788" s="1"/>
      <c r="O2788" s="9"/>
      <c r="Q2788" s="1"/>
      <c r="R2788" s="1"/>
      <c r="S2788" s="1"/>
      <c r="T2788" s="1"/>
      <c r="U2788" s="1"/>
      <c r="V2788" s="1"/>
      <c r="W2788" s="9"/>
      <c r="Z2788" s="9"/>
      <c r="AC2788" s="9"/>
      <c r="AE2788" s="1"/>
      <c r="AK2788" s="9"/>
      <c r="AN2788" s="9"/>
      <c r="AQ2788" s="9"/>
      <c r="AS2788" s="1"/>
      <c r="AY2788" s="9"/>
      <c r="BB2788" s="9"/>
      <c r="BE2788" s="1"/>
      <c r="BF2788" s="9"/>
      <c r="BH2788" s="1"/>
      <c r="BM2788" s="1"/>
      <c r="BN2788" s="1"/>
    </row>
    <row r="2789" spans="1:66">
      <c r="A2789" s="1"/>
      <c r="B2789" s="1"/>
      <c r="C2789" s="1"/>
      <c r="D2789" s="1"/>
      <c r="E2789" s="1"/>
      <c r="F2789" s="1"/>
      <c r="G2789" s="1"/>
      <c r="H2789" s="1"/>
      <c r="I2789" s="9"/>
      <c r="L2789" s="1"/>
      <c r="O2789" s="9"/>
      <c r="Q2789" s="1"/>
      <c r="R2789" s="1"/>
      <c r="S2789" s="1"/>
      <c r="T2789" s="1"/>
      <c r="U2789" s="1"/>
      <c r="V2789" s="1"/>
      <c r="W2789" s="9"/>
      <c r="Z2789" s="9"/>
      <c r="AC2789" s="9"/>
      <c r="AE2789" s="1"/>
      <c r="AK2789" s="9"/>
      <c r="AN2789" s="9"/>
      <c r="AQ2789" s="9"/>
      <c r="AS2789" s="1"/>
      <c r="AY2789" s="9"/>
      <c r="BB2789" s="9"/>
      <c r="BE2789" s="1"/>
      <c r="BF2789" s="9"/>
      <c r="BH2789" s="1"/>
      <c r="BM2789" s="1"/>
      <c r="BN2789" s="1"/>
    </row>
    <row r="2790" spans="1:66">
      <c r="A2790" s="1"/>
      <c r="B2790" s="1"/>
      <c r="C2790" s="1"/>
      <c r="D2790" s="1"/>
      <c r="E2790" s="1"/>
      <c r="F2790" s="1"/>
      <c r="G2790" s="1"/>
      <c r="H2790" s="1"/>
      <c r="I2790" s="9"/>
      <c r="L2790" s="1"/>
      <c r="O2790" s="9"/>
      <c r="Q2790" s="1"/>
      <c r="R2790" s="1"/>
      <c r="S2790" s="1"/>
      <c r="T2790" s="1"/>
      <c r="U2790" s="1"/>
      <c r="V2790" s="1"/>
      <c r="W2790" s="9"/>
      <c r="Z2790" s="9"/>
      <c r="AC2790" s="9"/>
      <c r="AE2790" s="1"/>
      <c r="AK2790" s="9"/>
      <c r="AN2790" s="9"/>
      <c r="AQ2790" s="9"/>
      <c r="AS2790" s="1"/>
      <c r="AY2790" s="9"/>
      <c r="BB2790" s="9"/>
      <c r="BE2790" s="1"/>
      <c r="BF2790" s="9"/>
      <c r="BH2790" s="1"/>
      <c r="BM2790" s="1"/>
      <c r="BN2790" s="1"/>
    </row>
    <row r="2791" spans="1:66">
      <c r="A2791" s="1"/>
      <c r="B2791" s="1"/>
      <c r="C2791" s="1"/>
      <c r="D2791" s="1"/>
      <c r="E2791" s="1"/>
      <c r="F2791" s="1"/>
      <c r="G2791" s="1"/>
      <c r="H2791" s="1"/>
      <c r="I2791" s="9"/>
      <c r="L2791" s="1"/>
      <c r="O2791" s="9"/>
      <c r="Q2791" s="1"/>
      <c r="R2791" s="1"/>
      <c r="S2791" s="1"/>
      <c r="T2791" s="1"/>
      <c r="U2791" s="1"/>
      <c r="V2791" s="1"/>
      <c r="W2791" s="9"/>
      <c r="Z2791" s="9"/>
      <c r="AC2791" s="9"/>
      <c r="AE2791" s="1"/>
      <c r="AK2791" s="9"/>
      <c r="AN2791" s="9"/>
      <c r="AQ2791" s="9"/>
      <c r="AS2791" s="1"/>
      <c r="AY2791" s="9"/>
      <c r="BB2791" s="9"/>
      <c r="BE2791" s="1"/>
      <c r="BF2791" s="9"/>
      <c r="BH2791" s="1"/>
      <c r="BM2791" s="1"/>
      <c r="BN2791" s="1"/>
    </row>
    <row r="2792" spans="1:66">
      <c r="A2792" s="1"/>
      <c r="B2792" s="1"/>
      <c r="C2792" s="1"/>
      <c r="D2792" s="1"/>
      <c r="E2792" s="1"/>
      <c r="F2792" s="1"/>
      <c r="G2792" s="1"/>
      <c r="H2792" s="1"/>
      <c r="I2792" s="9"/>
      <c r="L2792" s="1"/>
      <c r="O2792" s="9"/>
      <c r="Q2792" s="1"/>
      <c r="R2792" s="1"/>
      <c r="S2792" s="1"/>
      <c r="T2792" s="1"/>
      <c r="U2792" s="1"/>
      <c r="V2792" s="1"/>
      <c r="W2792" s="9"/>
      <c r="Z2792" s="9"/>
      <c r="AC2792" s="9"/>
      <c r="AE2792" s="1"/>
      <c r="AK2792" s="9"/>
      <c r="AN2792" s="9"/>
      <c r="AQ2792" s="9"/>
      <c r="AS2792" s="1"/>
      <c r="AY2792" s="9"/>
      <c r="BB2792" s="9"/>
      <c r="BE2792" s="1"/>
      <c r="BF2792" s="9"/>
      <c r="BH2792" s="1"/>
      <c r="BM2792" s="1"/>
      <c r="BN2792" s="1"/>
    </row>
    <row r="2793" spans="1:66">
      <c r="A2793" s="1"/>
      <c r="B2793" s="1"/>
      <c r="C2793" s="1"/>
      <c r="D2793" s="1"/>
      <c r="E2793" s="1"/>
      <c r="F2793" s="1"/>
      <c r="G2793" s="1"/>
      <c r="H2793" s="1"/>
      <c r="I2793" s="9"/>
      <c r="L2793" s="1"/>
      <c r="O2793" s="9"/>
      <c r="Q2793" s="1"/>
      <c r="R2793" s="1"/>
      <c r="S2793" s="1"/>
      <c r="T2793" s="1"/>
      <c r="U2793" s="1"/>
      <c r="V2793" s="1"/>
      <c r="W2793" s="9"/>
      <c r="Z2793" s="9"/>
      <c r="AC2793" s="9"/>
      <c r="AE2793" s="1"/>
      <c r="AK2793" s="9"/>
      <c r="AN2793" s="9"/>
      <c r="AQ2793" s="9"/>
      <c r="AS2793" s="1"/>
      <c r="AY2793" s="9"/>
      <c r="BB2793" s="9"/>
      <c r="BE2793" s="1"/>
      <c r="BF2793" s="9"/>
      <c r="BH2793" s="1"/>
      <c r="BM2793" s="1"/>
      <c r="BN2793" s="1"/>
    </row>
    <row r="2794" spans="1:66">
      <c r="A2794" s="1"/>
      <c r="B2794" s="1"/>
      <c r="C2794" s="1"/>
      <c r="D2794" s="1"/>
      <c r="E2794" s="1"/>
      <c r="F2794" s="1"/>
      <c r="G2794" s="1"/>
      <c r="H2794" s="1"/>
      <c r="I2794" s="9"/>
      <c r="L2794" s="1"/>
      <c r="O2794" s="9"/>
      <c r="Q2794" s="1"/>
      <c r="R2794" s="1"/>
      <c r="S2794" s="1"/>
      <c r="T2794" s="1"/>
      <c r="U2794" s="1"/>
      <c r="V2794" s="1"/>
      <c r="W2794" s="9"/>
      <c r="Z2794" s="9"/>
      <c r="AC2794" s="9"/>
      <c r="AE2794" s="1"/>
      <c r="AK2794" s="9"/>
      <c r="AN2794" s="9"/>
      <c r="AQ2794" s="9"/>
      <c r="AS2794" s="1"/>
      <c r="AY2794" s="9"/>
      <c r="BB2794" s="9"/>
      <c r="BE2794" s="1"/>
      <c r="BF2794" s="9"/>
      <c r="BH2794" s="1"/>
      <c r="BM2794" s="1"/>
      <c r="BN2794" s="1"/>
    </row>
    <row r="2795" spans="1:66">
      <c r="A2795" s="1"/>
      <c r="B2795" s="1"/>
      <c r="C2795" s="1"/>
      <c r="D2795" s="1"/>
      <c r="E2795" s="1"/>
      <c r="F2795" s="1"/>
      <c r="G2795" s="1"/>
      <c r="H2795" s="1"/>
      <c r="I2795" s="9"/>
      <c r="L2795" s="1"/>
      <c r="O2795" s="9"/>
      <c r="Q2795" s="1"/>
      <c r="R2795" s="1"/>
      <c r="S2795" s="1"/>
      <c r="T2795" s="1"/>
      <c r="U2795" s="1"/>
      <c r="V2795" s="1"/>
      <c r="W2795" s="9"/>
      <c r="Z2795" s="9"/>
      <c r="AC2795" s="9"/>
      <c r="AE2795" s="1"/>
      <c r="AK2795" s="9"/>
      <c r="AN2795" s="9"/>
      <c r="AQ2795" s="9"/>
      <c r="AS2795" s="1"/>
      <c r="AY2795" s="9"/>
      <c r="BB2795" s="9"/>
      <c r="BE2795" s="1"/>
      <c r="BF2795" s="9"/>
      <c r="BH2795" s="1"/>
      <c r="BM2795" s="1"/>
      <c r="BN2795" s="1"/>
    </row>
    <row r="2796" spans="1:66">
      <c r="A2796" s="1"/>
      <c r="B2796" s="1"/>
      <c r="C2796" s="1"/>
      <c r="D2796" s="1"/>
      <c r="E2796" s="1"/>
      <c r="F2796" s="1"/>
      <c r="G2796" s="1"/>
      <c r="H2796" s="1"/>
      <c r="I2796" s="9"/>
      <c r="L2796" s="1"/>
      <c r="O2796" s="9"/>
      <c r="Q2796" s="1"/>
      <c r="R2796" s="1"/>
      <c r="S2796" s="1"/>
      <c r="T2796" s="1"/>
      <c r="U2796" s="1"/>
      <c r="V2796" s="1"/>
      <c r="W2796" s="9"/>
      <c r="Z2796" s="9"/>
      <c r="AC2796" s="9"/>
      <c r="AE2796" s="1"/>
      <c r="AK2796" s="9"/>
      <c r="AN2796" s="9"/>
      <c r="AQ2796" s="9"/>
      <c r="AS2796" s="1"/>
      <c r="AY2796" s="9"/>
      <c r="BB2796" s="9"/>
      <c r="BE2796" s="1"/>
      <c r="BF2796" s="9"/>
      <c r="BH2796" s="1"/>
      <c r="BM2796" s="1"/>
      <c r="BN2796" s="1"/>
    </row>
    <row r="2797" spans="1:66">
      <c r="A2797" s="1"/>
      <c r="B2797" s="1"/>
      <c r="C2797" s="1"/>
      <c r="D2797" s="1"/>
      <c r="E2797" s="1"/>
      <c r="F2797" s="1"/>
      <c r="G2797" s="1"/>
      <c r="H2797" s="1"/>
      <c r="I2797" s="9"/>
      <c r="L2797" s="1"/>
      <c r="O2797" s="9"/>
      <c r="Q2797" s="1"/>
      <c r="R2797" s="1"/>
      <c r="S2797" s="1"/>
      <c r="T2797" s="1"/>
      <c r="U2797" s="1"/>
      <c r="V2797" s="1"/>
      <c r="W2797" s="9"/>
      <c r="Z2797" s="9"/>
      <c r="AC2797" s="9"/>
      <c r="AE2797" s="1"/>
      <c r="AK2797" s="9"/>
      <c r="AN2797" s="9"/>
      <c r="AQ2797" s="9"/>
      <c r="AS2797" s="1"/>
      <c r="AY2797" s="9"/>
      <c r="BB2797" s="9"/>
      <c r="BE2797" s="1"/>
      <c r="BF2797" s="9"/>
      <c r="BH2797" s="1"/>
      <c r="BM2797" s="1"/>
      <c r="BN2797" s="1"/>
    </row>
    <row r="2798" spans="1:66">
      <c r="A2798" s="1"/>
      <c r="B2798" s="1"/>
      <c r="C2798" s="1"/>
      <c r="D2798" s="1"/>
      <c r="E2798" s="1"/>
      <c r="F2798" s="1"/>
      <c r="G2798" s="1"/>
      <c r="H2798" s="1"/>
      <c r="I2798" s="9"/>
      <c r="L2798" s="1"/>
      <c r="O2798" s="9"/>
      <c r="Q2798" s="1"/>
      <c r="R2798" s="1"/>
      <c r="S2798" s="1"/>
      <c r="T2798" s="1"/>
      <c r="U2798" s="1"/>
      <c r="V2798" s="1"/>
      <c r="W2798" s="9"/>
      <c r="Z2798" s="9"/>
      <c r="AC2798" s="9"/>
      <c r="AE2798" s="1"/>
      <c r="AK2798" s="9"/>
      <c r="AN2798" s="9"/>
      <c r="AQ2798" s="9"/>
      <c r="AS2798" s="1"/>
      <c r="AY2798" s="9"/>
      <c r="BB2798" s="9"/>
      <c r="BE2798" s="1"/>
      <c r="BF2798" s="9"/>
      <c r="BH2798" s="1"/>
      <c r="BM2798" s="1"/>
      <c r="BN2798" s="1"/>
    </row>
    <row r="2799" spans="1:66">
      <c r="A2799" s="1"/>
      <c r="B2799" s="1"/>
      <c r="C2799" s="1"/>
      <c r="D2799" s="1"/>
      <c r="E2799" s="1"/>
      <c r="F2799" s="1"/>
      <c r="G2799" s="1"/>
      <c r="H2799" s="1"/>
      <c r="I2799" s="9"/>
      <c r="L2799" s="1"/>
      <c r="O2799" s="9"/>
      <c r="Q2799" s="1"/>
      <c r="R2799" s="1"/>
      <c r="S2799" s="1"/>
      <c r="T2799" s="1"/>
      <c r="U2799" s="1"/>
      <c r="V2799" s="1"/>
      <c r="W2799" s="9"/>
      <c r="Z2799" s="9"/>
      <c r="AC2799" s="9"/>
      <c r="AE2799" s="1"/>
      <c r="AK2799" s="9"/>
      <c r="AN2799" s="9"/>
      <c r="AQ2799" s="9"/>
      <c r="AS2799" s="1"/>
      <c r="AY2799" s="9"/>
      <c r="BB2799" s="9"/>
      <c r="BE2799" s="1"/>
      <c r="BF2799" s="9"/>
      <c r="BH2799" s="1"/>
      <c r="BM2799" s="1"/>
      <c r="BN2799" s="1"/>
    </row>
    <row r="2800" spans="1:66">
      <c r="A2800" s="1"/>
      <c r="B2800" s="1"/>
      <c r="C2800" s="1"/>
      <c r="D2800" s="1"/>
      <c r="E2800" s="1"/>
      <c r="F2800" s="1"/>
      <c r="G2800" s="1"/>
      <c r="H2800" s="1"/>
      <c r="I2800" s="9"/>
      <c r="L2800" s="1"/>
      <c r="O2800" s="9"/>
      <c r="Q2800" s="1"/>
      <c r="R2800" s="1"/>
      <c r="S2800" s="1"/>
      <c r="T2800" s="1"/>
      <c r="U2800" s="1"/>
      <c r="V2800" s="1"/>
      <c r="W2800" s="9"/>
      <c r="Z2800" s="9"/>
      <c r="AC2800" s="9"/>
      <c r="AE2800" s="1"/>
      <c r="AK2800" s="9"/>
      <c r="AN2800" s="9"/>
      <c r="AQ2800" s="9"/>
      <c r="AS2800" s="1"/>
      <c r="AY2800" s="9"/>
      <c r="BB2800" s="9"/>
      <c r="BE2800" s="1"/>
      <c r="BF2800" s="9"/>
      <c r="BH2800" s="1"/>
      <c r="BM2800" s="1"/>
      <c r="BN2800" s="1"/>
    </row>
    <row r="2801" spans="1:66">
      <c r="A2801" s="1"/>
      <c r="B2801" s="1"/>
      <c r="C2801" s="1"/>
      <c r="D2801" s="1"/>
      <c r="E2801" s="1"/>
      <c r="F2801" s="1"/>
      <c r="G2801" s="1"/>
      <c r="H2801" s="1"/>
      <c r="I2801" s="9"/>
      <c r="L2801" s="1"/>
      <c r="O2801" s="9"/>
      <c r="Q2801" s="1"/>
      <c r="R2801" s="1"/>
      <c r="S2801" s="1"/>
      <c r="T2801" s="1"/>
      <c r="U2801" s="1"/>
      <c r="V2801" s="1"/>
      <c r="W2801" s="9"/>
      <c r="Z2801" s="9"/>
      <c r="AC2801" s="9"/>
      <c r="AE2801" s="1"/>
      <c r="AK2801" s="9"/>
      <c r="AN2801" s="9"/>
      <c r="AQ2801" s="9"/>
      <c r="AS2801" s="1"/>
      <c r="AY2801" s="9"/>
      <c r="BB2801" s="9"/>
      <c r="BE2801" s="1"/>
      <c r="BF2801" s="9"/>
      <c r="BH2801" s="1"/>
      <c r="BM2801" s="1"/>
      <c r="BN2801" s="1"/>
    </row>
    <row r="2802" spans="1:66">
      <c r="A2802" s="1"/>
      <c r="B2802" s="1"/>
      <c r="C2802" s="1"/>
      <c r="D2802" s="1"/>
      <c r="E2802" s="1"/>
      <c r="F2802" s="1"/>
      <c r="G2802" s="1"/>
      <c r="H2802" s="1"/>
      <c r="I2802" s="9"/>
      <c r="L2802" s="1"/>
      <c r="O2802" s="9"/>
      <c r="Q2802" s="1"/>
      <c r="R2802" s="1"/>
      <c r="S2802" s="1"/>
      <c r="T2802" s="1"/>
      <c r="U2802" s="1"/>
      <c r="V2802" s="1"/>
      <c r="W2802" s="9"/>
      <c r="Z2802" s="9"/>
      <c r="AC2802" s="9"/>
      <c r="AE2802" s="1"/>
      <c r="AK2802" s="9"/>
      <c r="AN2802" s="9"/>
      <c r="AQ2802" s="9"/>
      <c r="AS2802" s="1"/>
      <c r="AY2802" s="9"/>
      <c r="BB2802" s="9"/>
      <c r="BE2802" s="1"/>
      <c r="BF2802" s="9"/>
      <c r="BH2802" s="1"/>
      <c r="BM2802" s="1"/>
      <c r="BN2802" s="1"/>
    </row>
    <row r="2803" spans="1:66">
      <c r="A2803" s="1"/>
      <c r="B2803" s="1"/>
      <c r="C2803" s="1"/>
      <c r="D2803" s="1"/>
      <c r="E2803" s="1"/>
      <c r="F2803" s="1"/>
      <c r="G2803" s="1"/>
      <c r="H2803" s="1"/>
      <c r="I2803" s="9"/>
      <c r="L2803" s="1"/>
      <c r="O2803" s="9"/>
      <c r="Q2803" s="1"/>
      <c r="R2803" s="1"/>
      <c r="S2803" s="1"/>
      <c r="T2803" s="1"/>
      <c r="U2803" s="1"/>
      <c r="V2803" s="1"/>
      <c r="W2803" s="9"/>
      <c r="Z2803" s="9"/>
      <c r="AC2803" s="9"/>
      <c r="AE2803" s="1"/>
      <c r="AK2803" s="9"/>
      <c r="AN2803" s="9"/>
      <c r="AQ2803" s="9"/>
      <c r="AS2803" s="1"/>
      <c r="AY2803" s="9"/>
      <c r="BB2803" s="9"/>
      <c r="BE2803" s="1"/>
      <c r="BF2803" s="9"/>
      <c r="BH2803" s="1"/>
      <c r="BM2803" s="1"/>
      <c r="BN2803" s="1"/>
    </row>
    <row r="2804" spans="1:66">
      <c r="A2804" s="1"/>
      <c r="B2804" s="1"/>
      <c r="C2804" s="1"/>
      <c r="D2804" s="1"/>
      <c r="E2804" s="1"/>
      <c r="F2804" s="1"/>
      <c r="G2804" s="1"/>
      <c r="H2804" s="1"/>
      <c r="I2804" s="9"/>
      <c r="L2804" s="1"/>
      <c r="O2804" s="9"/>
      <c r="Q2804" s="1"/>
      <c r="R2804" s="1"/>
      <c r="S2804" s="1"/>
      <c r="T2804" s="1"/>
      <c r="U2804" s="1"/>
      <c r="V2804" s="1"/>
      <c r="W2804" s="9"/>
      <c r="Z2804" s="9"/>
      <c r="AC2804" s="9"/>
      <c r="AE2804" s="1"/>
      <c r="AK2804" s="9"/>
      <c r="AN2804" s="9"/>
      <c r="AQ2804" s="9"/>
      <c r="AS2804" s="1"/>
      <c r="AY2804" s="9"/>
      <c r="BB2804" s="9"/>
      <c r="BE2804" s="1"/>
      <c r="BF2804" s="9"/>
      <c r="BH2804" s="1"/>
      <c r="BM2804" s="1"/>
      <c r="BN2804" s="1"/>
    </row>
    <row r="2805" spans="1:66">
      <c r="A2805" s="1"/>
      <c r="B2805" s="1"/>
      <c r="C2805" s="1"/>
      <c r="D2805" s="1"/>
      <c r="E2805" s="1"/>
      <c r="F2805" s="1"/>
      <c r="G2805" s="1"/>
      <c r="H2805" s="1"/>
      <c r="I2805" s="9"/>
      <c r="L2805" s="1"/>
      <c r="O2805" s="9"/>
      <c r="Q2805" s="1"/>
      <c r="R2805" s="1"/>
      <c r="S2805" s="1"/>
      <c r="T2805" s="1"/>
      <c r="U2805" s="1"/>
      <c r="V2805" s="1"/>
      <c r="W2805" s="9"/>
      <c r="Z2805" s="9"/>
      <c r="AC2805" s="9"/>
      <c r="AE2805" s="1"/>
      <c r="AK2805" s="9"/>
      <c r="AN2805" s="9"/>
      <c r="AQ2805" s="9"/>
      <c r="AS2805" s="1"/>
      <c r="AY2805" s="9"/>
      <c r="BB2805" s="9"/>
      <c r="BE2805" s="1"/>
      <c r="BF2805" s="9"/>
      <c r="BH2805" s="1"/>
      <c r="BM2805" s="1"/>
      <c r="BN2805" s="1"/>
    </row>
    <row r="2806" spans="1:66">
      <c r="A2806" s="1"/>
      <c r="B2806" s="1"/>
      <c r="C2806" s="1"/>
      <c r="D2806" s="1"/>
      <c r="E2806" s="1"/>
      <c r="F2806" s="1"/>
      <c r="G2806" s="1"/>
      <c r="H2806" s="1"/>
      <c r="I2806" s="9"/>
      <c r="L2806" s="1"/>
      <c r="O2806" s="9"/>
      <c r="Q2806" s="1"/>
      <c r="R2806" s="1"/>
      <c r="S2806" s="1"/>
      <c r="T2806" s="1"/>
      <c r="U2806" s="1"/>
      <c r="V2806" s="1"/>
      <c r="W2806" s="9"/>
      <c r="Z2806" s="9"/>
      <c r="AC2806" s="9"/>
      <c r="AE2806" s="1"/>
      <c r="AK2806" s="9"/>
      <c r="AN2806" s="9"/>
      <c r="AQ2806" s="9"/>
      <c r="AS2806" s="1"/>
      <c r="AY2806" s="9"/>
      <c r="BB2806" s="9"/>
      <c r="BE2806" s="1"/>
      <c r="BF2806" s="9"/>
      <c r="BH2806" s="1"/>
      <c r="BM2806" s="1"/>
      <c r="BN2806" s="1"/>
    </row>
    <row r="2807" spans="1:66">
      <c r="A2807" s="1"/>
      <c r="B2807" s="1"/>
      <c r="C2807" s="1"/>
      <c r="D2807" s="1"/>
      <c r="E2807" s="1"/>
      <c r="F2807" s="1"/>
      <c r="G2807" s="1"/>
      <c r="H2807" s="1"/>
      <c r="I2807" s="9"/>
      <c r="L2807" s="1"/>
      <c r="O2807" s="9"/>
      <c r="Q2807" s="1"/>
      <c r="R2807" s="1"/>
      <c r="S2807" s="1"/>
      <c r="T2807" s="1"/>
      <c r="U2807" s="1"/>
      <c r="V2807" s="1"/>
      <c r="W2807" s="9"/>
      <c r="Z2807" s="9"/>
      <c r="AC2807" s="9"/>
      <c r="AE2807" s="1"/>
      <c r="AK2807" s="9"/>
      <c r="AN2807" s="9"/>
      <c r="AQ2807" s="9"/>
      <c r="AS2807" s="1"/>
      <c r="AY2807" s="9"/>
      <c r="BB2807" s="9"/>
      <c r="BE2807" s="1"/>
      <c r="BF2807" s="9"/>
      <c r="BH2807" s="1"/>
      <c r="BM2807" s="1"/>
      <c r="BN2807" s="1"/>
    </row>
    <row r="2808" spans="1:66">
      <c r="A2808" s="1"/>
      <c r="B2808" s="1"/>
      <c r="C2808" s="1"/>
      <c r="D2808" s="1"/>
      <c r="E2808" s="1"/>
      <c r="F2808" s="1"/>
      <c r="G2808" s="1"/>
      <c r="H2808" s="1"/>
      <c r="I2808" s="9"/>
      <c r="L2808" s="1"/>
      <c r="O2808" s="9"/>
      <c r="Q2808" s="1"/>
      <c r="R2808" s="1"/>
      <c r="S2808" s="1"/>
      <c r="T2808" s="1"/>
      <c r="U2808" s="1"/>
      <c r="V2808" s="1"/>
      <c r="W2808" s="9"/>
      <c r="Z2808" s="9"/>
      <c r="AC2808" s="9"/>
      <c r="AE2808" s="1"/>
      <c r="AK2808" s="9"/>
      <c r="AN2808" s="9"/>
      <c r="AQ2808" s="9"/>
      <c r="AS2808" s="1"/>
      <c r="AY2808" s="9"/>
      <c r="BB2808" s="9"/>
      <c r="BE2808" s="1"/>
      <c r="BF2808" s="9"/>
      <c r="BH2808" s="1"/>
      <c r="BM2808" s="1"/>
      <c r="BN2808" s="1"/>
    </row>
    <row r="2809" spans="1:66">
      <c r="A2809" s="1"/>
      <c r="B2809" s="1"/>
      <c r="C2809" s="1"/>
      <c r="D2809" s="1"/>
      <c r="E2809" s="1"/>
      <c r="F2809" s="1"/>
      <c r="G2809" s="1"/>
      <c r="H2809" s="1"/>
      <c r="I2809" s="9"/>
      <c r="L2809" s="1"/>
      <c r="O2809" s="9"/>
      <c r="Q2809" s="1"/>
      <c r="R2809" s="1"/>
      <c r="S2809" s="1"/>
      <c r="T2809" s="1"/>
      <c r="U2809" s="1"/>
      <c r="V2809" s="1"/>
      <c r="W2809" s="9"/>
      <c r="Z2809" s="9"/>
      <c r="AC2809" s="9"/>
      <c r="AE2809" s="1"/>
      <c r="AK2809" s="9"/>
      <c r="AN2809" s="9"/>
      <c r="AQ2809" s="9"/>
      <c r="AS2809" s="1"/>
      <c r="AY2809" s="9"/>
      <c r="BB2809" s="9"/>
      <c r="BE2809" s="1"/>
      <c r="BF2809" s="9"/>
      <c r="BH2809" s="1"/>
      <c r="BM2809" s="1"/>
      <c r="BN2809" s="1"/>
    </row>
    <row r="2810" spans="1:66">
      <c r="A2810" s="1"/>
      <c r="B2810" s="1"/>
      <c r="C2810" s="1"/>
      <c r="D2810" s="1"/>
      <c r="E2810" s="1"/>
      <c r="F2810" s="1"/>
      <c r="G2810" s="1"/>
      <c r="H2810" s="1"/>
      <c r="I2810" s="9"/>
      <c r="L2810" s="1"/>
      <c r="O2810" s="9"/>
      <c r="Q2810" s="1"/>
      <c r="R2810" s="1"/>
      <c r="S2810" s="1"/>
      <c r="T2810" s="1"/>
      <c r="U2810" s="1"/>
      <c r="V2810" s="1"/>
      <c r="W2810" s="9"/>
      <c r="Z2810" s="9"/>
      <c r="AC2810" s="9"/>
      <c r="AE2810" s="1"/>
      <c r="AK2810" s="9"/>
      <c r="AN2810" s="9"/>
      <c r="AQ2810" s="9"/>
      <c r="AS2810" s="1"/>
      <c r="AY2810" s="9"/>
      <c r="BB2810" s="9"/>
      <c r="BE2810" s="1"/>
      <c r="BF2810" s="9"/>
      <c r="BH2810" s="1"/>
      <c r="BM2810" s="1"/>
      <c r="BN2810" s="1"/>
    </row>
    <row r="2811" spans="1:66">
      <c r="A2811" s="1"/>
      <c r="B2811" s="1"/>
      <c r="C2811" s="1"/>
      <c r="D2811" s="1"/>
      <c r="E2811" s="1"/>
      <c r="F2811" s="1"/>
      <c r="G2811" s="1"/>
      <c r="H2811" s="1"/>
      <c r="I2811" s="9"/>
      <c r="L2811" s="1"/>
      <c r="O2811" s="9"/>
      <c r="Q2811" s="1"/>
      <c r="R2811" s="1"/>
      <c r="S2811" s="1"/>
      <c r="T2811" s="1"/>
      <c r="U2811" s="1"/>
      <c r="V2811" s="1"/>
      <c r="W2811" s="9"/>
      <c r="Z2811" s="9"/>
      <c r="AC2811" s="9"/>
      <c r="AE2811" s="1"/>
      <c r="AK2811" s="9"/>
      <c r="AN2811" s="9"/>
      <c r="AQ2811" s="9"/>
      <c r="AS2811" s="1"/>
      <c r="AY2811" s="9"/>
      <c r="BB2811" s="9"/>
      <c r="BE2811" s="1"/>
      <c r="BF2811" s="9"/>
      <c r="BH2811" s="1"/>
      <c r="BM2811" s="1"/>
      <c r="BN2811" s="1"/>
    </row>
    <row r="2812" spans="1:66">
      <c r="A2812" s="1"/>
      <c r="B2812" s="1"/>
      <c r="C2812" s="1"/>
      <c r="D2812" s="1"/>
      <c r="E2812" s="1"/>
      <c r="F2812" s="1"/>
      <c r="G2812" s="1"/>
      <c r="H2812" s="1"/>
      <c r="I2812" s="9"/>
      <c r="L2812" s="1"/>
      <c r="O2812" s="9"/>
      <c r="Q2812" s="1"/>
      <c r="R2812" s="1"/>
      <c r="S2812" s="1"/>
      <c r="T2812" s="1"/>
      <c r="U2812" s="1"/>
      <c r="V2812" s="1"/>
      <c r="W2812" s="9"/>
      <c r="Z2812" s="9"/>
      <c r="AC2812" s="9"/>
      <c r="AE2812" s="1"/>
      <c r="AK2812" s="9"/>
      <c r="AN2812" s="9"/>
      <c r="AQ2812" s="9"/>
      <c r="AS2812" s="1"/>
      <c r="AY2812" s="9"/>
      <c r="BB2812" s="9"/>
      <c r="BE2812" s="1"/>
      <c r="BF2812" s="9"/>
      <c r="BH2812" s="1"/>
      <c r="BM2812" s="1"/>
      <c r="BN2812" s="1"/>
    </row>
    <row r="2813" spans="1:66">
      <c r="A2813" s="1"/>
      <c r="B2813" s="1"/>
      <c r="C2813" s="1"/>
      <c r="D2813" s="1"/>
      <c r="E2813" s="1"/>
      <c r="F2813" s="1"/>
      <c r="G2813" s="1"/>
      <c r="H2813" s="1"/>
      <c r="I2813" s="9"/>
      <c r="L2813" s="1"/>
      <c r="O2813" s="9"/>
      <c r="Q2813" s="1"/>
      <c r="R2813" s="1"/>
      <c r="S2813" s="1"/>
      <c r="T2813" s="1"/>
      <c r="U2813" s="1"/>
      <c r="V2813" s="1"/>
      <c r="W2813" s="9"/>
      <c r="Z2813" s="9"/>
      <c r="AC2813" s="9"/>
      <c r="AE2813" s="1"/>
      <c r="AK2813" s="9"/>
      <c r="AN2813" s="9"/>
      <c r="AQ2813" s="9"/>
      <c r="AS2813" s="1"/>
      <c r="AY2813" s="9"/>
      <c r="BB2813" s="9"/>
      <c r="BE2813" s="1"/>
      <c r="BF2813" s="9"/>
      <c r="BH2813" s="1"/>
      <c r="BM2813" s="1"/>
      <c r="BN2813" s="1"/>
    </row>
    <row r="2814" spans="1:66">
      <c r="A2814" s="1"/>
      <c r="B2814" s="1"/>
      <c r="C2814" s="1"/>
      <c r="D2814" s="1"/>
      <c r="E2814" s="1"/>
      <c r="F2814" s="1"/>
      <c r="G2814" s="1"/>
      <c r="H2814" s="1"/>
      <c r="I2814" s="9"/>
      <c r="L2814" s="1"/>
      <c r="O2814" s="9"/>
      <c r="Q2814" s="1"/>
      <c r="R2814" s="1"/>
      <c r="S2814" s="1"/>
      <c r="T2814" s="1"/>
      <c r="U2814" s="1"/>
      <c r="V2814" s="1"/>
      <c r="W2814" s="9"/>
      <c r="Z2814" s="9"/>
      <c r="AC2814" s="9"/>
      <c r="AE2814" s="1"/>
      <c r="AK2814" s="9"/>
      <c r="AN2814" s="9"/>
      <c r="AQ2814" s="9"/>
      <c r="AS2814" s="1"/>
      <c r="AY2814" s="9"/>
      <c r="BB2814" s="9"/>
      <c r="BE2814" s="1"/>
      <c r="BF2814" s="9"/>
      <c r="BH2814" s="1"/>
      <c r="BM2814" s="1"/>
      <c r="BN2814" s="1"/>
    </row>
    <row r="2815" spans="1:66">
      <c r="A2815" s="1"/>
      <c r="B2815" s="1"/>
      <c r="C2815" s="1"/>
      <c r="D2815" s="1"/>
      <c r="E2815" s="1"/>
      <c r="F2815" s="1"/>
      <c r="G2815" s="1"/>
      <c r="H2815" s="1"/>
      <c r="I2815" s="9"/>
      <c r="L2815" s="1"/>
      <c r="O2815" s="9"/>
      <c r="Q2815" s="1"/>
      <c r="R2815" s="1"/>
      <c r="S2815" s="1"/>
      <c r="T2815" s="1"/>
      <c r="U2815" s="1"/>
      <c r="V2815" s="1"/>
      <c r="W2815" s="9"/>
      <c r="Z2815" s="9"/>
      <c r="AC2815" s="9"/>
      <c r="AE2815" s="1"/>
      <c r="AK2815" s="9"/>
      <c r="AN2815" s="9"/>
      <c r="AQ2815" s="9"/>
      <c r="AS2815" s="1"/>
      <c r="AY2815" s="9"/>
      <c r="BB2815" s="9"/>
      <c r="BE2815" s="1"/>
      <c r="BF2815" s="9"/>
      <c r="BH2815" s="1"/>
      <c r="BM2815" s="1"/>
      <c r="BN2815" s="1"/>
    </row>
    <row r="2816" spans="1:66">
      <c r="A2816" s="1"/>
      <c r="B2816" s="1"/>
      <c r="C2816" s="1"/>
      <c r="D2816" s="1"/>
      <c r="E2816" s="1"/>
      <c r="F2816" s="1"/>
      <c r="G2816" s="1"/>
      <c r="H2816" s="1"/>
      <c r="I2816" s="9"/>
      <c r="L2816" s="1"/>
      <c r="O2816" s="9"/>
      <c r="Q2816" s="1"/>
      <c r="R2816" s="1"/>
      <c r="S2816" s="1"/>
      <c r="T2816" s="1"/>
      <c r="U2816" s="1"/>
      <c r="V2816" s="1"/>
      <c r="W2816" s="9"/>
      <c r="Z2816" s="9"/>
      <c r="AC2816" s="9"/>
      <c r="AE2816" s="1"/>
      <c r="AK2816" s="9"/>
      <c r="AN2816" s="9"/>
      <c r="AQ2816" s="9"/>
      <c r="AS2816" s="1"/>
      <c r="AY2816" s="9"/>
      <c r="BB2816" s="9"/>
      <c r="BE2816" s="1"/>
      <c r="BF2816" s="9"/>
      <c r="BH2816" s="1"/>
      <c r="BM2816" s="1"/>
      <c r="BN2816" s="1"/>
    </row>
    <row r="2817" spans="1:66">
      <c r="A2817" s="1"/>
      <c r="B2817" s="1"/>
      <c r="C2817" s="1"/>
      <c r="D2817" s="1"/>
      <c r="E2817" s="1"/>
      <c r="F2817" s="1"/>
      <c r="G2817" s="1"/>
      <c r="H2817" s="1"/>
      <c r="I2817" s="9"/>
      <c r="L2817" s="1"/>
      <c r="O2817" s="9"/>
      <c r="Q2817" s="1"/>
      <c r="R2817" s="1"/>
      <c r="S2817" s="1"/>
      <c r="T2817" s="1"/>
      <c r="U2817" s="1"/>
      <c r="V2817" s="1"/>
      <c r="W2817" s="9"/>
      <c r="Z2817" s="9"/>
      <c r="AC2817" s="9"/>
      <c r="AE2817" s="1"/>
      <c r="AK2817" s="9"/>
      <c r="AN2817" s="9"/>
      <c r="AQ2817" s="9"/>
      <c r="AS2817" s="1"/>
      <c r="AY2817" s="9"/>
      <c r="BB2817" s="9"/>
      <c r="BE2817" s="1"/>
      <c r="BF2817" s="9"/>
      <c r="BH2817" s="1"/>
      <c r="BM2817" s="1"/>
      <c r="BN2817" s="1"/>
    </row>
    <row r="2818" spans="1:66">
      <c r="A2818" s="1"/>
      <c r="B2818" s="1"/>
      <c r="C2818" s="1"/>
      <c r="D2818" s="1"/>
      <c r="E2818" s="1"/>
      <c r="F2818" s="1"/>
      <c r="G2818" s="1"/>
      <c r="H2818" s="1"/>
      <c r="I2818" s="9"/>
      <c r="L2818" s="1"/>
      <c r="O2818" s="9"/>
      <c r="Q2818" s="1"/>
      <c r="R2818" s="1"/>
      <c r="S2818" s="1"/>
      <c r="T2818" s="1"/>
      <c r="U2818" s="1"/>
      <c r="V2818" s="1"/>
      <c r="W2818" s="9"/>
      <c r="Z2818" s="9"/>
      <c r="AC2818" s="9"/>
      <c r="AE2818" s="1"/>
      <c r="AK2818" s="9"/>
      <c r="AN2818" s="9"/>
      <c r="AQ2818" s="9"/>
      <c r="AS2818" s="1"/>
      <c r="AY2818" s="9"/>
      <c r="BB2818" s="9"/>
      <c r="BE2818" s="1"/>
      <c r="BF2818" s="9"/>
      <c r="BH2818" s="1"/>
      <c r="BM2818" s="1"/>
      <c r="BN2818" s="1"/>
    </row>
    <row r="2819" spans="1:66">
      <c r="A2819" s="1"/>
      <c r="B2819" s="1"/>
      <c r="C2819" s="1"/>
      <c r="D2819" s="1"/>
      <c r="E2819" s="1"/>
      <c r="F2819" s="1"/>
      <c r="G2819" s="1"/>
      <c r="H2819" s="1"/>
      <c r="I2819" s="9"/>
      <c r="L2819" s="1"/>
      <c r="O2819" s="9"/>
      <c r="Q2819" s="1"/>
      <c r="R2819" s="1"/>
      <c r="S2819" s="1"/>
      <c r="T2819" s="1"/>
      <c r="U2819" s="1"/>
      <c r="V2819" s="1"/>
      <c r="W2819" s="9"/>
      <c r="Z2819" s="9"/>
      <c r="AC2819" s="9"/>
      <c r="AE2819" s="1"/>
      <c r="AK2819" s="9"/>
      <c r="AN2819" s="9"/>
      <c r="AQ2819" s="9"/>
      <c r="AS2819" s="1"/>
      <c r="AY2819" s="9"/>
      <c r="BB2819" s="9"/>
      <c r="BE2819" s="1"/>
      <c r="BF2819" s="9"/>
      <c r="BH2819" s="1"/>
      <c r="BM2819" s="1"/>
      <c r="BN2819" s="1"/>
    </row>
    <row r="2820" spans="1:66">
      <c r="A2820" s="1"/>
      <c r="B2820" s="1"/>
      <c r="C2820" s="1"/>
      <c r="D2820" s="1"/>
      <c r="E2820" s="1"/>
      <c r="F2820" s="1"/>
      <c r="G2820" s="1"/>
      <c r="H2820" s="1"/>
      <c r="I2820" s="9"/>
      <c r="L2820" s="1"/>
      <c r="O2820" s="9"/>
      <c r="Q2820" s="1"/>
      <c r="R2820" s="1"/>
      <c r="S2820" s="1"/>
      <c r="T2820" s="1"/>
      <c r="U2820" s="1"/>
      <c r="V2820" s="1"/>
      <c r="W2820" s="9"/>
      <c r="Z2820" s="9"/>
      <c r="AC2820" s="9"/>
      <c r="AE2820" s="1"/>
      <c r="AK2820" s="9"/>
      <c r="AN2820" s="9"/>
      <c r="AQ2820" s="9"/>
      <c r="AS2820" s="1"/>
      <c r="AY2820" s="9"/>
      <c r="BB2820" s="9"/>
      <c r="BE2820" s="1"/>
      <c r="BF2820" s="9"/>
      <c r="BH2820" s="1"/>
      <c r="BM2820" s="1"/>
      <c r="BN2820" s="1"/>
    </row>
    <row r="2821" spans="1:66">
      <c r="A2821" s="1"/>
      <c r="B2821" s="1"/>
      <c r="C2821" s="1"/>
      <c r="D2821" s="1"/>
      <c r="E2821" s="1"/>
      <c r="F2821" s="1"/>
      <c r="G2821" s="1"/>
      <c r="H2821" s="1"/>
      <c r="I2821" s="9"/>
      <c r="L2821" s="1"/>
      <c r="O2821" s="9"/>
      <c r="Q2821" s="1"/>
      <c r="R2821" s="1"/>
      <c r="S2821" s="1"/>
      <c r="T2821" s="1"/>
      <c r="U2821" s="1"/>
      <c r="V2821" s="1"/>
      <c r="W2821" s="9"/>
      <c r="Z2821" s="9"/>
      <c r="AC2821" s="9"/>
      <c r="AE2821" s="1"/>
      <c r="AK2821" s="9"/>
      <c r="AN2821" s="9"/>
      <c r="AQ2821" s="9"/>
      <c r="AS2821" s="1"/>
      <c r="AY2821" s="9"/>
      <c r="BB2821" s="9"/>
      <c r="BE2821" s="1"/>
      <c r="BF2821" s="9"/>
      <c r="BH2821" s="1"/>
      <c r="BM2821" s="1"/>
      <c r="BN2821" s="1"/>
    </row>
    <row r="2822" spans="1:66">
      <c r="A2822" s="1"/>
      <c r="B2822" s="1"/>
      <c r="C2822" s="1"/>
      <c r="D2822" s="1"/>
      <c r="E2822" s="1"/>
      <c r="F2822" s="1"/>
      <c r="G2822" s="1"/>
      <c r="H2822" s="1"/>
      <c r="I2822" s="9"/>
      <c r="L2822" s="1"/>
      <c r="O2822" s="9"/>
      <c r="Q2822" s="1"/>
      <c r="R2822" s="1"/>
      <c r="S2822" s="1"/>
      <c r="T2822" s="1"/>
      <c r="U2822" s="1"/>
      <c r="V2822" s="1"/>
      <c r="W2822" s="9"/>
      <c r="Z2822" s="9"/>
      <c r="AC2822" s="9"/>
      <c r="AE2822" s="1"/>
      <c r="AK2822" s="9"/>
      <c r="AN2822" s="9"/>
      <c r="AQ2822" s="9"/>
      <c r="AS2822" s="1"/>
      <c r="AY2822" s="9"/>
      <c r="BB2822" s="9"/>
      <c r="BE2822" s="1"/>
      <c r="BF2822" s="9"/>
      <c r="BH2822" s="1"/>
      <c r="BM2822" s="1"/>
      <c r="BN2822" s="1"/>
    </row>
    <row r="2823" spans="1:66">
      <c r="A2823" s="1"/>
      <c r="B2823" s="1"/>
      <c r="C2823" s="1"/>
      <c r="D2823" s="1"/>
      <c r="E2823" s="1"/>
      <c r="F2823" s="1"/>
      <c r="G2823" s="1"/>
      <c r="H2823" s="1"/>
      <c r="I2823" s="9"/>
      <c r="L2823" s="1"/>
      <c r="O2823" s="9"/>
      <c r="Q2823" s="1"/>
      <c r="R2823" s="1"/>
      <c r="S2823" s="1"/>
      <c r="T2823" s="1"/>
      <c r="U2823" s="1"/>
      <c r="V2823" s="1"/>
      <c r="W2823" s="9"/>
      <c r="Z2823" s="9"/>
      <c r="AC2823" s="9"/>
      <c r="AE2823" s="1"/>
      <c r="AK2823" s="9"/>
      <c r="AN2823" s="9"/>
      <c r="AQ2823" s="9"/>
      <c r="AS2823" s="1"/>
      <c r="AY2823" s="9"/>
      <c r="BB2823" s="9"/>
      <c r="BE2823" s="1"/>
      <c r="BF2823" s="9"/>
      <c r="BH2823" s="1"/>
      <c r="BM2823" s="1"/>
      <c r="BN2823" s="1"/>
    </row>
    <row r="2824" spans="1:66">
      <c r="A2824" s="1"/>
      <c r="B2824" s="1"/>
      <c r="C2824" s="1"/>
      <c r="D2824" s="1"/>
      <c r="E2824" s="1"/>
      <c r="F2824" s="1"/>
      <c r="G2824" s="1"/>
      <c r="H2824" s="1"/>
      <c r="I2824" s="9"/>
      <c r="L2824" s="1"/>
      <c r="O2824" s="9"/>
      <c r="Q2824" s="1"/>
      <c r="R2824" s="1"/>
      <c r="S2824" s="1"/>
      <c r="T2824" s="1"/>
      <c r="U2824" s="1"/>
      <c r="V2824" s="1"/>
      <c r="W2824" s="9"/>
      <c r="Z2824" s="9"/>
      <c r="AC2824" s="9"/>
      <c r="AE2824" s="1"/>
      <c r="AK2824" s="9"/>
      <c r="AN2824" s="9"/>
      <c r="AQ2824" s="9"/>
      <c r="AS2824" s="1"/>
      <c r="AY2824" s="9"/>
      <c r="BB2824" s="9"/>
      <c r="BE2824" s="1"/>
      <c r="BF2824" s="9"/>
      <c r="BH2824" s="1"/>
      <c r="BM2824" s="1"/>
      <c r="BN2824" s="1"/>
    </row>
    <row r="2825" spans="1:66">
      <c r="A2825" s="1"/>
      <c r="B2825" s="1"/>
      <c r="C2825" s="1"/>
      <c r="D2825" s="1"/>
      <c r="E2825" s="1"/>
      <c r="F2825" s="1"/>
      <c r="G2825" s="1"/>
      <c r="H2825" s="1"/>
      <c r="I2825" s="9"/>
      <c r="L2825" s="1"/>
      <c r="O2825" s="9"/>
      <c r="Q2825" s="1"/>
      <c r="R2825" s="1"/>
      <c r="S2825" s="1"/>
      <c r="T2825" s="1"/>
      <c r="U2825" s="1"/>
      <c r="V2825" s="1"/>
      <c r="W2825" s="9"/>
      <c r="Z2825" s="9"/>
      <c r="AC2825" s="9"/>
      <c r="AE2825" s="1"/>
      <c r="AK2825" s="9"/>
      <c r="AN2825" s="9"/>
      <c r="AQ2825" s="9"/>
      <c r="AS2825" s="1"/>
      <c r="AY2825" s="9"/>
      <c r="BB2825" s="9"/>
      <c r="BE2825" s="1"/>
      <c r="BF2825" s="9"/>
      <c r="BH2825" s="1"/>
      <c r="BM2825" s="1"/>
      <c r="BN2825" s="1"/>
    </row>
    <row r="2826" spans="1:66">
      <c r="A2826" s="1"/>
      <c r="B2826" s="1"/>
      <c r="C2826" s="1"/>
      <c r="D2826" s="1"/>
      <c r="E2826" s="1"/>
      <c r="F2826" s="1"/>
      <c r="G2826" s="1"/>
      <c r="H2826" s="1"/>
      <c r="I2826" s="9"/>
      <c r="L2826" s="1"/>
      <c r="O2826" s="9"/>
      <c r="Q2826" s="1"/>
      <c r="R2826" s="1"/>
      <c r="S2826" s="1"/>
      <c r="T2826" s="1"/>
      <c r="U2826" s="1"/>
      <c r="V2826" s="1"/>
      <c r="W2826" s="9"/>
      <c r="Z2826" s="9"/>
      <c r="AC2826" s="9"/>
      <c r="AE2826" s="1"/>
      <c r="AK2826" s="9"/>
      <c r="AN2826" s="9"/>
      <c r="AQ2826" s="9"/>
      <c r="AS2826" s="1"/>
      <c r="AY2826" s="9"/>
      <c r="BB2826" s="9"/>
      <c r="BE2826" s="1"/>
      <c r="BF2826" s="9"/>
      <c r="BH2826" s="1"/>
      <c r="BM2826" s="1"/>
      <c r="BN2826" s="1"/>
    </row>
    <row r="2827" spans="1:66">
      <c r="A2827" s="1"/>
      <c r="B2827" s="1"/>
      <c r="C2827" s="1"/>
      <c r="D2827" s="1"/>
      <c r="E2827" s="1"/>
      <c r="F2827" s="1"/>
      <c r="G2827" s="1"/>
      <c r="H2827" s="1"/>
      <c r="I2827" s="9"/>
      <c r="L2827" s="1"/>
      <c r="O2827" s="9"/>
      <c r="Q2827" s="1"/>
      <c r="R2827" s="1"/>
      <c r="S2827" s="1"/>
      <c r="T2827" s="1"/>
      <c r="U2827" s="1"/>
      <c r="V2827" s="1"/>
      <c r="W2827" s="9"/>
      <c r="Z2827" s="9"/>
      <c r="AC2827" s="9"/>
      <c r="AE2827" s="1"/>
      <c r="AK2827" s="9"/>
      <c r="AN2827" s="9"/>
      <c r="AQ2827" s="9"/>
      <c r="AS2827" s="1"/>
      <c r="AY2827" s="9"/>
      <c r="BB2827" s="9"/>
      <c r="BE2827" s="1"/>
      <c r="BF2827" s="9"/>
      <c r="BH2827" s="1"/>
      <c r="BM2827" s="1"/>
      <c r="BN2827" s="1"/>
    </row>
    <row r="2828" spans="1:66">
      <c r="A2828" s="1"/>
      <c r="B2828" s="1"/>
      <c r="C2828" s="1"/>
      <c r="D2828" s="1"/>
      <c r="E2828" s="1"/>
      <c r="F2828" s="1"/>
      <c r="G2828" s="1"/>
      <c r="H2828" s="1"/>
      <c r="I2828" s="9"/>
      <c r="L2828" s="1"/>
      <c r="O2828" s="9"/>
      <c r="Q2828" s="1"/>
      <c r="R2828" s="1"/>
      <c r="S2828" s="1"/>
      <c r="T2828" s="1"/>
      <c r="U2828" s="1"/>
      <c r="V2828" s="1"/>
      <c r="W2828" s="9"/>
      <c r="Z2828" s="9"/>
      <c r="AC2828" s="9"/>
      <c r="AE2828" s="1"/>
      <c r="AK2828" s="9"/>
      <c r="AN2828" s="9"/>
      <c r="AQ2828" s="9"/>
      <c r="AS2828" s="1"/>
      <c r="AY2828" s="9"/>
      <c r="BB2828" s="9"/>
      <c r="BE2828" s="1"/>
      <c r="BF2828" s="9"/>
      <c r="BH2828" s="1"/>
      <c r="BM2828" s="1"/>
      <c r="BN2828" s="1"/>
    </row>
    <row r="2829" spans="1:66">
      <c r="A2829" s="1"/>
      <c r="B2829" s="1"/>
      <c r="C2829" s="1"/>
      <c r="D2829" s="1"/>
      <c r="E2829" s="1"/>
      <c r="F2829" s="1"/>
      <c r="G2829" s="1"/>
      <c r="H2829" s="1"/>
      <c r="I2829" s="9"/>
      <c r="L2829" s="1"/>
      <c r="O2829" s="9"/>
      <c r="Q2829" s="1"/>
      <c r="R2829" s="1"/>
      <c r="S2829" s="1"/>
      <c r="T2829" s="1"/>
      <c r="U2829" s="1"/>
      <c r="V2829" s="1"/>
      <c r="W2829" s="9"/>
      <c r="Z2829" s="9"/>
      <c r="AC2829" s="9"/>
      <c r="AE2829" s="1"/>
      <c r="AK2829" s="9"/>
      <c r="AN2829" s="9"/>
      <c r="AQ2829" s="9"/>
      <c r="AS2829" s="1"/>
      <c r="AY2829" s="9"/>
      <c r="BB2829" s="9"/>
      <c r="BE2829" s="1"/>
      <c r="BF2829" s="9"/>
      <c r="BH2829" s="1"/>
      <c r="BM2829" s="1"/>
      <c r="BN2829" s="1"/>
    </row>
    <row r="2830" spans="1:66">
      <c r="A2830" s="1"/>
      <c r="B2830" s="1"/>
      <c r="C2830" s="1"/>
      <c r="D2830" s="1"/>
      <c r="E2830" s="1"/>
      <c r="F2830" s="1"/>
      <c r="G2830" s="1"/>
      <c r="H2830" s="1"/>
      <c r="I2830" s="9"/>
      <c r="L2830" s="1"/>
      <c r="O2830" s="9"/>
      <c r="Q2830" s="1"/>
      <c r="R2830" s="1"/>
      <c r="S2830" s="1"/>
      <c r="T2830" s="1"/>
      <c r="U2830" s="1"/>
      <c r="V2830" s="1"/>
      <c r="W2830" s="9"/>
      <c r="Z2830" s="9"/>
      <c r="AC2830" s="9"/>
      <c r="AE2830" s="1"/>
      <c r="AK2830" s="9"/>
      <c r="AN2830" s="9"/>
      <c r="AQ2830" s="9"/>
      <c r="AS2830" s="1"/>
      <c r="AY2830" s="9"/>
      <c r="BB2830" s="9"/>
      <c r="BE2830" s="1"/>
      <c r="BF2830" s="9"/>
      <c r="BH2830" s="1"/>
      <c r="BM2830" s="1"/>
      <c r="BN2830" s="1"/>
    </row>
    <row r="2831" spans="1:66">
      <c r="A2831" s="1"/>
      <c r="B2831" s="1"/>
      <c r="C2831" s="1"/>
      <c r="D2831" s="1"/>
      <c r="E2831" s="1"/>
      <c r="F2831" s="1"/>
      <c r="G2831" s="1"/>
      <c r="H2831" s="1"/>
      <c r="I2831" s="9"/>
      <c r="L2831" s="1"/>
      <c r="O2831" s="9"/>
      <c r="Q2831" s="1"/>
      <c r="R2831" s="1"/>
      <c r="S2831" s="1"/>
      <c r="T2831" s="1"/>
      <c r="U2831" s="1"/>
      <c r="V2831" s="1"/>
      <c r="W2831" s="9"/>
      <c r="Z2831" s="9"/>
      <c r="AC2831" s="9"/>
      <c r="AE2831" s="1"/>
      <c r="AK2831" s="9"/>
      <c r="AN2831" s="9"/>
      <c r="AQ2831" s="9"/>
      <c r="AS2831" s="1"/>
      <c r="AY2831" s="9"/>
      <c r="BB2831" s="9"/>
      <c r="BE2831" s="1"/>
      <c r="BF2831" s="9"/>
      <c r="BH2831" s="1"/>
      <c r="BM2831" s="1"/>
      <c r="BN2831" s="1"/>
    </row>
    <row r="2832" spans="1:66">
      <c r="A2832" s="1"/>
      <c r="B2832" s="1"/>
      <c r="C2832" s="1"/>
      <c r="D2832" s="1"/>
      <c r="E2832" s="1"/>
      <c r="F2832" s="1"/>
      <c r="G2832" s="1"/>
      <c r="H2832" s="1"/>
      <c r="I2832" s="9"/>
      <c r="L2832" s="1"/>
      <c r="O2832" s="9"/>
      <c r="Q2832" s="1"/>
      <c r="R2832" s="1"/>
      <c r="S2832" s="1"/>
      <c r="T2832" s="1"/>
      <c r="U2832" s="1"/>
      <c r="V2832" s="1"/>
      <c r="W2832" s="9"/>
      <c r="Z2832" s="9"/>
      <c r="AC2832" s="9"/>
      <c r="AE2832" s="1"/>
      <c r="AK2832" s="9"/>
      <c r="AN2832" s="9"/>
      <c r="AQ2832" s="9"/>
      <c r="AS2832" s="1"/>
      <c r="AY2832" s="9"/>
      <c r="BB2832" s="9"/>
      <c r="BE2832" s="1"/>
      <c r="BF2832" s="9"/>
      <c r="BH2832" s="1"/>
      <c r="BM2832" s="1"/>
      <c r="BN2832" s="1"/>
    </row>
    <row r="2833" spans="1:66">
      <c r="A2833" s="1"/>
      <c r="B2833" s="1"/>
      <c r="C2833" s="1"/>
      <c r="D2833" s="1"/>
      <c r="E2833" s="1"/>
      <c r="F2833" s="1"/>
      <c r="G2833" s="1"/>
      <c r="H2833" s="1"/>
      <c r="I2833" s="9"/>
      <c r="L2833" s="1"/>
      <c r="O2833" s="9"/>
      <c r="Q2833" s="1"/>
      <c r="R2833" s="1"/>
      <c r="S2833" s="1"/>
      <c r="T2833" s="1"/>
      <c r="U2833" s="1"/>
      <c r="V2833" s="1"/>
      <c r="W2833" s="9"/>
      <c r="Z2833" s="9"/>
      <c r="AC2833" s="9"/>
      <c r="AE2833" s="1"/>
      <c r="AK2833" s="9"/>
      <c r="AN2833" s="9"/>
      <c r="AQ2833" s="9"/>
      <c r="AS2833" s="1"/>
      <c r="AY2833" s="9"/>
      <c r="BB2833" s="9"/>
      <c r="BE2833" s="1"/>
      <c r="BF2833" s="9"/>
      <c r="BH2833" s="1"/>
      <c r="BM2833" s="1"/>
      <c r="BN2833" s="1"/>
    </row>
    <row r="2834" spans="1:66">
      <c r="A2834" s="1"/>
      <c r="B2834" s="1"/>
      <c r="C2834" s="1"/>
      <c r="D2834" s="1"/>
      <c r="E2834" s="1"/>
      <c r="F2834" s="1"/>
      <c r="G2834" s="1"/>
      <c r="H2834" s="1"/>
      <c r="I2834" s="9"/>
      <c r="L2834" s="1"/>
      <c r="O2834" s="9"/>
      <c r="Q2834" s="1"/>
      <c r="R2834" s="1"/>
      <c r="S2834" s="1"/>
      <c r="T2834" s="1"/>
      <c r="U2834" s="1"/>
      <c r="V2834" s="1"/>
      <c r="W2834" s="9"/>
      <c r="Z2834" s="9"/>
      <c r="AC2834" s="9"/>
      <c r="AE2834" s="1"/>
      <c r="AK2834" s="9"/>
      <c r="AN2834" s="9"/>
      <c r="AQ2834" s="9"/>
      <c r="AS2834" s="1"/>
      <c r="AY2834" s="9"/>
      <c r="BB2834" s="9"/>
      <c r="BE2834" s="1"/>
      <c r="BF2834" s="9"/>
      <c r="BH2834" s="1"/>
      <c r="BM2834" s="1"/>
      <c r="BN2834" s="1"/>
    </row>
    <row r="2835" spans="1:66">
      <c r="A2835" s="1"/>
      <c r="B2835" s="1"/>
      <c r="C2835" s="1"/>
      <c r="D2835" s="1"/>
      <c r="E2835" s="1"/>
      <c r="F2835" s="1"/>
      <c r="G2835" s="1"/>
      <c r="H2835" s="1"/>
      <c r="I2835" s="9"/>
      <c r="L2835" s="1"/>
      <c r="O2835" s="9"/>
      <c r="Q2835" s="1"/>
      <c r="R2835" s="1"/>
      <c r="S2835" s="1"/>
      <c r="T2835" s="1"/>
      <c r="U2835" s="1"/>
      <c r="V2835" s="1"/>
      <c r="W2835" s="9"/>
      <c r="Z2835" s="9"/>
      <c r="AC2835" s="9"/>
      <c r="AE2835" s="1"/>
      <c r="AK2835" s="9"/>
      <c r="AN2835" s="9"/>
      <c r="AQ2835" s="9"/>
      <c r="AS2835" s="1"/>
      <c r="AY2835" s="9"/>
      <c r="BB2835" s="9"/>
      <c r="BE2835" s="1"/>
      <c r="BF2835" s="9"/>
      <c r="BH2835" s="1"/>
      <c r="BM2835" s="1"/>
      <c r="BN2835" s="1"/>
    </row>
    <row r="2836" spans="1:66">
      <c r="A2836" s="1"/>
      <c r="B2836" s="1"/>
      <c r="C2836" s="1"/>
      <c r="D2836" s="1"/>
      <c r="E2836" s="1"/>
      <c r="F2836" s="1"/>
      <c r="G2836" s="1"/>
      <c r="H2836" s="1"/>
      <c r="I2836" s="9"/>
      <c r="L2836" s="1"/>
      <c r="O2836" s="9"/>
      <c r="Q2836" s="1"/>
      <c r="R2836" s="1"/>
      <c r="S2836" s="1"/>
      <c r="T2836" s="1"/>
      <c r="U2836" s="1"/>
      <c r="V2836" s="1"/>
      <c r="W2836" s="9"/>
      <c r="Z2836" s="9"/>
      <c r="AC2836" s="9"/>
      <c r="AE2836" s="1"/>
      <c r="AK2836" s="9"/>
      <c r="AN2836" s="9"/>
      <c r="AQ2836" s="9"/>
      <c r="AS2836" s="1"/>
      <c r="AY2836" s="9"/>
      <c r="BB2836" s="9"/>
      <c r="BE2836" s="1"/>
      <c r="BF2836" s="9"/>
      <c r="BH2836" s="1"/>
      <c r="BM2836" s="1"/>
      <c r="BN2836" s="1"/>
    </row>
    <row r="2837" spans="1:66">
      <c r="A2837" s="1"/>
      <c r="B2837" s="1"/>
      <c r="C2837" s="1"/>
      <c r="D2837" s="1"/>
      <c r="E2837" s="1"/>
      <c r="F2837" s="1"/>
      <c r="G2837" s="1"/>
      <c r="H2837" s="1"/>
      <c r="I2837" s="9"/>
      <c r="L2837" s="1"/>
      <c r="O2837" s="9"/>
      <c r="Q2837" s="1"/>
      <c r="R2837" s="1"/>
      <c r="S2837" s="1"/>
      <c r="T2837" s="1"/>
      <c r="U2837" s="1"/>
      <c r="V2837" s="1"/>
      <c r="W2837" s="9"/>
      <c r="Z2837" s="9"/>
      <c r="AC2837" s="9"/>
      <c r="AE2837" s="1"/>
      <c r="AK2837" s="9"/>
      <c r="AN2837" s="9"/>
      <c r="AQ2837" s="9"/>
      <c r="AS2837" s="1"/>
      <c r="AY2837" s="9"/>
      <c r="BB2837" s="9"/>
      <c r="BE2837" s="1"/>
      <c r="BF2837" s="9"/>
      <c r="BH2837" s="1"/>
      <c r="BM2837" s="1"/>
      <c r="BN2837" s="1"/>
    </row>
    <row r="2838" spans="1:66">
      <c r="A2838" s="1"/>
      <c r="B2838" s="1"/>
      <c r="C2838" s="1"/>
      <c r="D2838" s="1"/>
      <c r="E2838" s="1"/>
      <c r="F2838" s="1"/>
      <c r="G2838" s="1"/>
      <c r="H2838" s="1"/>
      <c r="I2838" s="9"/>
      <c r="L2838" s="1"/>
      <c r="O2838" s="9"/>
      <c r="Q2838" s="1"/>
      <c r="R2838" s="1"/>
      <c r="S2838" s="1"/>
      <c r="T2838" s="1"/>
      <c r="U2838" s="1"/>
      <c r="V2838" s="1"/>
      <c r="W2838" s="9"/>
      <c r="Z2838" s="9"/>
      <c r="AC2838" s="9"/>
      <c r="AE2838" s="1"/>
      <c r="AK2838" s="9"/>
      <c r="AN2838" s="9"/>
      <c r="AQ2838" s="9"/>
      <c r="AS2838" s="1"/>
      <c r="AY2838" s="9"/>
      <c r="BB2838" s="9"/>
      <c r="BE2838" s="1"/>
      <c r="BF2838" s="9"/>
      <c r="BH2838" s="1"/>
      <c r="BM2838" s="1"/>
      <c r="BN2838" s="1"/>
    </row>
    <row r="2839" spans="1:66">
      <c r="A2839" s="1"/>
      <c r="B2839" s="1"/>
      <c r="C2839" s="1"/>
      <c r="D2839" s="1"/>
      <c r="E2839" s="1"/>
      <c r="F2839" s="1"/>
      <c r="G2839" s="1"/>
      <c r="H2839" s="1"/>
      <c r="I2839" s="9"/>
      <c r="L2839" s="1"/>
      <c r="O2839" s="9"/>
      <c r="Q2839" s="1"/>
      <c r="R2839" s="1"/>
      <c r="S2839" s="1"/>
      <c r="T2839" s="1"/>
      <c r="U2839" s="1"/>
      <c r="V2839" s="1"/>
      <c r="W2839" s="9"/>
      <c r="Z2839" s="9"/>
      <c r="AC2839" s="9"/>
      <c r="AE2839" s="1"/>
      <c r="AK2839" s="9"/>
      <c r="AN2839" s="9"/>
      <c r="AQ2839" s="9"/>
      <c r="AS2839" s="1"/>
      <c r="AY2839" s="9"/>
      <c r="BB2839" s="9"/>
      <c r="BE2839" s="1"/>
      <c r="BF2839" s="9"/>
      <c r="BH2839" s="1"/>
      <c r="BM2839" s="1"/>
      <c r="BN2839" s="1"/>
    </row>
    <row r="2840" spans="1:66">
      <c r="A2840" s="1"/>
      <c r="B2840" s="1"/>
      <c r="C2840" s="1"/>
      <c r="D2840" s="1"/>
      <c r="E2840" s="1"/>
      <c r="F2840" s="1"/>
      <c r="G2840" s="1"/>
      <c r="H2840" s="1"/>
      <c r="I2840" s="9"/>
      <c r="L2840" s="1"/>
      <c r="O2840" s="9"/>
      <c r="Q2840" s="1"/>
      <c r="R2840" s="1"/>
      <c r="S2840" s="1"/>
      <c r="T2840" s="1"/>
      <c r="U2840" s="1"/>
      <c r="V2840" s="1"/>
      <c r="W2840" s="9"/>
      <c r="Z2840" s="9"/>
      <c r="AC2840" s="9"/>
      <c r="AE2840" s="1"/>
      <c r="AK2840" s="9"/>
      <c r="AN2840" s="9"/>
      <c r="AQ2840" s="9"/>
      <c r="AS2840" s="1"/>
      <c r="AY2840" s="9"/>
      <c r="BB2840" s="9"/>
      <c r="BE2840" s="1"/>
      <c r="BF2840" s="9"/>
      <c r="BH2840" s="1"/>
      <c r="BM2840" s="1"/>
      <c r="BN2840" s="1"/>
    </row>
    <row r="2841" spans="1:66">
      <c r="A2841" s="1"/>
      <c r="B2841" s="1"/>
      <c r="C2841" s="1"/>
      <c r="D2841" s="1"/>
      <c r="E2841" s="1"/>
      <c r="F2841" s="1"/>
      <c r="G2841" s="1"/>
      <c r="H2841" s="1"/>
      <c r="I2841" s="9"/>
      <c r="L2841" s="1"/>
      <c r="O2841" s="9"/>
      <c r="Q2841" s="1"/>
      <c r="R2841" s="1"/>
      <c r="S2841" s="1"/>
      <c r="T2841" s="1"/>
      <c r="U2841" s="1"/>
      <c r="V2841" s="1"/>
      <c r="W2841" s="9"/>
      <c r="Z2841" s="9"/>
      <c r="AC2841" s="9"/>
      <c r="AE2841" s="1"/>
      <c r="AK2841" s="9"/>
      <c r="AN2841" s="9"/>
      <c r="AQ2841" s="9"/>
      <c r="AS2841" s="1"/>
      <c r="AY2841" s="9"/>
      <c r="BB2841" s="9"/>
      <c r="BE2841" s="1"/>
      <c r="BF2841" s="9"/>
      <c r="BH2841" s="1"/>
      <c r="BM2841" s="1"/>
      <c r="BN2841" s="1"/>
    </row>
    <row r="2842" spans="1:66">
      <c r="A2842" s="1"/>
      <c r="B2842" s="1"/>
      <c r="C2842" s="1"/>
      <c r="D2842" s="1"/>
      <c r="E2842" s="1"/>
      <c r="F2842" s="1"/>
      <c r="G2842" s="1"/>
      <c r="H2842" s="1"/>
      <c r="I2842" s="9"/>
      <c r="L2842" s="1"/>
      <c r="O2842" s="9"/>
      <c r="Q2842" s="1"/>
      <c r="R2842" s="1"/>
      <c r="S2842" s="1"/>
      <c r="T2842" s="1"/>
      <c r="U2842" s="1"/>
      <c r="V2842" s="1"/>
      <c r="W2842" s="9"/>
      <c r="Z2842" s="9"/>
      <c r="AC2842" s="9"/>
      <c r="AE2842" s="1"/>
      <c r="AK2842" s="9"/>
      <c r="AN2842" s="9"/>
      <c r="AQ2842" s="9"/>
      <c r="AS2842" s="1"/>
      <c r="AY2842" s="9"/>
      <c r="BB2842" s="9"/>
      <c r="BE2842" s="1"/>
      <c r="BF2842" s="9"/>
      <c r="BH2842" s="1"/>
      <c r="BM2842" s="1"/>
      <c r="BN2842" s="1"/>
    </row>
    <row r="2843" spans="1:66">
      <c r="A2843" s="1"/>
      <c r="B2843" s="1"/>
      <c r="C2843" s="1"/>
      <c r="D2843" s="1"/>
      <c r="E2843" s="1"/>
      <c r="F2843" s="1"/>
      <c r="G2843" s="1"/>
      <c r="H2843" s="1"/>
      <c r="I2843" s="9"/>
      <c r="L2843" s="1"/>
      <c r="O2843" s="9"/>
      <c r="Q2843" s="1"/>
      <c r="R2843" s="1"/>
      <c r="S2843" s="1"/>
      <c r="T2843" s="1"/>
      <c r="U2843" s="1"/>
      <c r="V2843" s="1"/>
      <c r="W2843" s="9"/>
      <c r="Z2843" s="9"/>
      <c r="AC2843" s="9"/>
      <c r="AE2843" s="1"/>
      <c r="AK2843" s="9"/>
      <c r="AN2843" s="9"/>
      <c r="AQ2843" s="9"/>
      <c r="AS2843" s="1"/>
      <c r="AY2843" s="9"/>
      <c r="BB2843" s="9"/>
      <c r="BE2843" s="1"/>
      <c r="BF2843" s="9"/>
      <c r="BH2843" s="1"/>
      <c r="BM2843" s="1"/>
      <c r="BN2843" s="1"/>
    </row>
    <row r="2844" spans="1:66">
      <c r="A2844" s="1"/>
      <c r="B2844" s="1"/>
      <c r="C2844" s="1"/>
      <c r="D2844" s="1"/>
      <c r="E2844" s="1"/>
      <c r="F2844" s="1"/>
      <c r="G2844" s="1"/>
      <c r="H2844" s="1"/>
      <c r="I2844" s="9"/>
      <c r="L2844" s="1"/>
      <c r="O2844" s="9"/>
      <c r="Q2844" s="1"/>
      <c r="R2844" s="1"/>
      <c r="S2844" s="1"/>
      <c r="T2844" s="1"/>
      <c r="U2844" s="1"/>
      <c r="V2844" s="1"/>
      <c r="W2844" s="9"/>
      <c r="Z2844" s="9"/>
      <c r="AC2844" s="9"/>
      <c r="AE2844" s="1"/>
      <c r="AK2844" s="9"/>
      <c r="AN2844" s="9"/>
      <c r="AQ2844" s="9"/>
      <c r="AS2844" s="1"/>
      <c r="AY2844" s="9"/>
      <c r="BB2844" s="9"/>
      <c r="BE2844" s="1"/>
      <c r="BF2844" s="9"/>
      <c r="BH2844" s="1"/>
      <c r="BM2844" s="1"/>
      <c r="BN2844" s="1"/>
    </row>
    <row r="2845" spans="1:66">
      <c r="A2845" s="1"/>
      <c r="B2845" s="1"/>
      <c r="C2845" s="1"/>
      <c r="D2845" s="1"/>
      <c r="E2845" s="1"/>
      <c r="F2845" s="1"/>
      <c r="G2845" s="1"/>
      <c r="H2845" s="1"/>
      <c r="I2845" s="9"/>
      <c r="L2845" s="1"/>
      <c r="O2845" s="9"/>
      <c r="Q2845" s="1"/>
      <c r="R2845" s="1"/>
      <c r="S2845" s="1"/>
      <c r="T2845" s="1"/>
      <c r="U2845" s="1"/>
      <c r="V2845" s="1"/>
      <c r="W2845" s="9"/>
      <c r="Z2845" s="9"/>
      <c r="AC2845" s="9"/>
      <c r="AE2845" s="1"/>
      <c r="AK2845" s="9"/>
      <c r="AN2845" s="9"/>
      <c r="AQ2845" s="9"/>
      <c r="AS2845" s="1"/>
      <c r="AY2845" s="9"/>
      <c r="BB2845" s="9"/>
      <c r="BE2845" s="1"/>
      <c r="BF2845" s="9"/>
      <c r="BH2845" s="1"/>
      <c r="BM2845" s="1"/>
      <c r="BN2845" s="1"/>
    </row>
    <row r="2846" spans="1:66">
      <c r="A2846" s="1"/>
      <c r="B2846" s="1"/>
      <c r="C2846" s="1"/>
      <c r="D2846" s="1"/>
      <c r="E2846" s="1"/>
      <c r="F2846" s="1"/>
      <c r="G2846" s="1"/>
      <c r="H2846" s="1"/>
      <c r="I2846" s="9"/>
      <c r="L2846" s="1"/>
      <c r="O2846" s="9"/>
      <c r="Q2846" s="1"/>
      <c r="R2846" s="1"/>
      <c r="S2846" s="1"/>
      <c r="T2846" s="1"/>
      <c r="U2846" s="1"/>
      <c r="V2846" s="1"/>
      <c r="W2846" s="9"/>
      <c r="Z2846" s="9"/>
      <c r="AC2846" s="9"/>
      <c r="AE2846" s="1"/>
      <c r="AK2846" s="9"/>
      <c r="AN2846" s="9"/>
      <c r="AQ2846" s="9"/>
      <c r="AS2846" s="1"/>
      <c r="AY2846" s="9"/>
      <c r="BB2846" s="9"/>
      <c r="BE2846" s="1"/>
      <c r="BF2846" s="9"/>
      <c r="BH2846" s="1"/>
      <c r="BM2846" s="1"/>
      <c r="BN2846" s="1"/>
    </row>
    <row r="2847" spans="1:66">
      <c r="A2847" s="1"/>
      <c r="B2847" s="1"/>
      <c r="C2847" s="1"/>
      <c r="D2847" s="1"/>
      <c r="E2847" s="1"/>
      <c r="F2847" s="1"/>
      <c r="G2847" s="1"/>
      <c r="H2847" s="1"/>
      <c r="I2847" s="9"/>
      <c r="L2847" s="1"/>
      <c r="O2847" s="9"/>
      <c r="Q2847" s="1"/>
      <c r="R2847" s="1"/>
      <c r="S2847" s="1"/>
      <c r="T2847" s="1"/>
      <c r="U2847" s="1"/>
      <c r="V2847" s="1"/>
      <c r="W2847" s="9"/>
      <c r="Z2847" s="9"/>
      <c r="AC2847" s="9"/>
      <c r="AE2847" s="1"/>
      <c r="AK2847" s="9"/>
      <c r="AN2847" s="9"/>
      <c r="AQ2847" s="9"/>
      <c r="AS2847" s="1"/>
      <c r="AY2847" s="9"/>
      <c r="BB2847" s="9"/>
      <c r="BE2847" s="1"/>
      <c r="BF2847" s="9"/>
      <c r="BH2847" s="1"/>
      <c r="BM2847" s="1"/>
      <c r="BN2847" s="1"/>
    </row>
    <row r="2848" spans="1:66">
      <c r="A2848" s="1"/>
      <c r="B2848" s="1"/>
      <c r="C2848" s="1"/>
      <c r="D2848" s="1"/>
      <c r="E2848" s="1"/>
      <c r="F2848" s="1"/>
      <c r="G2848" s="1"/>
      <c r="H2848" s="1"/>
      <c r="I2848" s="9"/>
      <c r="L2848" s="1"/>
      <c r="O2848" s="9"/>
      <c r="Q2848" s="1"/>
      <c r="R2848" s="1"/>
      <c r="S2848" s="1"/>
      <c r="T2848" s="1"/>
      <c r="U2848" s="1"/>
      <c r="V2848" s="1"/>
      <c r="W2848" s="9"/>
      <c r="Z2848" s="9"/>
      <c r="AC2848" s="9"/>
      <c r="AE2848" s="1"/>
      <c r="AK2848" s="9"/>
      <c r="AN2848" s="9"/>
      <c r="AQ2848" s="9"/>
      <c r="AS2848" s="1"/>
      <c r="AY2848" s="9"/>
      <c r="BB2848" s="9"/>
      <c r="BE2848" s="1"/>
      <c r="BF2848" s="9"/>
      <c r="BH2848" s="1"/>
      <c r="BM2848" s="1"/>
      <c r="BN2848" s="1"/>
    </row>
    <row r="2849" spans="1:66">
      <c r="A2849" s="1"/>
      <c r="B2849" s="1"/>
      <c r="C2849" s="1"/>
      <c r="D2849" s="1"/>
      <c r="E2849" s="1"/>
      <c r="F2849" s="1"/>
      <c r="G2849" s="1"/>
      <c r="H2849" s="1"/>
      <c r="I2849" s="9"/>
      <c r="L2849" s="1"/>
      <c r="O2849" s="9"/>
      <c r="Q2849" s="1"/>
      <c r="R2849" s="1"/>
      <c r="S2849" s="1"/>
      <c r="T2849" s="1"/>
      <c r="U2849" s="1"/>
      <c r="V2849" s="1"/>
      <c r="W2849" s="9"/>
      <c r="Z2849" s="9"/>
      <c r="AC2849" s="9"/>
      <c r="AE2849" s="1"/>
      <c r="AK2849" s="9"/>
      <c r="AN2849" s="9"/>
      <c r="AQ2849" s="9"/>
      <c r="AS2849" s="1"/>
      <c r="AY2849" s="9"/>
      <c r="BB2849" s="9"/>
      <c r="BE2849" s="1"/>
      <c r="BF2849" s="9"/>
      <c r="BH2849" s="1"/>
      <c r="BM2849" s="1"/>
      <c r="BN2849" s="1"/>
    </row>
    <row r="2850" spans="1:66">
      <c r="A2850" s="1"/>
      <c r="B2850" s="1"/>
      <c r="C2850" s="1"/>
      <c r="D2850" s="1"/>
      <c r="E2850" s="1"/>
      <c r="F2850" s="1"/>
      <c r="G2850" s="1"/>
      <c r="H2850" s="1"/>
      <c r="I2850" s="9"/>
      <c r="L2850" s="1"/>
      <c r="O2850" s="9"/>
      <c r="Q2850" s="1"/>
      <c r="R2850" s="1"/>
      <c r="S2850" s="1"/>
      <c r="T2850" s="1"/>
      <c r="U2850" s="1"/>
      <c r="V2850" s="1"/>
      <c r="W2850" s="9"/>
      <c r="Z2850" s="9"/>
      <c r="AC2850" s="9"/>
      <c r="AE2850" s="1"/>
      <c r="AK2850" s="9"/>
      <c r="AN2850" s="9"/>
      <c r="AQ2850" s="9"/>
      <c r="AS2850" s="1"/>
      <c r="AY2850" s="9"/>
      <c r="BB2850" s="9"/>
      <c r="BE2850" s="1"/>
      <c r="BF2850" s="9"/>
      <c r="BH2850" s="1"/>
      <c r="BM2850" s="1"/>
      <c r="BN2850" s="1"/>
    </row>
    <row r="2851" spans="1:66">
      <c r="A2851" s="1"/>
      <c r="B2851" s="1"/>
      <c r="C2851" s="1"/>
      <c r="D2851" s="1"/>
      <c r="E2851" s="1"/>
      <c r="F2851" s="1"/>
      <c r="G2851" s="1"/>
      <c r="H2851" s="1"/>
      <c r="I2851" s="9"/>
      <c r="L2851" s="1"/>
      <c r="O2851" s="9"/>
      <c r="Q2851" s="1"/>
      <c r="R2851" s="1"/>
      <c r="S2851" s="1"/>
      <c r="T2851" s="1"/>
      <c r="U2851" s="1"/>
      <c r="V2851" s="1"/>
      <c r="W2851" s="9"/>
      <c r="Z2851" s="9"/>
      <c r="AC2851" s="9"/>
      <c r="AE2851" s="1"/>
      <c r="AK2851" s="9"/>
      <c r="AN2851" s="9"/>
      <c r="AQ2851" s="9"/>
      <c r="AS2851" s="1"/>
      <c r="AY2851" s="9"/>
      <c r="BB2851" s="9"/>
      <c r="BE2851" s="1"/>
      <c r="BF2851" s="9"/>
      <c r="BH2851" s="1"/>
      <c r="BM2851" s="1"/>
      <c r="BN2851" s="1"/>
    </row>
    <row r="2852" spans="1:66">
      <c r="A2852" s="1"/>
      <c r="B2852" s="1"/>
      <c r="C2852" s="1"/>
      <c r="D2852" s="1"/>
      <c r="E2852" s="1"/>
      <c r="F2852" s="1"/>
      <c r="G2852" s="1"/>
      <c r="H2852" s="1"/>
      <c r="I2852" s="9"/>
      <c r="L2852" s="1"/>
      <c r="O2852" s="9"/>
      <c r="Q2852" s="1"/>
      <c r="R2852" s="1"/>
      <c r="S2852" s="1"/>
      <c r="T2852" s="1"/>
      <c r="U2852" s="1"/>
      <c r="V2852" s="1"/>
      <c r="W2852" s="9"/>
      <c r="Z2852" s="9"/>
      <c r="AC2852" s="9"/>
      <c r="AE2852" s="1"/>
      <c r="AK2852" s="9"/>
      <c r="AN2852" s="9"/>
      <c r="AQ2852" s="9"/>
      <c r="AS2852" s="1"/>
      <c r="AY2852" s="9"/>
      <c r="BB2852" s="9"/>
      <c r="BE2852" s="1"/>
      <c r="BF2852" s="9"/>
      <c r="BH2852" s="1"/>
      <c r="BM2852" s="1"/>
      <c r="BN2852" s="1"/>
    </row>
    <row r="2853" spans="1:66">
      <c r="A2853" s="1"/>
      <c r="B2853" s="1"/>
      <c r="C2853" s="1"/>
      <c r="D2853" s="1"/>
      <c r="E2853" s="1"/>
      <c r="F2853" s="1"/>
      <c r="G2853" s="1"/>
      <c r="H2853" s="1"/>
      <c r="I2853" s="9"/>
      <c r="L2853" s="1"/>
      <c r="O2853" s="9"/>
      <c r="Q2853" s="1"/>
      <c r="R2853" s="1"/>
      <c r="S2853" s="1"/>
      <c r="T2853" s="1"/>
      <c r="U2853" s="1"/>
      <c r="V2853" s="1"/>
      <c r="W2853" s="9"/>
      <c r="Z2853" s="9"/>
      <c r="AC2853" s="9"/>
      <c r="AE2853" s="1"/>
      <c r="AK2853" s="9"/>
      <c r="AN2853" s="9"/>
      <c r="AQ2853" s="9"/>
      <c r="AS2853" s="1"/>
      <c r="AY2853" s="9"/>
      <c r="BB2853" s="9"/>
      <c r="BE2853" s="1"/>
      <c r="BF2853" s="9"/>
      <c r="BH2853" s="1"/>
      <c r="BM2853" s="1"/>
      <c r="BN2853" s="1"/>
    </row>
    <row r="2854" spans="1:66">
      <c r="A2854" s="1"/>
      <c r="B2854" s="1"/>
      <c r="C2854" s="1"/>
      <c r="D2854" s="1"/>
      <c r="E2854" s="1"/>
      <c r="F2854" s="1"/>
      <c r="G2854" s="1"/>
      <c r="H2854" s="1"/>
      <c r="I2854" s="9"/>
      <c r="L2854" s="1"/>
      <c r="O2854" s="9"/>
      <c r="Q2854" s="1"/>
      <c r="R2854" s="1"/>
      <c r="S2854" s="1"/>
      <c r="T2854" s="1"/>
      <c r="U2854" s="1"/>
      <c r="V2854" s="1"/>
      <c r="W2854" s="9"/>
      <c r="Z2854" s="9"/>
      <c r="AC2854" s="9"/>
      <c r="AE2854" s="1"/>
      <c r="AK2854" s="9"/>
      <c r="AN2854" s="9"/>
      <c r="AQ2854" s="9"/>
      <c r="AS2854" s="1"/>
      <c r="AY2854" s="9"/>
      <c r="BB2854" s="9"/>
      <c r="BE2854" s="1"/>
      <c r="BF2854" s="9"/>
      <c r="BH2854" s="1"/>
      <c r="BM2854" s="1"/>
      <c r="BN2854" s="1"/>
    </row>
    <row r="2855" spans="1:66">
      <c r="A2855" s="1"/>
      <c r="B2855" s="1"/>
      <c r="C2855" s="1"/>
      <c r="D2855" s="1"/>
      <c r="E2855" s="1"/>
      <c r="F2855" s="1"/>
      <c r="G2855" s="1"/>
      <c r="H2855" s="1"/>
      <c r="I2855" s="9"/>
      <c r="L2855" s="1"/>
      <c r="O2855" s="9"/>
      <c r="Q2855" s="1"/>
      <c r="R2855" s="1"/>
      <c r="S2855" s="1"/>
      <c r="T2855" s="1"/>
      <c r="U2855" s="1"/>
      <c r="V2855" s="1"/>
      <c r="W2855" s="9"/>
      <c r="Z2855" s="9"/>
      <c r="AC2855" s="9"/>
      <c r="AE2855" s="1"/>
      <c r="AK2855" s="9"/>
      <c r="AN2855" s="9"/>
      <c r="AQ2855" s="9"/>
      <c r="AS2855" s="1"/>
      <c r="AY2855" s="9"/>
      <c r="BB2855" s="9"/>
      <c r="BE2855" s="1"/>
      <c r="BF2855" s="9"/>
      <c r="BH2855" s="1"/>
      <c r="BM2855" s="1"/>
      <c r="BN2855" s="1"/>
    </row>
    <row r="2856" spans="1:66">
      <c r="A2856" s="1"/>
      <c r="B2856" s="1"/>
      <c r="C2856" s="1"/>
      <c r="D2856" s="1"/>
      <c r="E2856" s="1"/>
      <c r="F2856" s="1"/>
      <c r="G2856" s="1"/>
      <c r="H2856" s="1"/>
      <c r="I2856" s="9"/>
      <c r="L2856" s="1"/>
      <c r="O2856" s="9"/>
      <c r="Q2856" s="1"/>
      <c r="R2856" s="1"/>
      <c r="S2856" s="1"/>
      <c r="T2856" s="1"/>
      <c r="U2856" s="1"/>
      <c r="V2856" s="1"/>
      <c r="W2856" s="9"/>
      <c r="Z2856" s="9"/>
      <c r="AC2856" s="9"/>
      <c r="AE2856" s="1"/>
      <c r="AK2856" s="9"/>
      <c r="AN2856" s="9"/>
      <c r="AQ2856" s="9"/>
      <c r="AS2856" s="1"/>
      <c r="AY2856" s="9"/>
      <c r="BB2856" s="9"/>
      <c r="BE2856" s="1"/>
      <c r="BF2856" s="9"/>
      <c r="BH2856" s="1"/>
      <c r="BM2856" s="1"/>
      <c r="BN2856" s="1"/>
    </row>
    <row r="2857" spans="1:66">
      <c r="A2857" s="1"/>
      <c r="B2857" s="1"/>
      <c r="C2857" s="1"/>
      <c r="D2857" s="1"/>
      <c r="E2857" s="1"/>
      <c r="F2857" s="1"/>
      <c r="G2857" s="1"/>
      <c r="H2857" s="1"/>
      <c r="I2857" s="9"/>
      <c r="L2857" s="1"/>
      <c r="O2857" s="9"/>
      <c r="Q2857" s="1"/>
      <c r="R2857" s="1"/>
      <c r="S2857" s="1"/>
      <c r="T2857" s="1"/>
      <c r="U2857" s="1"/>
      <c r="V2857" s="1"/>
      <c r="W2857" s="9"/>
      <c r="Z2857" s="9"/>
      <c r="AC2857" s="9"/>
      <c r="AE2857" s="1"/>
      <c r="AK2857" s="9"/>
      <c r="AN2857" s="9"/>
      <c r="AQ2857" s="9"/>
      <c r="AS2857" s="1"/>
      <c r="AY2857" s="9"/>
      <c r="BB2857" s="9"/>
      <c r="BE2857" s="1"/>
      <c r="BF2857" s="9"/>
      <c r="BH2857" s="1"/>
      <c r="BM2857" s="1"/>
      <c r="BN2857" s="1"/>
    </row>
    <row r="2858" spans="1:66">
      <c r="A2858" s="1"/>
      <c r="B2858" s="1"/>
      <c r="C2858" s="1"/>
      <c r="D2858" s="1"/>
      <c r="E2858" s="1"/>
      <c r="F2858" s="1"/>
      <c r="G2858" s="1"/>
      <c r="H2858" s="1"/>
      <c r="I2858" s="9"/>
      <c r="L2858" s="1"/>
      <c r="O2858" s="9"/>
      <c r="Q2858" s="1"/>
      <c r="R2858" s="1"/>
      <c r="S2858" s="1"/>
      <c r="T2858" s="1"/>
      <c r="U2858" s="1"/>
      <c r="V2858" s="1"/>
      <c r="W2858" s="9"/>
      <c r="Z2858" s="9"/>
      <c r="AC2858" s="9"/>
      <c r="AE2858" s="1"/>
      <c r="AK2858" s="9"/>
      <c r="AN2858" s="9"/>
      <c r="AQ2858" s="9"/>
      <c r="AS2858" s="1"/>
      <c r="AY2858" s="9"/>
      <c r="BB2858" s="9"/>
      <c r="BE2858" s="1"/>
      <c r="BF2858" s="9"/>
      <c r="BH2858" s="1"/>
      <c r="BM2858" s="1"/>
      <c r="BN2858" s="1"/>
    </row>
    <row r="2859" spans="1:66">
      <c r="A2859" s="1"/>
      <c r="B2859" s="1"/>
      <c r="C2859" s="1"/>
      <c r="D2859" s="1"/>
      <c r="E2859" s="1"/>
      <c r="F2859" s="1"/>
      <c r="G2859" s="1"/>
      <c r="H2859" s="1"/>
      <c r="I2859" s="9"/>
      <c r="L2859" s="1"/>
      <c r="O2859" s="9"/>
      <c r="Q2859" s="1"/>
      <c r="R2859" s="1"/>
      <c r="S2859" s="1"/>
      <c r="T2859" s="1"/>
      <c r="U2859" s="1"/>
      <c r="V2859" s="1"/>
      <c r="W2859" s="9"/>
      <c r="Z2859" s="9"/>
      <c r="AC2859" s="9"/>
      <c r="AE2859" s="1"/>
      <c r="AK2859" s="9"/>
      <c r="AN2859" s="9"/>
      <c r="AQ2859" s="9"/>
      <c r="AS2859" s="1"/>
      <c r="AY2859" s="9"/>
      <c r="BB2859" s="9"/>
      <c r="BE2859" s="1"/>
      <c r="BF2859" s="9"/>
      <c r="BH2859" s="1"/>
      <c r="BM2859" s="1"/>
      <c r="BN2859" s="1"/>
    </row>
    <row r="2860" spans="1:66">
      <c r="A2860" s="1"/>
      <c r="B2860" s="1"/>
      <c r="C2860" s="1"/>
      <c r="D2860" s="1"/>
      <c r="E2860" s="1"/>
      <c r="F2860" s="1"/>
      <c r="G2860" s="1"/>
      <c r="H2860" s="1"/>
      <c r="I2860" s="9"/>
      <c r="L2860" s="1"/>
      <c r="O2860" s="9"/>
      <c r="Q2860" s="1"/>
      <c r="R2860" s="1"/>
      <c r="S2860" s="1"/>
      <c r="T2860" s="1"/>
      <c r="U2860" s="1"/>
      <c r="V2860" s="1"/>
      <c r="W2860" s="9"/>
      <c r="Z2860" s="9"/>
      <c r="AC2860" s="9"/>
      <c r="AE2860" s="1"/>
      <c r="AK2860" s="9"/>
      <c r="AN2860" s="9"/>
      <c r="AQ2860" s="9"/>
      <c r="AS2860" s="1"/>
      <c r="AY2860" s="9"/>
      <c r="BB2860" s="9"/>
      <c r="BE2860" s="1"/>
      <c r="BF2860" s="9"/>
      <c r="BH2860" s="1"/>
      <c r="BM2860" s="1"/>
      <c r="BN2860" s="1"/>
    </row>
    <row r="2861" spans="1:66">
      <c r="A2861" s="1"/>
      <c r="B2861" s="1"/>
      <c r="C2861" s="1"/>
      <c r="D2861" s="1"/>
      <c r="E2861" s="1"/>
      <c r="F2861" s="1"/>
      <c r="G2861" s="1"/>
      <c r="H2861" s="1"/>
      <c r="I2861" s="9"/>
      <c r="L2861" s="1"/>
      <c r="O2861" s="9"/>
      <c r="Q2861" s="1"/>
      <c r="R2861" s="1"/>
      <c r="S2861" s="1"/>
      <c r="T2861" s="1"/>
      <c r="U2861" s="1"/>
      <c r="V2861" s="1"/>
      <c r="W2861" s="9"/>
      <c r="Z2861" s="9"/>
      <c r="AC2861" s="9"/>
      <c r="AE2861" s="1"/>
      <c r="AK2861" s="9"/>
      <c r="AN2861" s="9"/>
      <c r="AQ2861" s="9"/>
      <c r="AS2861" s="1"/>
      <c r="AY2861" s="9"/>
      <c r="BB2861" s="9"/>
      <c r="BE2861" s="1"/>
      <c r="BF2861" s="9"/>
      <c r="BH2861" s="1"/>
      <c r="BM2861" s="1"/>
      <c r="BN2861" s="1"/>
    </row>
    <row r="2862" spans="1:66">
      <c r="A2862" s="1"/>
      <c r="B2862" s="1"/>
      <c r="C2862" s="1"/>
      <c r="D2862" s="1"/>
      <c r="E2862" s="1"/>
      <c r="F2862" s="1"/>
      <c r="G2862" s="1"/>
      <c r="H2862" s="1"/>
      <c r="I2862" s="9"/>
      <c r="L2862" s="1"/>
      <c r="O2862" s="9"/>
      <c r="Q2862" s="1"/>
      <c r="R2862" s="1"/>
      <c r="S2862" s="1"/>
      <c r="T2862" s="1"/>
      <c r="U2862" s="1"/>
      <c r="V2862" s="1"/>
      <c r="W2862" s="9"/>
      <c r="Z2862" s="9"/>
      <c r="AC2862" s="9"/>
      <c r="AE2862" s="1"/>
      <c r="AK2862" s="9"/>
      <c r="AN2862" s="9"/>
      <c r="AQ2862" s="9"/>
      <c r="AS2862" s="1"/>
      <c r="AY2862" s="9"/>
      <c r="BB2862" s="9"/>
      <c r="BE2862" s="1"/>
      <c r="BF2862" s="9"/>
      <c r="BH2862" s="1"/>
      <c r="BM2862" s="1"/>
      <c r="BN2862" s="1"/>
    </row>
    <row r="2863" spans="1:66">
      <c r="A2863" s="1"/>
      <c r="B2863" s="1"/>
      <c r="C2863" s="1"/>
      <c r="D2863" s="1"/>
      <c r="E2863" s="1"/>
      <c r="F2863" s="1"/>
      <c r="G2863" s="1"/>
      <c r="H2863" s="1"/>
      <c r="I2863" s="9"/>
      <c r="L2863" s="1"/>
      <c r="O2863" s="9"/>
      <c r="Q2863" s="1"/>
      <c r="R2863" s="1"/>
      <c r="S2863" s="1"/>
      <c r="T2863" s="1"/>
      <c r="U2863" s="1"/>
      <c r="V2863" s="1"/>
      <c r="W2863" s="9"/>
      <c r="Z2863" s="9"/>
      <c r="AC2863" s="9"/>
      <c r="AE2863" s="1"/>
      <c r="AK2863" s="9"/>
      <c r="AN2863" s="9"/>
      <c r="AQ2863" s="9"/>
      <c r="AS2863" s="1"/>
      <c r="AY2863" s="9"/>
      <c r="BB2863" s="9"/>
      <c r="BE2863" s="1"/>
      <c r="BF2863" s="9"/>
      <c r="BH2863" s="1"/>
      <c r="BM2863" s="1"/>
      <c r="BN2863" s="1"/>
    </row>
    <row r="2864" spans="1:66">
      <c r="A2864" s="1"/>
      <c r="B2864" s="1"/>
      <c r="C2864" s="1"/>
      <c r="D2864" s="1"/>
      <c r="E2864" s="1"/>
      <c r="F2864" s="1"/>
      <c r="G2864" s="1"/>
      <c r="H2864" s="1"/>
      <c r="I2864" s="9"/>
      <c r="L2864" s="1"/>
      <c r="O2864" s="9"/>
      <c r="Q2864" s="1"/>
      <c r="R2864" s="1"/>
      <c r="S2864" s="1"/>
      <c r="T2864" s="1"/>
      <c r="U2864" s="1"/>
      <c r="V2864" s="1"/>
      <c r="W2864" s="9"/>
      <c r="Z2864" s="9"/>
      <c r="AC2864" s="9"/>
      <c r="AE2864" s="1"/>
      <c r="AK2864" s="9"/>
      <c r="AN2864" s="9"/>
      <c r="AQ2864" s="9"/>
      <c r="AS2864" s="1"/>
      <c r="AY2864" s="9"/>
      <c r="BB2864" s="9"/>
      <c r="BE2864" s="1"/>
      <c r="BF2864" s="9"/>
      <c r="BH2864" s="1"/>
      <c r="BM2864" s="1"/>
      <c r="BN2864" s="1"/>
    </row>
    <row r="2865" spans="1:66">
      <c r="A2865" s="1"/>
      <c r="B2865" s="1"/>
      <c r="C2865" s="1"/>
      <c r="D2865" s="1"/>
      <c r="E2865" s="1"/>
      <c r="F2865" s="1"/>
      <c r="G2865" s="1"/>
      <c r="H2865" s="1"/>
      <c r="I2865" s="9"/>
      <c r="L2865" s="1"/>
      <c r="O2865" s="9"/>
      <c r="Q2865" s="1"/>
      <c r="R2865" s="1"/>
      <c r="S2865" s="1"/>
      <c r="T2865" s="1"/>
      <c r="U2865" s="1"/>
      <c r="V2865" s="1"/>
      <c r="W2865" s="9"/>
      <c r="Z2865" s="9"/>
      <c r="AC2865" s="9"/>
      <c r="AE2865" s="1"/>
      <c r="AK2865" s="9"/>
      <c r="AN2865" s="9"/>
      <c r="AQ2865" s="9"/>
      <c r="AS2865" s="1"/>
      <c r="AY2865" s="9"/>
      <c r="BB2865" s="9"/>
      <c r="BE2865" s="1"/>
      <c r="BF2865" s="9"/>
      <c r="BH2865" s="1"/>
      <c r="BM2865" s="1"/>
      <c r="BN2865" s="1"/>
    </row>
    <row r="2866" spans="1:66">
      <c r="A2866" s="1"/>
      <c r="B2866" s="1"/>
      <c r="C2866" s="1"/>
      <c r="D2866" s="1"/>
      <c r="E2866" s="1"/>
      <c r="F2866" s="1"/>
      <c r="G2866" s="1"/>
      <c r="H2866" s="1"/>
      <c r="I2866" s="9"/>
      <c r="L2866" s="1"/>
      <c r="O2866" s="9"/>
      <c r="Q2866" s="1"/>
      <c r="R2866" s="1"/>
      <c r="S2866" s="1"/>
      <c r="T2866" s="1"/>
      <c r="U2866" s="1"/>
      <c r="V2866" s="1"/>
      <c r="W2866" s="9"/>
      <c r="Z2866" s="9"/>
      <c r="AC2866" s="9"/>
      <c r="AE2866" s="1"/>
      <c r="AK2866" s="9"/>
      <c r="AN2866" s="9"/>
      <c r="AQ2866" s="9"/>
      <c r="AS2866" s="1"/>
      <c r="AY2866" s="9"/>
      <c r="BB2866" s="9"/>
      <c r="BE2866" s="1"/>
      <c r="BF2866" s="9"/>
      <c r="BH2866" s="1"/>
      <c r="BM2866" s="1"/>
      <c r="BN2866" s="1"/>
    </row>
    <row r="2867" spans="1:66">
      <c r="A2867" s="1"/>
      <c r="B2867" s="1"/>
      <c r="C2867" s="1"/>
      <c r="D2867" s="1"/>
      <c r="E2867" s="1"/>
      <c r="F2867" s="1"/>
      <c r="G2867" s="1"/>
      <c r="H2867" s="1"/>
      <c r="I2867" s="9"/>
      <c r="L2867" s="1"/>
      <c r="O2867" s="9"/>
      <c r="Q2867" s="1"/>
      <c r="R2867" s="1"/>
      <c r="S2867" s="1"/>
      <c r="T2867" s="1"/>
      <c r="U2867" s="1"/>
      <c r="V2867" s="1"/>
      <c r="W2867" s="9"/>
      <c r="Z2867" s="9"/>
      <c r="AC2867" s="9"/>
      <c r="AE2867" s="1"/>
      <c r="AK2867" s="9"/>
      <c r="AN2867" s="9"/>
      <c r="AQ2867" s="9"/>
      <c r="AS2867" s="1"/>
      <c r="AY2867" s="9"/>
      <c r="BB2867" s="9"/>
      <c r="BE2867" s="1"/>
      <c r="BF2867" s="9"/>
      <c r="BH2867" s="1"/>
      <c r="BM2867" s="1"/>
      <c r="BN2867" s="1"/>
    </row>
    <row r="2868" spans="1:66">
      <c r="A2868" s="1"/>
      <c r="B2868" s="1"/>
      <c r="C2868" s="1"/>
      <c r="D2868" s="1"/>
      <c r="E2868" s="1"/>
      <c r="F2868" s="1"/>
      <c r="G2868" s="1"/>
      <c r="H2868" s="1"/>
      <c r="I2868" s="9"/>
      <c r="L2868" s="1"/>
      <c r="O2868" s="9"/>
      <c r="Q2868" s="1"/>
      <c r="R2868" s="1"/>
      <c r="S2868" s="1"/>
      <c r="T2868" s="1"/>
      <c r="U2868" s="1"/>
      <c r="V2868" s="1"/>
      <c r="W2868" s="9"/>
      <c r="Z2868" s="9"/>
      <c r="AC2868" s="9"/>
      <c r="AE2868" s="1"/>
      <c r="AK2868" s="9"/>
      <c r="AN2868" s="9"/>
      <c r="AQ2868" s="9"/>
      <c r="AS2868" s="1"/>
      <c r="AY2868" s="9"/>
      <c r="BB2868" s="9"/>
      <c r="BE2868" s="1"/>
      <c r="BF2868" s="9"/>
      <c r="BH2868" s="1"/>
      <c r="BM2868" s="1"/>
      <c r="BN2868" s="1"/>
    </row>
    <row r="2869" spans="1:66">
      <c r="A2869" s="1"/>
      <c r="B2869" s="1"/>
      <c r="C2869" s="1"/>
      <c r="D2869" s="1"/>
      <c r="E2869" s="1"/>
      <c r="F2869" s="1"/>
      <c r="G2869" s="1"/>
      <c r="H2869" s="1"/>
      <c r="I2869" s="9"/>
      <c r="L2869" s="1"/>
      <c r="O2869" s="9"/>
      <c r="Q2869" s="1"/>
      <c r="R2869" s="1"/>
      <c r="S2869" s="1"/>
      <c r="T2869" s="1"/>
      <c r="U2869" s="1"/>
      <c r="V2869" s="1"/>
      <c r="W2869" s="9"/>
      <c r="Z2869" s="9"/>
      <c r="AC2869" s="9"/>
      <c r="AE2869" s="1"/>
      <c r="AK2869" s="9"/>
      <c r="AN2869" s="9"/>
      <c r="AQ2869" s="9"/>
      <c r="AS2869" s="1"/>
      <c r="AY2869" s="9"/>
      <c r="BB2869" s="9"/>
      <c r="BE2869" s="1"/>
      <c r="BF2869" s="9"/>
      <c r="BH2869" s="1"/>
      <c r="BM2869" s="1"/>
      <c r="BN2869" s="1"/>
    </row>
    <row r="2870" spans="1:66">
      <c r="A2870" s="1"/>
      <c r="B2870" s="1"/>
      <c r="C2870" s="1"/>
      <c r="D2870" s="1"/>
      <c r="E2870" s="1"/>
      <c r="F2870" s="1"/>
      <c r="G2870" s="1"/>
      <c r="H2870" s="1"/>
      <c r="I2870" s="9"/>
      <c r="L2870" s="1"/>
      <c r="O2870" s="9"/>
      <c r="Q2870" s="1"/>
      <c r="R2870" s="1"/>
      <c r="S2870" s="1"/>
      <c r="T2870" s="1"/>
      <c r="U2870" s="1"/>
      <c r="V2870" s="1"/>
      <c r="W2870" s="9"/>
      <c r="Z2870" s="9"/>
      <c r="AC2870" s="9"/>
      <c r="AE2870" s="1"/>
      <c r="AK2870" s="9"/>
      <c r="AN2870" s="9"/>
      <c r="AQ2870" s="9"/>
      <c r="AS2870" s="1"/>
      <c r="AY2870" s="9"/>
      <c r="BB2870" s="9"/>
      <c r="BE2870" s="1"/>
      <c r="BF2870" s="9"/>
      <c r="BH2870" s="1"/>
      <c r="BM2870" s="1"/>
      <c r="BN2870" s="1"/>
    </row>
    <row r="2871" spans="1:66">
      <c r="A2871" s="1"/>
      <c r="B2871" s="1"/>
      <c r="C2871" s="1"/>
      <c r="D2871" s="1"/>
      <c r="E2871" s="1"/>
      <c r="F2871" s="1"/>
      <c r="G2871" s="1"/>
      <c r="H2871" s="1"/>
      <c r="I2871" s="9"/>
      <c r="L2871" s="1"/>
      <c r="O2871" s="9"/>
      <c r="Q2871" s="1"/>
      <c r="R2871" s="1"/>
      <c r="S2871" s="1"/>
      <c r="T2871" s="1"/>
      <c r="U2871" s="1"/>
      <c r="V2871" s="1"/>
      <c r="W2871" s="9"/>
      <c r="Z2871" s="9"/>
      <c r="AC2871" s="9"/>
      <c r="AE2871" s="1"/>
      <c r="AK2871" s="9"/>
      <c r="AN2871" s="9"/>
      <c r="AQ2871" s="9"/>
      <c r="AS2871" s="1"/>
      <c r="AY2871" s="9"/>
      <c r="BB2871" s="9"/>
      <c r="BE2871" s="1"/>
      <c r="BF2871" s="9"/>
      <c r="BH2871" s="1"/>
      <c r="BM2871" s="1"/>
      <c r="BN2871" s="1"/>
    </row>
    <row r="2872" spans="1:66">
      <c r="A2872" s="1"/>
      <c r="B2872" s="1"/>
      <c r="C2872" s="1"/>
      <c r="D2872" s="1"/>
      <c r="E2872" s="1"/>
      <c r="F2872" s="1"/>
      <c r="G2872" s="1"/>
      <c r="H2872" s="1"/>
      <c r="I2872" s="9"/>
      <c r="L2872" s="1"/>
      <c r="O2872" s="9"/>
      <c r="Q2872" s="1"/>
      <c r="R2872" s="1"/>
      <c r="S2872" s="1"/>
      <c r="T2872" s="1"/>
      <c r="U2872" s="1"/>
      <c r="V2872" s="1"/>
      <c r="W2872" s="9"/>
      <c r="Z2872" s="9"/>
      <c r="AC2872" s="9"/>
      <c r="AE2872" s="1"/>
      <c r="AK2872" s="9"/>
      <c r="AN2872" s="9"/>
      <c r="AQ2872" s="9"/>
      <c r="AS2872" s="1"/>
      <c r="AY2872" s="9"/>
      <c r="BB2872" s="9"/>
      <c r="BE2872" s="1"/>
      <c r="BF2872" s="9"/>
      <c r="BH2872" s="1"/>
      <c r="BM2872" s="1"/>
      <c r="BN2872" s="1"/>
    </row>
    <row r="2873" spans="1:66">
      <c r="A2873" s="1"/>
      <c r="B2873" s="1"/>
      <c r="C2873" s="1"/>
      <c r="D2873" s="1"/>
      <c r="E2873" s="1"/>
      <c r="F2873" s="1"/>
      <c r="G2873" s="1"/>
      <c r="H2873" s="1"/>
      <c r="I2873" s="9"/>
      <c r="L2873" s="1"/>
      <c r="O2873" s="9"/>
      <c r="Q2873" s="1"/>
      <c r="R2873" s="1"/>
      <c r="S2873" s="1"/>
      <c r="T2873" s="1"/>
      <c r="U2873" s="1"/>
      <c r="V2873" s="1"/>
      <c r="W2873" s="9"/>
      <c r="Z2873" s="9"/>
      <c r="AC2873" s="9"/>
      <c r="AE2873" s="1"/>
      <c r="AK2873" s="9"/>
      <c r="AN2873" s="9"/>
      <c r="AQ2873" s="9"/>
      <c r="AS2873" s="1"/>
      <c r="AY2873" s="9"/>
      <c r="BB2873" s="9"/>
      <c r="BE2873" s="1"/>
      <c r="BF2873" s="9"/>
      <c r="BH2873" s="1"/>
      <c r="BM2873" s="1"/>
      <c r="BN2873" s="1"/>
    </row>
    <row r="2874" spans="1:66">
      <c r="A2874" s="1"/>
      <c r="B2874" s="1"/>
      <c r="C2874" s="1"/>
      <c r="D2874" s="1"/>
      <c r="E2874" s="1"/>
      <c r="F2874" s="1"/>
      <c r="G2874" s="1"/>
      <c r="H2874" s="1"/>
      <c r="I2874" s="9"/>
      <c r="L2874" s="1"/>
      <c r="O2874" s="9"/>
      <c r="Q2874" s="1"/>
      <c r="R2874" s="1"/>
      <c r="S2874" s="1"/>
      <c r="T2874" s="1"/>
      <c r="U2874" s="1"/>
      <c r="V2874" s="1"/>
      <c r="W2874" s="9"/>
      <c r="Z2874" s="9"/>
      <c r="AC2874" s="9"/>
      <c r="AE2874" s="1"/>
      <c r="AK2874" s="9"/>
      <c r="AN2874" s="9"/>
      <c r="AQ2874" s="9"/>
      <c r="AS2874" s="1"/>
      <c r="AY2874" s="9"/>
      <c r="BB2874" s="9"/>
      <c r="BE2874" s="1"/>
      <c r="BF2874" s="9"/>
      <c r="BH2874" s="1"/>
      <c r="BM2874" s="1"/>
      <c r="BN2874" s="1"/>
    </row>
    <row r="2875" spans="1:66">
      <c r="A2875" s="1"/>
      <c r="B2875" s="1"/>
      <c r="C2875" s="1"/>
      <c r="D2875" s="1"/>
      <c r="E2875" s="1"/>
      <c r="F2875" s="1"/>
      <c r="G2875" s="1"/>
      <c r="H2875" s="1"/>
      <c r="I2875" s="9"/>
      <c r="L2875" s="1"/>
      <c r="O2875" s="9"/>
      <c r="Q2875" s="1"/>
      <c r="R2875" s="1"/>
      <c r="S2875" s="1"/>
      <c r="T2875" s="1"/>
      <c r="U2875" s="1"/>
      <c r="V2875" s="1"/>
      <c r="W2875" s="9"/>
      <c r="Z2875" s="9"/>
      <c r="AC2875" s="9"/>
      <c r="AE2875" s="1"/>
      <c r="AK2875" s="9"/>
      <c r="AN2875" s="9"/>
      <c r="AQ2875" s="9"/>
      <c r="AS2875" s="1"/>
      <c r="AY2875" s="9"/>
      <c r="BB2875" s="9"/>
      <c r="BE2875" s="1"/>
      <c r="BF2875" s="9"/>
      <c r="BH2875" s="1"/>
      <c r="BM2875" s="1"/>
      <c r="BN2875" s="1"/>
    </row>
    <row r="2876" spans="1:66">
      <c r="A2876" s="1"/>
      <c r="B2876" s="1"/>
      <c r="C2876" s="1"/>
      <c r="D2876" s="1"/>
      <c r="E2876" s="1"/>
      <c r="F2876" s="1"/>
      <c r="G2876" s="1"/>
      <c r="H2876" s="1"/>
      <c r="I2876" s="9"/>
      <c r="L2876" s="1"/>
      <c r="O2876" s="9"/>
      <c r="Q2876" s="1"/>
      <c r="R2876" s="1"/>
      <c r="S2876" s="1"/>
      <c r="T2876" s="1"/>
      <c r="U2876" s="1"/>
      <c r="V2876" s="1"/>
      <c r="W2876" s="9"/>
      <c r="Z2876" s="9"/>
      <c r="AC2876" s="9"/>
      <c r="AE2876" s="1"/>
      <c r="AK2876" s="9"/>
      <c r="AN2876" s="9"/>
      <c r="AQ2876" s="9"/>
      <c r="AS2876" s="1"/>
      <c r="AY2876" s="9"/>
      <c r="BB2876" s="9"/>
      <c r="BE2876" s="1"/>
      <c r="BF2876" s="9"/>
      <c r="BH2876" s="1"/>
      <c r="BM2876" s="1"/>
      <c r="BN2876" s="1"/>
    </row>
    <row r="2877" spans="1:66">
      <c r="A2877" s="1"/>
      <c r="B2877" s="1"/>
      <c r="C2877" s="1"/>
      <c r="D2877" s="1"/>
      <c r="E2877" s="1"/>
      <c r="F2877" s="1"/>
      <c r="G2877" s="1"/>
      <c r="H2877" s="1"/>
      <c r="I2877" s="9"/>
      <c r="L2877" s="1"/>
      <c r="O2877" s="9"/>
      <c r="Q2877" s="1"/>
      <c r="R2877" s="1"/>
      <c r="S2877" s="1"/>
      <c r="T2877" s="1"/>
      <c r="U2877" s="1"/>
      <c r="V2877" s="1"/>
      <c r="W2877" s="9"/>
      <c r="Z2877" s="9"/>
      <c r="AC2877" s="9"/>
      <c r="AE2877" s="1"/>
      <c r="AK2877" s="9"/>
      <c r="AN2877" s="9"/>
      <c r="AQ2877" s="9"/>
      <c r="AS2877" s="1"/>
      <c r="AY2877" s="9"/>
      <c r="BB2877" s="9"/>
      <c r="BE2877" s="1"/>
      <c r="BF2877" s="9"/>
      <c r="BH2877" s="1"/>
      <c r="BM2877" s="1"/>
      <c r="BN2877" s="1"/>
    </row>
    <row r="2878" spans="1:66">
      <c r="A2878" s="1"/>
      <c r="B2878" s="1"/>
      <c r="C2878" s="1"/>
      <c r="D2878" s="1"/>
      <c r="E2878" s="1"/>
      <c r="F2878" s="1"/>
      <c r="G2878" s="1"/>
      <c r="H2878" s="1"/>
      <c r="I2878" s="9"/>
      <c r="L2878" s="1"/>
      <c r="O2878" s="9"/>
      <c r="Q2878" s="1"/>
      <c r="R2878" s="1"/>
      <c r="S2878" s="1"/>
      <c r="T2878" s="1"/>
      <c r="U2878" s="1"/>
      <c r="V2878" s="1"/>
      <c r="W2878" s="9"/>
      <c r="Z2878" s="9"/>
      <c r="AC2878" s="9"/>
      <c r="AE2878" s="1"/>
      <c r="AK2878" s="9"/>
      <c r="AN2878" s="9"/>
      <c r="AQ2878" s="9"/>
      <c r="AS2878" s="1"/>
      <c r="AY2878" s="9"/>
      <c r="BB2878" s="9"/>
      <c r="BE2878" s="1"/>
      <c r="BF2878" s="9"/>
      <c r="BH2878" s="1"/>
      <c r="BM2878" s="1"/>
      <c r="BN2878" s="1"/>
    </row>
    <row r="2879" spans="1:66">
      <c r="A2879" s="1"/>
      <c r="B2879" s="1"/>
      <c r="C2879" s="1"/>
      <c r="D2879" s="1"/>
      <c r="E2879" s="1"/>
      <c r="F2879" s="1"/>
      <c r="G2879" s="1"/>
      <c r="H2879" s="1"/>
      <c r="I2879" s="9"/>
      <c r="L2879" s="1"/>
      <c r="O2879" s="9"/>
      <c r="Q2879" s="1"/>
      <c r="R2879" s="1"/>
      <c r="S2879" s="1"/>
      <c r="T2879" s="1"/>
      <c r="U2879" s="1"/>
      <c r="V2879" s="1"/>
      <c r="W2879" s="9"/>
      <c r="Z2879" s="9"/>
      <c r="AC2879" s="9"/>
      <c r="AE2879" s="1"/>
      <c r="AK2879" s="9"/>
      <c r="AN2879" s="9"/>
      <c r="AQ2879" s="9"/>
      <c r="AS2879" s="1"/>
      <c r="AY2879" s="9"/>
      <c r="BB2879" s="9"/>
      <c r="BE2879" s="1"/>
      <c r="BF2879" s="9"/>
      <c r="BH2879" s="1"/>
      <c r="BM2879" s="1"/>
      <c r="BN2879" s="1"/>
    </row>
    <row r="2880" spans="1:66">
      <c r="A2880" s="1"/>
      <c r="B2880" s="1"/>
      <c r="C2880" s="1"/>
      <c r="D2880" s="1"/>
      <c r="E2880" s="1"/>
      <c r="F2880" s="1"/>
      <c r="G2880" s="1"/>
      <c r="H2880" s="1"/>
      <c r="I2880" s="9"/>
      <c r="L2880" s="1"/>
      <c r="O2880" s="9"/>
      <c r="Q2880" s="1"/>
      <c r="R2880" s="1"/>
      <c r="S2880" s="1"/>
      <c r="T2880" s="1"/>
      <c r="U2880" s="1"/>
      <c r="V2880" s="1"/>
      <c r="W2880" s="9"/>
      <c r="Z2880" s="9"/>
      <c r="AC2880" s="9"/>
      <c r="AE2880" s="1"/>
      <c r="AK2880" s="9"/>
      <c r="AN2880" s="9"/>
      <c r="AQ2880" s="9"/>
      <c r="AS2880" s="1"/>
      <c r="AY2880" s="9"/>
      <c r="BB2880" s="9"/>
      <c r="BE2880" s="1"/>
      <c r="BF2880" s="9"/>
      <c r="BH2880" s="1"/>
      <c r="BM2880" s="1"/>
      <c r="BN2880" s="1"/>
    </row>
    <row r="2881" spans="1:66">
      <c r="A2881" s="1"/>
      <c r="B2881" s="1"/>
      <c r="C2881" s="1"/>
      <c r="D2881" s="1"/>
      <c r="E2881" s="1"/>
      <c r="F2881" s="1"/>
      <c r="G2881" s="1"/>
      <c r="H2881" s="1"/>
      <c r="I2881" s="9"/>
      <c r="L2881" s="1"/>
      <c r="O2881" s="9"/>
      <c r="Q2881" s="1"/>
      <c r="R2881" s="1"/>
      <c r="S2881" s="1"/>
      <c r="T2881" s="1"/>
      <c r="U2881" s="1"/>
      <c r="V2881" s="1"/>
      <c r="W2881" s="9"/>
      <c r="Z2881" s="9"/>
      <c r="AC2881" s="9"/>
      <c r="AE2881" s="1"/>
      <c r="AK2881" s="9"/>
      <c r="AN2881" s="9"/>
      <c r="AQ2881" s="9"/>
      <c r="AS2881" s="1"/>
      <c r="AY2881" s="9"/>
      <c r="BB2881" s="9"/>
      <c r="BE2881" s="1"/>
      <c r="BF2881" s="9"/>
      <c r="BH2881" s="1"/>
      <c r="BM2881" s="1"/>
      <c r="BN2881" s="1"/>
    </row>
    <row r="2882" spans="1:66">
      <c r="A2882" s="1"/>
      <c r="B2882" s="1"/>
      <c r="C2882" s="1"/>
      <c r="D2882" s="1"/>
      <c r="E2882" s="1"/>
      <c r="F2882" s="1"/>
      <c r="G2882" s="1"/>
      <c r="H2882" s="1"/>
      <c r="I2882" s="9"/>
      <c r="L2882" s="1"/>
      <c r="O2882" s="9"/>
      <c r="Q2882" s="1"/>
      <c r="R2882" s="1"/>
      <c r="S2882" s="1"/>
      <c r="T2882" s="1"/>
      <c r="U2882" s="1"/>
      <c r="V2882" s="1"/>
      <c r="W2882" s="9"/>
      <c r="Z2882" s="9"/>
      <c r="AC2882" s="9"/>
      <c r="AE2882" s="1"/>
      <c r="AK2882" s="9"/>
      <c r="AN2882" s="9"/>
      <c r="AQ2882" s="9"/>
      <c r="AS2882" s="1"/>
      <c r="AY2882" s="9"/>
      <c r="BB2882" s="9"/>
      <c r="BE2882" s="1"/>
      <c r="BF2882" s="9"/>
      <c r="BH2882" s="1"/>
      <c r="BM2882" s="1"/>
      <c r="BN2882" s="1"/>
    </row>
    <row r="2883" spans="1:66">
      <c r="A2883" s="1"/>
      <c r="B2883" s="1"/>
      <c r="C2883" s="1"/>
      <c r="D2883" s="1"/>
      <c r="E2883" s="1"/>
      <c r="F2883" s="1"/>
      <c r="G2883" s="1"/>
      <c r="H2883" s="1"/>
      <c r="I2883" s="9"/>
      <c r="L2883" s="1"/>
      <c r="O2883" s="9"/>
      <c r="Q2883" s="1"/>
      <c r="R2883" s="1"/>
      <c r="S2883" s="1"/>
      <c r="T2883" s="1"/>
      <c r="U2883" s="1"/>
      <c r="V2883" s="1"/>
      <c r="W2883" s="9"/>
      <c r="Z2883" s="9"/>
      <c r="AC2883" s="9"/>
      <c r="AE2883" s="1"/>
      <c r="AK2883" s="9"/>
      <c r="AN2883" s="9"/>
      <c r="AQ2883" s="9"/>
      <c r="AS2883" s="1"/>
      <c r="AY2883" s="9"/>
      <c r="BB2883" s="9"/>
      <c r="BE2883" s="1"/>
      <c r="BF2883" s="9"/>
      <c r="BH2883" s="1"/>
      <c r="BM2883" s="1"/>
      <c r="BN2883" s="1"/>
    </row>
    <row r="2884" spans="1:66">
      <c r="A2884" s="1"/>
      <c r="B2884" s="1"/>
      <c r="C2884" s="1"/>
      <c r="D2884" s="1"/>
      <c r="E2884" s="1"/>
      <c r="F2884" s="1"/>
      <c r="G2884" s="1"/>
      <c r="H2884" s="1"/>
      <c r="I2884" s="9"/>
      <c r="L2884" s="1"/>
      <c r="O2884" s="9"/>
      <c r="Q2884" s="1"/>
      <c r="R2884" s="1"/>
      <c r="S2884" s="1"/>
      <c r="T2884" s="1"/>
      <c r="U2884" s="1"/>
      <c r="V2884" s="1"/>
      <c r="W2884" s="9"/>
      <c r="Z2884" s="9"/>
      <c r="AC2884" s="9"/>
      <c r="AE2884" s="1"/>
      <c r="AK2884" s="9"/>
      <c r="AN2884" s="9"/>
      <c r="AQ2884" s="9"/>
      <c r="AS2884" s="1"/>
      <c r="AY2884" s="9"/>
      <c r="BB2884" s="9"/>
      <c r="BE2884" s="1"/>
      <c r="BF2884" s="9"/>
      <c r="BH2884" s="1"/>
      <c r="BM2884" s="1"/>
      <c r="BN2884" s="1"/>
    </row>
    <row r="2885" spans="1:66">
      <c r="A2885" s="1"/>
      <c r="B2885" s="1"/>
      <c r="C2885" s="1"/>
      <c r="D2885" s="1"/>
      <c r="E2885" s="1"/>
      <c r="F2885" s="1"/>
      <c r="G2885" s="1"/>
      <c r="H2885" s="1"/>
      <c r="I2885" s="9"/>
      <c r="L2885" s="1"/>
      <c r="O2885" s="9"/>
      <c r="Q2885" s="1"/>
      <c r="R2885" s="1"/>
      <c r="S2885" s="1"/>
      <c r="T2885" s="1"/>
      <c r="U2885" s="1"/>
      <c r="V2885" s="1"/>
      <c r="W2885" s="9"/>
      <c r="Z2885" s="9"/>
      <c r="AC2885" s="9"/>
      <c r="AE2885" s="1"/>
      <c r="AK2885" s="9"/>
      <c r="AN2885" s="9"/>
      <c r="AQ2885" s="9"/>
      <c r="AS2885" s="1"/>
      <c r="AY2885" s="9"/>
      <c r="BB2885" s="9"/>
      <c r="BE2885" s="1"/>
      <c r="BF2885" s="9"/>
      <c r="BH2885" s="1"/>
      <c r="BM2885" s="1"/>
      <c r="BN2885" s="1"/>
    </row>
    <row r="2886" spans="1:66">
      <c r="A2886" s="1"/>
      <c r="B2886" s="1"/>
      <c r="C2886" s="1"/>
      <c r="D2886" s="1"/>
      <c r="E2886" s="1"/>
      <c r="F2886" s="1"/>
      <c r="G2886" s="1"/>
      <c r="H2886" s="1"/>
      <c r="I2886" s="9"/>
      <c r="L2886" s="1"/>
      <c r="O2886" s="9"/>
      <c r="Q2886" s="1"/>
      <c r="R2886" s="1"/>
      <c r="S2886" s="1"/>
      <c r="T2886" s="1"/>
      <c r="U2886" s="1"/>
      <c r="V2886" s="1"/>
      <c r="W2886" s="9"/>
      <c r="Z2886" s="9"/>
      <c r="AC2886" s="9"/>
      <c r="AE2886" s="1"/>
      <c r="AK2886" s="9"/>
      <c r="AN2886" s="9"/>
      <c r="AQ2886" s="9"/>
      <c r="AS2886" s="1"/>
      <c r="AY2886" s="9"/>
      <c r="BB2886" s="9"/>
      <c r="BE2886" s="1"/>
      <c r="BF2886" s="9"/>
      <c r="BH2886" s="1"/>
      <c r="BM2886" s="1"/>
      <c r="BN2886" s="1"/>
    </row>
    <row r="2887" spans="1:66">
      <c r="A2887" s="1"/>
      <c r="B2887" s="1"/>
      <c r="C2887" s="1"/>
      <c r="D2887" s="1"/>
      <c r="E2887" s="1"/>
      <c r="F2887" s="1"/>
      <c r="G2887" s="1"/>
      <c r="H2887" s="1"/>
      <c r="I2887" s="9"/>
      <c r="L2887" s="1"/>
      <c r="O2887" s="9"/>
      <c r="Q2887" s="1"/>
      <c r="R2887" s="1"/>
      <c r="S2887" s="1"/>
      <c r="T2887" s="1"/>
      <c r="U2887" s="1"/>
      <c r="V2887" s="1"/>
      <c r="W2887" s="9"/>
      <c r="Z2887" s="9"/>
      <c r="AC2887" s="9"/>
      <c r="AE2887" s="1"/>
      <c r="AK2887" s="9"/>
      <c r="AN2887" s="9"/>
      <c r="AQ2887" s="9"/>
      <c r="AS2887" s="1"/>
      <c r="AY2887" s="9"/>
      <c r="BB2887" s="9"/>
      <c r="BE2887" s="1"/>
      <c r="BF2887" s="9"/>
      <c r="BH2887" s="1"/>
      <c r="BM2887" s="1"/>
      <c r="BN2887" s="1"/>
    </row>
    <row r="2888" spans="1:66">
      <c r="A2888" s="1"/>
      <c r="B2888" s="1"/>
      <c r="C2888" s="1"/>
      <c r="D2888" s="1"/>
      <c r="E2888" s="1"/>
      <c r="F2888" s="1"/>
      <c r="G2888" s="1"/>
      <c r="H2888" s="1"/>
      <c r="I2888" s="9"/>
      <c r="L2888" s="1"/>
      <c r="O2888" s="9"/>
      <c r="Q2888" s="1"/>
      <c r="R2888" s="1"/>
      <c r="S2888" s="1"/>
      <c r="T2888" s="1"/>
      <c r="U2888" s="1"/>
      <c r="V2888" s="1"/>
      <c r="W2888" s="9"/>
      <c r="Z2888" s="9"/>
      <c r="AC2888" s="9"/>
      <c r="AE2888" s="1"/>
      <c r="AK2888" s="9"/>
      <c r="AN2888" s="9"/>
      <c r="AQ2888" s="9"/>
      <c r="AS2888" s="1"/>
      <c r="AY2888" s="9"/>
      <c r="BB2888" s="9"/>
      <c r="BE2888" s="1"/>
      <c r="BF2888" s="9"/>
      <c r="BH2888" s="1"/>
      <c r="BM2888" s="1"/>
      <c r="BN2888" s="1"/>
    </row>
    <row r="2889" spans="1:66">
      <c r="A2889" s="1"/>
      <c r="B2889" s="1"/>
      <c r="C2889" s="1"/>
      <c r="D2889" s="1"/>
      <c r="E2889" s="1"/>
      <c r="F2889" s="1"/>
      <c r="G2889" s="1"/>
      <c r="H2889" s="1"/>
      <c r="I2889" s="9"/>
      <c r="L2889" s="1"/>
      <c r="O2889" s="9"/>
      <c r="Q2889" s="1"/>
      <c r="R2889" s="1"/>
      <c r="S2889" s="1"/>
      <c r="T2889" s="1"/>
      <c r="U2889" s="1"/>
      <c r="V2889" s="1"/>
      <c r="W2889" s="9"/>
      <c r="Z2889" s="9"/>
      <c r="AC2889" s="9"/>
      <c r="AE2889" s="1"/>
      <c r="AK2889" s="9"/>
      <c r="AN2889" s="9"/>
      <c r="AQ2889" s="9"/>
      <c r="AS2889" s="1"/>
      <c r="AY2889" s="9"/>
      <c r="BB2889" s="9"/>
      <c r="BE2889" s="1"/>
      <c r="BF2889" s="9"/>
      <c r="BH2889" s="1"/>
      <c r="BM2889" s="1"/>
      <c r="BN2889" s="1"/>
    </row>
    <row r="2890" spans="1:66">
      <c r="A2890" s="1"/>
      <c r="B2890" s="1"/>
      <c r="C2890" s="1"/>
      <c r="D2890" s="1"/>
      <c r="E2890" s="1"/>
      <c r="F2890" s="1"/>
      <c r="G2890" s="1"/>
      <c r="H2890" s="1"/>
      <c r="I2890" s="9"/>
      <c r="L2890" s="1"/>
      <c r="O2890" s="9"/>
      <c r="Q2890" s="1"/>
      <c r="R2890" s="1"/>
      <c r="S2890" s="1"/>
      <c r="T2890" s="1"/>
      <c r="U2890" s="1"/>
      <c r="V2890" s="1"/>
      <c r="W2890" s="9"/>
      <c r="Z2890" s="9"/>
      <c r="AC2890" s="9"/>
      <c r="AE2890" s="1"/>
      <c r="AK2890" s="9"/>
      <c r="AN2890" s="9"/>
      <c r="AQ2890" s="9"/>
      <c r="AS2890" s="1"/>
      <c r="AY2890" s="9"/>
      <c r="BB2890" s="9"/>
      <c r="BE2890" s="1"/>
      <c r="BF2890" s="9"/>
      <c r="BH2890" s="1"/>
      <c r="BM2890" s="1"/>
      <c r="BN2890" s="1"/>
    </row>
    <row r="2891" spans="1:66">
      <c r="A2891" s="1"/>
      <c r="B2891" s="1"/>
      <c r="C2891" s="1"/>
      <c r="D2891" s="1"/>
      <c r="E2891" s="1"/>
      <c r="F2891" s="1"/>
      <c r="G2891" s="1"/>
      <c r="H2891" s="1"/>
      <c r="I2891" s="9"/>
      <c r="L2891" s="1"/>
      <c r="O2891" s="9"/>
      <c r="Q2891" s="1"/>
      <c r="R2891" s="1"/>
      <c r="S2891" s="1"/>
      <c r="T2891" s="1"/>
      <c r="U2891" s="1"/>
      <c r="V2891" s="1"/>
      <c r="W2891" s="9"/>
      <c r="Z2891" s="9"/>
      <c r="AC2891" s="9"/>
      <c r="AE2891" s="1"/>
      <c r="AK2891" s="9"/>
      <c r="AN2891" s="9"/>
      <c r="AQ2891" s="9"/>
      <c r="AS2891" s="1"/>
      <c r="AY2891" s="9"/>
      <c r="BB2891" s="9"/>
      <c r="BE2891" s="1"/>
      <c r="BF2891" s="9"/>
      <c r="BH2891" s="1"/>
      <c r="BM2891" s="1"/>
      <c r="BN2891" s="1"/>
    </row>
    <row r="2892" spans="1:66">
      <c r="A2892" s="1"/>
      <c r="B2892" s="1"/>
      <c r="C2892" s="1"/>
      <c r="D2892" s="1"/>
      <c r="E2892" s="1"/>
      <c r="F2892" s="1"/>
      <c r="G2892" s="1"/>
      <c r="H2892" s="1"/>
      <c r="I2892" s="9"/>
      <c r="L2892" s="1"/>
      <c r="O2892" s="9"/>
      <c r="Q2892" s="1"/>
      <c r="R2892" s="1"/>
      <c r="S2892" s="1"/>
      <c r="T2892" s="1"/>
      <c r="U2892" s="1"/>
      <c r="V2892" s="1"/>
      <c r="W2892" s="9"/>
      <c r="Z2892" s="9"/>
      <c r="AC2892" s="9"/>
      <c r="AE2892" s="1"/>
      <c r="AK2892" s="9"/>
      <c r="AN2892" s="9"/>
      <c r="AQ2892" s="9"/>
      <c r="AS2892" s="1"/>
      <c r="AY2892" s="9"/>
      <c r="BB2892" s="9"/>
      <c r="BE2892" s="1"/>
      <c r="BF2892" s="9"/>
      <c r="BH2892" s="1"/>
      <c r="BM2892" s="1"/>
      <c r="BN2892" s="1"/>
    </row>
    <row r="2893" spans="1:66">
      <c r="A2893" s="1"/>
      <c r="B2893" s="1"/>
      <c r="C2893" s="1"/>
      <c r="D2893" s="1"/>
      <c r="E2893" s="1"/>
      <c r="F2893" s="1"/>
      <c r="G2893" s="1"/>
      <c r="H2893" s="1"/>
      <c r="I2893" s="9"/>
      <c r="L2893" s="1"/>
      <c r="O2893" s="9"/>
      <c r="Q2893" s="1"/>
      <c r="R2893" s="1"/>
      <c r="S2893" s="1"/>
      <c r="T2893" s="1"/>
      <c r="U2893" s="1"/>
      <c r="V2893" s="1"/>
      <c r="W2893" s="9"/>
      <c r="Z2893" s="9"/>
      <c r="AC2893" s="9"/>
      <c r="AE2893" s="1"/>
      <c r="AK2893" s="9"/>
      <c r="AN2893" s="9"/>
      <c r="AQ2893" s="9"/>
      <c r="AS2893" s="1"/>
      <c r="AY2893" s="9"/>
      <c r="BB2893" s="9"/>
      <c r="BE2893" s="1"/>
      <c r="BF2893" s="9"/>
      <c r="BH2893" s="1"/>
      <c r="BM2893" s="1"/>
      <c r="BN2893" s="1"/>
    </row>
    <row r="2894" spans="1:66">
      <c r="A2894" s="1"/>
      <c r="B2894" s="1"/>
      <c r="C2894" s="1"/>
      <c r="D2894" s="1"/>
      <c r="E2894" s="1"/>
      <c r="F2894" s="1"/>
      <c r="G2894" s="1"/>
      <c r="H2894" s="1"/>
      <c r="I2894" s="9"/>
      <c r="L2894" s="1"/>
      <c r="O2894" s="9"/>
      <c r="Q2894" s="1"/>
      <c r="R2894" s="1"/>
      <c r="S2894" s="1"/>
      <c r="T2894" s="1"/>
      <c r="U2894" s="1"/>
      <c r="V2894" s="1"/>
      <c r="W2894" s="9"/>
      <c r="Z2894" s="9"/>
      <c r="AC2894" s="9"/>
      <c r="AE2894" s="1"/>
      <c r="AK2894" s="9"/>
      <c r="AN2894" s="9"/>
      <c r="AQ2894" s="9"/>
      <c r="AS2894" s="1"/>
      <c r="AY2894" s="9"/>
      <c r="BB2894" s="9"/>
      <c r="BE2894" s="1"/>
      <c r="BF2894" s="9"/>
      <c r="BH2894" s="1"/>
      <c r="BM2894" s="1"/>
      <c r="BN2894" s="1"/>
    </row>
    <row r="2895" spans="1:66">
      <c r="A2895" s="1"/>
      <c r="B2895" s="1"/>
      <c r="C2895" s="1"/>
      <c r="D2895" s="1"/>
      <c r="E2895" s="1"/>
      <c r="F2895" s="1"/>
      <c r="G2895" s="1"/>
      <c r="H2895" s="1"/>
      <c r="I2895" s="9"/>
      <c r="L2895" s="1"/>
      <c r="O2895" s="9"/>
      <c r="Q2895" s="1"/>
      <c r="R2895" s="1"/>
      <c r="S2895" s="1"/>
      <c r="T2895" s="1"/>
      <c r="U2895" s="1"/>
      <c r="V2895" s="1"/>
      <c r="W2895" s="9"/>
      <c r="Z2895" s="9"/>
      <c r="AC2895" s="9"/>
      <c r="AE2895" s="1"/>
      <c r="AK2895" s="9"/>
      <c r="AN2895" s="9"/>
      <c r="AQ2895" s="9"/>
      <c r="AS2895" s="1"/>
      <c r="AY2895" s="9"/>
      <c r="BB2895" s="9"/>
      <c r="BE2895" s="1"/>
      <c r="BF2895" s="9"/>
      <c r="BH2895" s="1"/>
      <c r="BM2895" s="1"/>
      <c r="BN2895" s="1"/>
    </row>
    <row r="2896" spans="1:66">
      <c r="A2896" s="1"/>
      <c r="B2896" s="1"/>
      <c r="C2896" s="1"/>
      <c r="D2896" s="1"/>
      <c r="E2896" s="1"/>
      <c r="F2896" s="1"/>
      <c r="G2896" s="1"/>
      <c r="H2896" s="1"/>
      <c r="I2896" s="9"/>
      <c r="L2896" s="1"/>
      <c r="O2896" s="9"/>
      <c r="Q2896" s="1"/>
      <c r="R2896" s="1"/>
      <c r="S2896" s="1"/>
      <c r="T2896" s="1"/>
      <c r="U2896" s="1"/>
      <c r="V2896" s="1"/>
      <c r="W2896" s="9"/>
      <c r="Z2896" s="9"/>
      <c r="AC2896" s="9"/>
      <c r="AE2896" s="1"/>
      <c r="AK2896" s="9"/>
      <c r="AN2896" s="9"/>
      <c r="AQ2896" s="9"/>
      <c r="AS2896" s="1"/>
      <c r="AY2896" s="9"/>
      <c r="BB2896" s="9"/>
      <c r="BE2896" s="1"/>
      <c r="BF2896" s="9"/>
      <c r="BH2896" s="1"/>
      <c r="BM2896" s="1"/>
      <c r="BN2896" s="1"/>
    </row>
    <row r="2897" spans="1:66">
      <c r="A2897" s="1"/>
      <c r="B2897" s="1"/>
      <c r="C2897" s="1"/>
      <c r="D2897" s="1"/>
      <c r="E2897" s="1"/>
      <c r="F2897" s="1"/>
      <c r="G2897" s="1"/>
      <c r="H2897" s="1"/>
      <c r="I2897" s="9"/>
      <c r="L2897" s="1"/>
      <c r="O2897" s="9"/>
      <c r="Q2897" s="1"/>
      <c r="R2897" s="1"/>
      <c r="S2897" s="1"/>
      <c r="T2897" s="1"/>
      <c r="U2897" s="1"/>
      <c r="V2897" s="1"/>
      <c r="W2897" s="9"/>
      <c r="Z2897" s="9"/>
      <c r="AC2897" s="9"/>
      <c r="AE2897" s="1"/>
      <c r="AK2897" s="9"/>
      <c r="AN2897" s="9"/>
      <c r="AQ2897" s="9"/>
      <c r="AS2897" s="1"/>
      <c r="AY2897" s="9"/>
      <c r="BB2897" s="9"/>
      <c r="BE2897" s="1"/>
      <c r="BF2897" s="9"/>
      <c r="BH2897" s="1"/>
      <c r="BM2897" s="1"/>
      <c r="BN2897" s="1"/>
    </row>
    <row r="2898" spans="1:66">
      <c r="A2898" s="1"/>
      <c r="B2898" s="1"/>
      <c r="C2898" s="1"/>
      <c r="D2898" s="1"/>
      <c r="E2898" s="1"/>
      <c r="F2898" s="1"/>
      <c r="G2898" s="1"/>
      <c r="H2898" s="1"/>
      <c r="I2898" s="9"/>
      <c r="L2898" s="1"/>
      <c r="O2898" s="9"/>
      <c r="Q2898" s="1"/>
      <c r="R2898" s="1"/>
      <c r="S2898" s="1"/>
      <c r="T2898" s="1"/>
      <c r="U2898" s="1"/>
      <c r="V2898" s="1"/>
      <c r="W2898" s="9"/>
      <c r="Z2898" s="9"/>
      <c r="AC2898" s="9"/>
      <c r="AE2898" s="1"/>
      <c r="AK2898" s="9"/>
      <c r="AN2898" s="9"/>
      <c r="AQ2898" s="9"/>
      <c r="AS2898" s="1"/>
      <c r="AY2898" s="9"/>
      <c r="BB2898" s="9"/>
      <c r="BE2898" s="1"/>
      <c r="BF2898" s="9"/>
      <c r="BH2898" s="1"/>
      <c r="BM2898" s="1"/>
      <c r="BN2898" s="1"/>
    </row>
    <row r="2899" spans="1:66">
      <c r="A2899" s="1"/>
      <c r="B2899" s="1"/>
      <c r="C2899" s="1"/>
      <c r="D2899" s="1"/>
      <c r="E2899" s="1"/>
      <c r="F2899" s="1"/>
      <c r="G2899" s="1"/>
      <c r="H2899" s="1"/>
      <c r="I2899" s="9"/>
      <c r="L2899" s="1"/>
      <c r="O2899" s="9"/>
      <c r="Q2899" s="1"/>
      <c r="R2899" s="1"/>
      <c r="S2899" s="1"/>
      <c r="T2899" s="1"/>
      <c r="U2899" s="1"/>
      <c r="V2899" s="1"/>
      <c r="W2899" s="9"/>
      <c r="Z2899" s="9"/>
      <c r="AC2899" s="9"/>
      <c r="AE2899" s="1"/>
      <c r="AK2899" s="9"/>
      <c r="AN2899" s="9"/>
      <c r="AQ2899" s="9"/>
      <c r="AS2899" s="1"/>
      <c r="AY2899" s="9"/>
      <c r="BB2899" s="9"/>
      <c r="BE2899" s="1"/>
      <c r="BF2899" s="9"/>
      <c r="BH2899" s="1"/>
      <c r="BM2899" s="1"/>
      <c r="BN2899" s="1"/>
    </row>
    <row r="2900" spans="1:66">
      <c r="A2900" s="1"/>
      <c r="B2900" s="1"/>
      <c r="C2900" s="1"/>
      <c r="D2900" s="1"/>
      <c r="E2900" s="1"/>
      <c r="F2900" s="1"/>
      <c r="G2900" s="1"/>
      <c r="H2900" s="1"/>
      <c r="I2900" s="9"/>
      <c r="L2900" s="1"/>
      <c r="O2900" s="9"/>
      <c r="Q2900" s="1"/>
      <c r="R2900" s="1"/>
      <c r="S2900" s="1"/>
      <c r="T2900" s="1"/>
      <c r="U2900" s="1"/>
      <c r="V2900" s="1"/>
      <c r="W2900" s="9"/>
      <c r="Z2900" s="9"/>
      <c r="AC2900" s="9"/>
      <c r="AE2900" s="1"/>
      <c r="AK2900" s="9"/>
      <c r="AN2900" s="9"/>
      <c r="AQ2900" s="9"/>
      <c r="AS2900" s="1"/>
      <c r="AY2900" s="9"/>
      <c r="BB2900" s="9"/>
      <c r="BE2900" s="1"/>
      <c r="BF2900" s="9"/>
      <c r="BH2900" s="1"/>
      <c r="BM2900" s="1"/>
      <c r="BN2900" s="1"/>
    </row>
    <row r="2901" spans="1:66">
      <c r="A2901" s="1"/>
      <c r="B2901" s="1"/>
      <c r="C2901" s="1"/>
      <c r="D2901" s="1"/>
      <c r="E2901" s="1"/>
      <c r="F2901" s="1"/>
      <c r="G2901" s="1"/>
      <c r="H2901" s="1"/>
      <c r="I2901" s="9"/>
      <c r="L2901" s="1"/>
      <c r="O2901" s="9"/>
      <c r="Q2901" s="1"/>
      <c r="R2901" s="1"/>
      <c r="S2901" s="1"/>
      <c r="T2901" s="1"/>
      <c r="U2901" s="1"/>
      <c r="V2901" s="1"/>
      <c r="W2901" s="9"/>
      <c r="Z2901" s="9"/>
      <c r="AC2901" s="9"/>
      <c r="AE2901" s="1"/>
      <c r="AK2901" s="9"/>
      <c r="AN2901" s="9"/>
      <c r="AQ2901" s="9"/>
      <c r="AS2901" s="1"/>
      <c r="AY2901" s="9"/>
      <c r="BB2901" s="9"/>
      <c r="BE2901" s="1"/>
      <c r="BF2901" s="9"/>
      <c r="BH2901" s="1"/>
      <c r="BM2901" s="1"/>
      <c r="BN2901" s="1"/>
    </row>
    <row r="2902" spans="1:66">
      <c r="A2902" s="1"/>
      <c r="B2902" s="1"/>
      <c r="C2902" s="1"/>
      <c r="D2902" s="1"/>
      <c r="E2902" s="1"/>
      <c r="F2902" s="1"/>
      <c r="G2902" s="1"/>
      <c r="H2902" s="1"/>
      <c r="I2902" s="9"/>
      <c r="L2902" s="1"/>
      <c r="O2902" s="9"/>
      <c r="Q2902" s="1"/>
      <c r="R2902" s="1"/>
      <c r="S2902" s="1"/>
      <c r="T2902" s="1"/>
      <c r="U2902" s="1"/>
      <c r="V2902" s="1"/>
      <c r="W2902" s="9"/>
      <c r="Z2902" s="9"/>
      <c r="AC2902" s="9"/>
      <c r="AE2902" s="1"/>
      <c r="AK2902" s="9"/>
      <c r="AN2902" s="9"/>
      <c r="AQ2902" s="9"/>
      <c r="AS2902" s="1"/>
      <c r="AY2902" s="9"/>
      <c r="BB2902" s="9"/>
      <c r="BE2902" s="1"/>
      <c r="BF2902" s="9"/>
      <c r="BH2902" s="1"/>
      <c r="BM2902" s="1"/>
      <c r="BN2902" s="1"/>
    </row>
    <row r="2903" spans="1:66">
      <c r="A2903" s="1"/>
      <c r="B2903" s="1"/>
      <c r="C2903" s="1"/>
      <c r="D2903" s="1"/>
      <c r="E2903" s="1"/>
      <c r="F2903" s="1"/>
      <c r="G2903" s="1"/>
      <c r="H2903" s="1"/>
      <c r="I2903" s="9"/>
      <c r="L2903" s="1"/>
      <c r="O2903" s="9"/>
      <c r="Q2903" s="1"/>
      <c r="R2903" s="1"/>
      <c r="S2903" s="1"/>
      <c r="T2903" s="1"/>
      <c r="U2903" s="1"/>
      <c r="V2903" s="1"/>
      <c r="W2903" s="9"/>
      <c r="Z2903" s="9"/>
      <c r="AC2903" s="9"/>
      <c r="AE2903" s="1"/>
      <c r="AK2903" s="9"/>
      <c r="AN2903" s="9"/>
      <c r="AQ2903" s="9"/>
      <c r="AS2903" s="1"/>
      <c r="AY2903" s="9"/>
      <c r="BB2903" s="9"/>
      <c r="BE2903" s="1"/>
      <c r="BF2903" s="9"/>
      <c r="BH2903" s="1"/>
      <c r="BM2903" s="1"/>
      <c r="BN2903" s="1"/>
    </row>
    <row r="2904" spans="1:66">
      <c r="A2904" s="1"/>
      <c r="B2904" s="1"/>
      <c r="C2904" s="1"/>
      <c r="D2904" s="1"/>
      <c r="E2904" s="1"/>
      <c r="F2904" s="1"/>
      <c r="G2904" s="1"/>
      <c r="H2904" s="1"/>
      <c r="I2904" s="9"/>
      <c r="L2904" s="1"/>
      <c r="O2904" s="9"/>
      <c r="Q2904" s="1"/>
      <c r="R2904" s="1"/>
      <c r="S2904" s="1"/>
      <c r="T2904" s="1"/>
      <c r="U2904" s="1"/>
      <c r="V2904" s="1"/>
      <c r="W2904" s="9"/>
      <c r="Z2904" s="9"/>
      <c r="AC2904" s="9"/>
      <c r="AE2904" s="1"/>
      <c r="AK2904" s="9"/>
      <c r="AN2904" s="9"/>
      <c r="AQ2904" s="9"/>
      <c r="AS2904" s="1"/>
      <c r="AY2904" s="9"/>
      <c r="BB2904" s="9"/>
      <c r="BE2904" s="1"/>
      <c r="BF2904" s="9"/>
      <c r="BH2904" s="1"/>
      <c r="BM2904" s="1"/>
      <c r="BN2904" s="1"/>
    </row>
    <row r="2905" spans="1:66">
      <c r="A2905" s="1"/>
      <c r="B2905" s="1"/>
      <c r="C2905" s="1"/>
      <c r="D2905" s="1"/>
      <c r="E2905" s="1"/>
      <c r="F2905" s="1"/>
      <c r="G2905" s="1"/>
      <c r="H2905" s="1"/>
      <c r="I2905" s="9"/>
      <c r="L2905" s="1"/>
      <c r="O2905" s="9"/>
      <c r="Q2905" s="1"/>
      <c r="R2905" s="1"/>
      <c r="S2905" s="1"/>
      <c r="T2905" s="1"/>
      <c r="U2905" s="1"/>
      <c r="V2905" s="1"/>
      <c r="W2905" s="9"/>
      <c r="Z2905" s="9"/>
      <c r="AC2905" s="9"/>
      <c r="AE2905" s="1"/>
      <c r="AK2905" s="9"/>
      <c r="AN2905" s="9"/>
      <c r="AQ2905" s="9"/>
      <c r="AS2905" s="1"/>
      <c r="AY2905" s="9"/>
      <c r="BB2905" s="9"/>
      <c r="BE2905" s="1"/>
      <c r="BF2905" s="9"/>
      <c r="BH2905" s="1"/>
      <c r="BM2905" s="1"/>
      <c r="BN2905" s="1"/>
    </row>
    <row r="2906" spans="1:66">
      <c r="A2906" s="1"/>
      <c r="B2906" s="1"/>
      <c r="C2906" s="1"/>
      <c r="D2906" s="1"/>
      <c r="E2906" s="1"/>
      <c r="F2906" s="1"/>
      <c r="G2906" s="1"/>
      <c r="H2906" s="1"/>
      <c r="I2906" s="9"/>
      <c r="L2906" s="1"/>
      <c r="O2906" s="9"/>
      <c r="Q2906" s="1"/>
      <c r="R2906" s="1"/>
      <c r="S2906" s="1"/>
      <c r="T2906" s="1"/>
      <c r="U2906" s="1"/>
      <c r="V2906" s="1"/>
      <c r="W2906" s="9"/>
      <c r="Z2906" s="9"/>
      <c r="AC2906" s="9"/>
      <c r="AE2906" s="1"/>
      <c r="AK2906" s="9"/>
      <c r="AN2906" s="9"/>
      <c r="AQ2906" s="9"/>
      <c r="AS2906" s="1"/>
      <c r="AY2906" s="9"/>
      <c r="BB2906" s="9"/>
      <c r="BE2906" s="1"/>
      <c r="BF2906" s="9"/>
      <c r="BH2906" s="1"/>
      <c r="BM2906" s="1"/>
      <c r="BN2906" s="1"/>
    </row>
    <row r="2907" spans="1:66">
      <c r="A2907" s="1"/>
      <c r="B2907" s="1"/>
      <c r="C2907" s="1"/>
      <c r="D2907" s="1"/>
      <c r="E2907" s="1"/>
      <c r="F2907" s="1"/>
      <c r="G2907" s="1"/>
      <c r="H2907" s="1"/>
      <c r="I2907" s="9"/>
      <c r="L2907" s="1"/>
      <c r="O2907" s="9"/>
      <c r="Q2907" s="1"/>
      <c r="R2907" s="1"/>
      <c r="S2907" s="1"/>
      <c r="T2907" s="1"/>
      <c r="U2907" s="1"/>
      <c r="V2907" s="1"/>
      <c r="W2907" s="9"/>
      <c r="Z2907" s="9"/>
      <c r="AC2907" s="9"/>
      <c r="AE2907" s="1"/>
      <c r="AK2907" s="9"/>
      <c r="AN2907" s="9"/>
      <c r="AQ2907" s="9"/>
      <c r="AS2907" s="1"/>
      <c r="AY2907" s="9"/>
      <c r="BB2907" s="9"/>
      <c r="BE2907" s="1"/>
      <c r="BF2907" s="9"/>
      <c r="BH2907" s="1"/>
      <c r="BM2907" s="1"/>
      <c r="BN2907" s="1"/>
    </row>
    <row r="2908" spans="1:66">
      <c r="A2908" s="1"/>
      <c r="B2908" s="1"/>
      <c r="C2908" s="1"/>
      <c r="D2908" s="1"/>
      <c r="E2908" s="1"/>
      <c r="F2908" s="1"/>
      <c r="G2908" s="1"/>
      <c r="H2908" s="1"/>
      <c r="I2908" s="9"/>
      <c r="L2908" s="1"/>
      <c r="O2908" s="9"/>
      <c r="Q2908" s="1"/>
      <c r="R2908" s="1"/>
      <c r="S2908" s="1"/>
      <c r="T2908" s="1"/>
      <c r="U2908" s="1"/>
      <c r="V2908" s="1"/>
      <c r="W2908" s="9"/>
      <c r="Z2908" s="9"/>
      <c r="AC2908" s="9"/>
      <c r="AE2908" s="1"/>
      <c r="AK2908" s="9"/>
      <c r="AN2908" s="9"/>
      <c r="AQ2908" s="9"/>
      <c r="AS2908" s="1"/>
      <c r="AY2908" s="9"/>
      <c r="BB2908" s="9"/>
      <c r="BE2908" s="1"/>
      <c r="BF2908" s="9"/>
      <c r="BH2908" s="1"/>
      <c r="BM2908" s="1"/>
      <c r="BN2908" s="1"/>
    </row>
    <row r="2909" spans="1:66">
      <c r="A2909" s="1"/>
      <c r="B2909" s="1"/>
      <c r="C2909" s="1"/>
      <c r="D2909" s="1"/>
      <c r="E2909" s="1"/>
      <c r="F2909" s="1"/>
      <c r="G2909" s="1"/>
      <c r="H2909" s="1"/>
      <c r="I2909" s="9"/>
      <c r="L2909" s="1"/>
      <c r="O2909" s="9"/>
      <c r="Q2909" s="1"/>
      <c r="R2909" s="1"/>
      <c r="S2909" s="1"/>
      <c r="T2909" s="1"/>
      <c r="U2909" s="1"/>
      <c r="V2909" s="1"/>
      <c r="W2909" s="9"/>
      <c r="Z2909" s="9"/>
      <c r="AC2909" s="9"/>
      <c r="AE2909" s="1"/>
      <c r="AK2909" s="9"/>
      <c r="AN2909" s="9"/>
      <c r="AQ2909" s="9"/>
      <c r="AS2909" s="1"/>
      <c r="AY2909" s="9"/>
      <c r="BB2909" s="9"/>
      <c r="BE2909" s="1"/>
      <c r="BF2909" s="9"/>
      <c r="BH2909" s="1"/>
      <c r="BM2909" s="1"/>
      <c r="BN2909" s="1"/>
    </row>
    <row r="2910" spans="1:66">
      <c r="A2910" s="1"/>
      <c r="B2910" s="1"/>
      <c r="C2910" s="1"/>
      <c r="D2910" s="1"/>
      <c r="E2910" s="1"/>
      <c r="F2910" s="1"/>
      <c r="G2910" s="1"/>
      <c r="H2910" s="1"/>
      <c r="I2910" s="9"/>
      <c r="L2910" s="1"/>
      <c r="O2910" s="9"/>
      <c r="Q2910" s="1"/>
      <c r="R2910" s="1"/>
      <c r="S2910" s="1"/>
      <c r="T2910" s="1"/>
      <c r="U2910" s="1"/>
      <c r="V2910" s="1"/>
      <c r="W2910" s="9"/>
      <c r="Z2910" s="9"/>
      <c r="AC2910" s="9"/>
      <c r="AE2910" s="1"/>
      <c r="AK2910" s="9"/>
      <c r="AN2910" s="9"/>
      <c r="AQ2910" s="9"/>
      <c r="AS2910" s="1"/>
      <c r="AY2910" s="9"/>
      <c r="BB2910" s="9"/>
      <c r="BE2910" s="1"/>
      <c r="BF2910" s="9"/>
      <c r="BH2910" s="1"/>
      <c r="BM2910" s="1"/>
      <c r="BN2910" s="1"/>
    </row>
    <row r="2911" spans="1:66">
      <c r="A2911" s="1"/>
      <c r="B2911" s="1"/>
      <c r="C2911" s="1"/>
      <c r="D2911" s="1"/>
      <c r="E2911" s="1"/>
      <c r="F2911" s="1"/>
      <c r="G2911" s="1"/>
      <c r="H2911" s="1"/>
      <c r="I2911" s="9"/>
      <c r="L2911" s="1"/>
      <c r="O2911" s="9"/>
      <c r="Q2911" s="1"/>
      <c r="R2911" s="1"/>
      <c r="S2911" s="1"/>
      <c r="T2911" s="1"/>
      <c r="U2911" s="1"/>
      <c r="V2911" s="1"/>
      <c r="W2911" s="9"/>
      <c r="Z2911" s="9"/>
      <c r="AC2911" s="9"/>
      <c r="AE2911" s="1"/>
      <c r="AK2911" s="9"/>
      <c r="AN2911" s="9"/>
      <c r="AQ2911" s="9"/>
      <c r="AS2911" s="1"/>
      <c r="AY2911" s="9"/>
      <c r="BB2911" s="9"/>
      <c r="BE2911" s="1"/>
      <c r="BF2911" s="9"/>
      <c r="BH2911" s="1"/>
      <c r="BM2911" s="1"/>
      <c r="BN2911" s="1"/>
    </row>
    <row r="2912" spans="1:66">
      <c r="A2912" s="1"/>
      <c r="B2912" s="1"/>
      <c r="C2912" s="1"/>
      <c r="D2912" s="1"/>
      <c r="E2912" s="1"/>
      <c r="F2912" s="1"/>
      <c r="G2912" s="1"/>
      <c r="H2912" s="1"/>
      <c r="I2912" s="9"/>
      <c r="L2912" s="1"/>
      <c r="O2912" s="9"/>
      <c r="Q2912" s="1"/>
      <c r="R2912" s="1"/>
      <c r="S2912" s="1"/>
      <c r="T2912" s="1"/>
      <c r="U2912" s="1"/>
      <c r="V2912" s="1"/>
      <c r="W2912" s="9"/>
      <c r="Z2912" s="9"/>
      <c r="AC2912" s="9"/>
      <c r="AE2912" s="1"/>
      <c r="AK2912" s="9"/>
      <c r="AN2912" s="9"/>
      <c r="AQ2912" s="9"/>
      <c r="AS2912" s="1"/>
      <c r="AY2912" s="9"/>
      <c r="BB2912" s="9"/>
      <c r="BE2912" s="1"/>
      <c r="BF2912" s="9"/>
      <c r="BH2912" s="1"/>
      <c r="BM2912" s="1"/>
      <c r="BN2912" s="1"/>
    </row>
    <row r="2913" spans="1:66">
      <c r="A2913" s="1"/>
      <c r="B2913" s="1"/>
      <c r="C2913" s="1"/>
      <c r="D2913" s="1"/>
      <c r="E2913" s="1"/>
      <c r="F2913" s="1"/>
      <c r="G2913" s="1"/>
      <c r="H2913" s="1"/>
      <c r="I2913" s="9"/>
      <c r="L2913" s="1"/>
      <c r="O2913" s="9"/>
      <c r="Q2913" s="1"/>
      <c r="R2913" s="1"/>
      <c r="S2913" s="1"/>
      <c r="T2913" s="1"/>
      <c r="U2913" s="1"/>
      <c r="V2913" s="1"/>
      <c r="W2913" s="9"/>
      <c r="Z2913" s="9"/>
      <c r="AC2913" s="9"/>
      <c r="AE2913" s="1"/>
      <c r="AK2913" s="9"/>
      <c r="AN2913" s="9"/>
      <c r="AQ2913" s="9"/>
      <c r="AS2913" s="1"/>
      <c r="AY2913" s="9"/>
      <c r="BB2913" s="9"/>
      <c r="BE2913" s="1"/>
      <c r="BF2913" s="9"/>
      <c r="BH2913" s="1"/>
      <c r="BM2913" s="1"/>
      <c r="BN2913" s="1"/>
    </row>
    <row r="2914" spans="1:66">
      <c r="A2914" s="1"/>
      <c r="B2914" s="1"/>
      <c r="C2914" s="1"/>
      <c r="D2914" s="1"/>
      <c r="E2914" s="1"/>
      <c r="F2914" s="1"/>
      <c r="G2914" s="1"/>
      <c r="H2914" s="1"/>
      <c r="I2914" s="9"/>
      <c r="L2914" s="1"/>
      <c r="O2914" s="9"/>
      <c r="Q2914" s="1"/>
      <c r="R2914" s="1"/>
      <c r="S2914" s="1"/>
      <c r="T2914" s="1"/>
      <c r="U2914" s="1"/>
      <c r="V2914" s="1"/>
      <c r="W2914" s="9"/>
      <c r="Z2914" s="9"/>
      <c r="AC2914" s="9"/>
      <c r="AE2914" s="1"/>
      <c r="AK2914" s="9"/>
      <c r="AN2914" s="9"/>
      <c r="AQ2914" s="9"/>
      <c r="AS2914" s="1"/>
      <c r="AY2914" s="9"/>
      <c r="BB2914" s="9"/>
      <c r="BE2914" s="1"/>
      <c r="BF2914" s="9"/>
      <c r="BH2914" s="1"/>
      <c r="BM2914" s="1"/>
      <c r="BN2914" s="1"/>
    </row>
    <row r="2915" spans="1:66">
      <c r="A2915" s="1"/>
      <c r="B2915" s="1"/>
      <c r="C2915" s="1"/>
      <c r="D2915" s="1"/>
      <c r="E2915" s="1"/>
      <c r="F2915" s="1"/>
      <c r="G2915" s="1"/>
      <c r="H2915" s="1"/>
      <c r="I2915" s="9"/>
      <c r="L2915" s="1"/>
      <c r="O2915" s="9"/>
      <c r="Q2915" s="1"/>
      <c r="R2915" s="1"/>
      <c r="S2915" s="1"/>
      <c r="T2915" s="1"/>
      <c r="U2915" s="1"/>
      <c r="V2915" s="1"/>
      <c r="W2915" s="9"/>
      <c r="Z2915" s="9"/>
      <c r="AC2915" s="9"/>
      <c r="AE2915" s="1"/>
      <c r="AK2915" s="9"/>
      <c r="AN2915" s="9"/>
      <c r="AQ2915" s="9"/>
      <c r="AS2915" s="1"/>
      <c r="AY2915" s="9"/>
      <c r="BB2915" s="9"/>
      <c r="BE2915" s="1"/>
      <c r="BF2915" s="9"/>
      <c r="BH2915" s="1"/>
      <c r="BM2915" s="1"/>
      <c r="BN2915" s="1"/>
    </row>
    <row r="2916" spans="1:66">
      <c r="A2916" s="1"/>
      <c r="B2916" s="1"/>
      <c r="C2916" s="1"/>
      <c r="D2916" s="1"/>
      <c r="E2916" s="1"/>
      <c r="F2916" s="1"/>
      <c r="G2916" s="1"/>
      <c r="H2916" s="1"/>
      <c r="I2916" s="9"/>
      <c r="L2916" s="1"/>
      <c r="O2916" s="9"/>
      <c r="Q2916" s="1"/>
      <c r="R2916" s="1"/>
      <c r="S2916" s="1"/>
      <c r="T2916" s="1"/>
      <c r="U2916" s="1"/>
      <c r="V2916" s="1"/>
      <c r="W2916" s="9"/>
      <c r="Z2916" s="9"/>
      <c r="AC2916" s="9"/>
      <c r="AE2916" s="1"/>
      <c r="AK2916" s="9"/>
      <c r="AN2916" s="9"/>
      <c r="AQ2916" s="9"/>
      <c r="AS2916" s="1"/>
      <c r="AY2916" s="9"/>
      <c r="BB2916" s="9"/>
      <c r="BE2916" s="1"/>
      <c r="BF2916" s="9"/>
      <c r="BH2916" s="1"/>
      <c r="BM2916" s="1"/>
      <c r="BN2916" s="1"/>
    </row>
    <row r="2917" spans="1:66">
      <c r="A2917" s="1"/>
      <c r="B2917" s="1"/>
      <c r="C2917" s="1"/>
      <c r="D2917" s="1"/>
      <c r="E2917" s="1"/>
      <c r="F2917" s="1"/>
      <c r="G2917" s="1"/>
      <c r="H2917" s="1"/>
      <c r="I2917" s="9"/>
      <c r="L2917" s="1"/>
      <c r="O2917" s="9"/>
      <c r="Q2917" s="1"/>
      <c r="R2917" s="1"/>
      <c r="S2917" s="1"/>
      <c r="T2917" s="1"/>
      <c r="U2917" s="1"/>
      <c r="V2917" s="1"/>
      <c r="W2917" s="9"/>
      <c r="Z2917" s="9"/>
      <c r="AC2917" s="9"/>
      <c r="AE2917" s="1"/>
      <c r="AK2917" s="9"/>
      <c r="AN2917" s="9"/>
      <c r="AQ2917" s="9"/>
      <c r="AS2917" s="1"/>
      <c r="AY2917" s="9"/>
      <c r="BB2917" s="9"/>
      <c r="BE2917" s="1"/>
      <c r="BF2917" s="9"/>
      <c r="BH2917" s="1"/>
      <c r="BM2917" s="1"/>
      <c r="BN2917" s="1"/>
    </row>
    <row r="2918" spans="1:66">
      <c r="A2918" s="1"/>
      <c r="B2918" s="1"/>
      <c r="C2918" s="1"/>
      <c r="D2918" s="1"/>
      <c r="E2918" s="1"/>
      <c r="F2918" s="1"/>
      <c r="G2918" s="1"/>
      <c r="H2918" s="1"/>
      <c r="I2918" s="9"/>
      <c r="L2918" s="1"/>
      <c r="O2918" s="9"/>
      <c r="Q2918" s="1"/>
      <c r="R2918" s="1"/>
      <c r="S2918" s="1"/>
      <c r="T2918" s="1"/>
      <c r="U2918" s="1"/>
      <c r="V2918" s="1"/>
      <c r="W2918" s="9"/>
      <c r="Z2918" s="9"/>
      <c r="AC2918" s="9"/>
      <c r="AE2918" s="1"/>
      <c r="AK2918" s="9"/>
      <c r="AN2918" s="9"/>
      <c r="AQ2918" s="9"/>
      <c r="AS2918" s="1"/>
      <c r="AY2918" s="9"/>
      <c r="BB2918" s="9"/>
      <c r="BE2918" s="1"/>
      <c r="BF2918" s="9"/>
      <c r="BH2918" s="1"/>
      <c r="BM2918" s="1"/>
      <c r="BN2918" s="1"/>
    </row>
    <row r="2919" spans="1:66">
      <c r="A2919" s="1"/>
      <c r="B2919" s="1"/>
      <c r="C2919" s="1"/>
      <c r="D2919" s="1"/>
      <c r="E2919" s="1"/>
      <c r="F2919" s="1"/>
      <c r="G2919" s="1"/>
      <c r="H2919" s="1"/>
      <c r="I2919" s="9"/>
      <c r="L2919" s="1"/>
      <c r="O2919" s="9"/>
      <c r="Q2919" s="1"/>
      <c r="R2919" s="1"/>
      <c r="S2919" s="1"/>
      <c r="T2919" s="1"/>
      <c r="U2919" s="1"/>
      <c r="V2919" s="1"/>
      <c r="W2919" s="9"/>
      <c r="Z2919" s="9"/>
      <c r="AC2919" s="9"/>
      <c r="AE2919" s="1"/>
      <c r="AK2919" s="9"/>
      <c r="AN2919" s="9"/>
      <c r="AQ2919" s="9"/>
      <c r="AS2919" s="1"/>
      <c r="AY2919" s="9"/>
      <c r="BB2919" s="9"/>
      <c r="BE2919" s="1"/>
      <c r="BF2919" s="9"/>
      <c r="BH2919" s="1"/>
      <c r="BM2919" s="1"/>
      <c r="BN2919" s="1"/>
    </row>
    <row r="2920" spans="1:66">
      <c r="A2920" s="1"/>
      <c r="B2920" s="1"/>
      <c r="C2920" s="1"/>
      <c r="D2920" s="1"/>
      <c r="E2920" s="1"/>
      <c r="F2920" s="1"/>
      <c r="G2920" s="1"/>
      <c r="H2920" s="1"/>
      <c r="I2920" s="9"/>
      <c r="L2920" s="1"/>
      <c r="O2920" s="9"/>
      <c r="Q2920" s="1"/>
      <c r="R2920" s="1"/>
      <c r="S2920" s="1"/>
      <c r="T2920" s="1"/>
      <c r="U2920" s="1"/>
      <c r="V2920" s="1"/>
      <c r="W2920" s="9"/>
      <c r="Z2920" s="9"/>
      <c r="AC2920" s="9"/>
      <c r="AE2920" s="1"/>
      <c r="AK2920" s="9"/>
      <c r="AN2920" s="9"/>
      <c r="AQ2920" s="9"/>
      <c r="AS2920" s="1"/>
      <c r="AY2920" s="9"/>
      <c r="BB2920" s="9"/>
      <c r="BE2920" s="1"/>
      <c r="BF2920" s="9"/>
      <c r="BH2920" s="1"/>
      <c r="BM2920" s="1"/>
      <c r="BN2920" s="1"/>
    </row>
    <row r="2921" spans="1:66">
      <c r="A2921" s="1"/>
      <c r="B2921" s="1"/>
      <c r="C2921" s="1"/>
      <c r="D2921" s="1"/>
      <c r="E2921" s="1"/>
      <c r="F2921" s="1"/>
      <c r="G2921" s="1"/>
      <c r="H2921" s="1"/>
      <c r="I2921" s="9"/>
      <c r="L2921" s="1"/>
      <c r="O2921" s="9"/>
      <c r="Q2921" s="1"/>
      <c r="R2921" s="1"/>
      <c r="S2921" s="1"/>
      <c r="T2921" s="1"/>
      <c r="U2921" s="1"/>
      <c r="V2921" s="1"/>
      <c r="W2921" s="9"/>
      <c r="Z2921" s="9"/>
      <c r="AC2921" s="9"/>
      <c r="AE2921" s="1"/>
      <c r="AK2921" s="9"/>
      <c r="AN2921" s="9"/>
      <c r="AQ2921" s="9"/>
      <c r="AS2921" s="1"/>
      <c r="AY2921" s="9"/>
      <c r="BB2921" s="9"/>
      <c r="BE2921" s="1"/>
      <c r="BF2921" s="9"/>
      <c r="BH2921" s="1"/>
      <c r="BM2921" s="1"/>
      <c r="BN2921" s="1"/>
    </row>
    <row r="2922" spans="1:66">
      <c r="A2922" s="1"/>
      <c r="B2922" s="1"/>
      <c r="C2922" s="1"/>
      <c r="D2922" s="1"/>
      <c r="E2922" s="1"/>
      <c r="F2922" s="1"/>
      <c r="G2922" s="1"/>
      <c r="H2922" s="1"/>
      <c r="I2922" s="9"/>
      <c r="L2922" s="1"/>
      <c r="O2922" s="9"/>
      <c r="Q2922" s="1"/>
      <c r="R2922" s="1"/>
      <c r="S2922" s="1"/>
      <c r="T2922" s="1"/>
      <c r="U2922" s="1"/>
      <c r="V2922" s="1"/>
      <c r="W2922" s="9"/>
      <c r="Z2922" s="9"/>
      <c r="AC2922" s="9"/>
      <c r="AE2922" s="1"/>
      <c r="AK2922" s="9"/>
      <c r="AN2922" s="9"/>
      <c r="AQ2922" s="9"/>
      <c r="AS2922" s="1"/>
      <c r="AY2922" s="9"/>
      <c r="BB2922" s="9"/>
      <c r="BE2922" s="1"/>
      <c r="BF2922" s="9"/>
      <c r="BH2922" s="1"/>
      <c r="BM2922" s="1"/>
      <c r="BN2922" s="1"/>
    </row>
    <row r="2923" spans="1:66">
      <c r="A2923" s="1"/>
      <c r="B2923" s="1"/>
      <c r="C2923" s="1"/>
      <c r="D2923" s="1"/>
      <c r="E2923" s="1"/>
      <c r="F2923" s="1"/>
      <c r="G2923" s="1"/>
      <c r="H2923" s="1"/>
      <c r="I2923" s="9"/>
      <c r="L2923" s="1"/>
      <c r="O2923" s="9"/>
      <c r="Q2923" s="1"/>
      <c r="R2923" s="1"/>
      <c r="S2923" s="1"/>
      <c r="T2923" s="1"/>
      <c r="U2923" s="1"/>
      <c r="V2923" s="1"/>
      <c r="W2923" s="9"/>
      <c r="Z2923" s="9"/>
      <c r="AC2923" s="9"/>
      <c r="AE2923" s="1"/>
      <c r="AK2923" s="9"/>
      <c r="AN2923" s="9"/>
      <c r="AQ2923" s="9"/>
      <c r="AS2923" s="1"/>
      <c r="AY2923" s="9"/>
      <c r="BB2923" s="9"/>
      <c r="BE2923" s="1"/>
      <c r="BF2923" s="9"/>
      <c r="BH2923" s="1"/>
      <c r="BM2923" s="1"/>
      <c r="BN2923" s="1"/>
    </row>
    <row r="2924" spans="1:66">
      <c r="A2924" s="1"/>
      <c r="B2924" s="1"/>
      <c r="C2924" s="1"/>
      <c r="D2924" s="1"/>
      <c r="E2924" s="1"/>
      <c r="F2924" s="1"/>
      <c r="G2924" s="1"/>
      <c r="H2924" s="1"/>
      <c r="I2924" s="9"/>
      <c r="L2924" s="1"/>
      <c r="O2924" s="9"/>
      <c r="Q2924" s="1"/>
      <c r="R2924" s="1"/>
      <c r="S2924" s="1"/>
      <c r="T2924" s="1"/>
      <c r="U2924" s="1"/>
      <c r="V2924" s="1"/>
      <c r="W2924" s="9"/>
      <c r="Z2924" s="9"/>
      <c r="AC2924" s="9"/>
      <c r="AE2924" s="1"/>
      <c r="AK2924" s="9"/>
      <c r="AN2924" s="9"/>
      <c r="AQ2924" s="9"/>
      <c r="AS2924" s="1"/>
      <c r="AY2924" s="9"/>
      <c r="BB2924" s="9"/>
      <c r="BE2924" s="1"/>
      <c r="BF2924" s="9"/>
      <c r="BH2924" s="1"/>
      <c r="BM2924" s="1"/>
      <c r="BN2924" s="1"/>
    </row>
    <row r="2925" spans="1:66">
      <c r="A2925" s="1"/>
      <c r="B2925" s="1"/>
      <c r="C2925" s="1"/>
      <c r="D2925" s="1"/>
      <c r="E2925" s="1"/>
      <c r="F2925" s="1"/>
      <c r="G2925" s="1"/>
      <c r="H2925" s="1"/>
      <c r="I2925" s="9"/>
      <c r="L2925" s="1"/>
      <c r="O2925" s="9"/>
      <c r="Q2925" s="1"/>
      <c r="R2925" s="1"/>
      <c r="S2925" s="1"/>
      <c r="T2925" s="1"/>
      <c r="U2925" s="1"/>
      <c r="V2925" s="1"/>
      <c r="W2925" s="9"/>
      <c r="Z2925" s="9"/>
      <c r="AC2925" s="9"/>
      <c r="AE2925" s="1"/>
      <c r="AK2925" s="9"/>
      <c r="AN2925" s="9"/>
      <c r="AQ2925" s="9"/>
      <c r="AS2925" s="1"/>
      <c r="AY2925" s="9"/>
      <c r="BB2925" s="9"/>
      <c r="BE2925" s="1"/>
      <c r="BF2925" s="9"/>
      <c r="BH2925" s="1"/>
      <c r="BM2925" s="1"/>
      <c r="BN2925" s="1"/>
    </row>
    <row r="2926" spans="1:66">
      <c r="A2926" s="1"/>
      <c r="B2926" s="1"/>
      <c r="C2926" s="1"/>
      <c r="D2926" s="1"/>
      <c r="E2926" s="1"/>
      <c r="F2926" s="1"/>
      <c r="G2926" s="1"/>
      <c r="H2926" s="1"/>
      <c r="I2926" s="9"/>
      <c r="L2926" s="1"/>
      <c r="O2926" s="9"/>
      <c r="Q2926" s="1"/>
      <c r="R2926" s="1"/>
      <c r="S2926" s="1"/>
      <c r="T2926" s="1"/>
      <c r="U2926" s="1"/>
      <c r="V2926" s="1"/>
      <c r="W2926" s="9"/>
      <c r="Z2926" s="9"/>
      <c r="AC2926" s="9"/>
      <c r="AE2926" s="1"/>
      <c r="AK2926" s="9"/>
      <c r="AN2926" s="9"/>
      <c r="AQ2926" s="9"/>
      <c r="AS2926" s="1"/>
      <c r="AY2926" s="9"/>
      <c r="BB2926" s="9"/>
      <c r="BE2926" s="1"/>
      <c r="BF2926" s="9"/>
      <c r="BH2926" s="1"/>
      <c r="BM2926" s="1"/>
      <c r="BN2926" s="1"/>
    </row>
    <row r="2927" spans="1:66">
      <c r="A2927" s="1"/>
      <c r="B2927" s="1"/>
      <c r="C2927" s="1"/>
      <c r="D2927" s="1"/>
      <c r="E2927" s="1"/>
      <c r="F2927" s="1"/>
      <c r="G2927" s="1"/>
      <c r="H2927" s="1"/>
      <c r="I2927" s="9"/>
      <c r="L2927" s="1"/>
      <c r="O2927" s="9"/>
      <c r="Q2927" s="1"/>
      <c r="R2927" s="1"/>
      <c r="S2927" s="1"/>
      <c r="T2927" s="1"/>
      <c r="U2927" s="1"/>
      <c r="V2927" s="1"/>
      <c r="W2927" s="9"/>
      <c r="Z2927" s="9"/>
      <c r="AC2927" s="9"/>
      <c r="AE2927" s="1"/>
      <c r="AK2927" s="9"/>
      <c r="AN2927" s="9"/>
      <c r="AQ2927" s="9"/>
      <c r="AS2927" s="1"/>
      <c r="AY2927" s="9"/>
      <c r="BB2927" s="9"/>
      <c r="BE2927" s="1"/>
      <c r="BF2927" s="9"/>
      <c r="BH2927" s="1"/>
      <c r="BM2927" s="1"/>
      <c r="BN2927" s="1"/>
    </row>
    <row r="2928" spans="1:66">
      <c r="A2928" s="1"/>
      <c r="B2928" s="1"/>
      <c r="C2928" s="1"/>
      <c r="D2928" s="1"/>
      <c r="E2928" s="1"/>
      <c r="F2928" s="1"/>
      <c r="G2928" s="1"/>
      <c r="H2928" s="1"/>
      <c r="I2928" s="9"/>
      <c r="L2928" s="1"/>
      <c r="O2928" s="9"/>
      <c r="Q2928" s="1"/>
      <c r="R2928" s="1"/>
      <c r="S2928" s="1"/>
      <c r="T2928" s="1"/>
      <c r="U2928" s="1"/>
      <c r="V2928" s="1"/>
      <c r="W2928" s="9"/>
      <c r="Z2928" s="9"/>
      <c r="AC2928" s="9"/>
      <c r="AE2928" s="1"/>
      <c r="AK2928" s="9"/>
      <c r="AN2928" s="9"/>
      <c r="AQ2928" s="9"/>
      <c r="AS2928" s="1"/>
      <c r="AY2928" s="9"/>
      <c r="BB2928" s="9"/>
      <c r="BE2928" s="1"/>
      <c r="BF2928" s="9"/>
      <c r="BH2928" s="1"/>
      <c r="BM2928" s="1"/>
      <c r="BN2928" s="1"/>
    </row>
    <row r="2929" spans="1:66">
      <c r="A2929" s="1"/>
      <c r="B2929" s="1"/>
      <c r="C2929" s="1"/>
      <c r="D2929" s="1"/>
      <c r="E2929" s="1"/>
      <c r="F2929" s="1"/>
      <c r="G2929" s="1"/>
      <c r="H2929" s="1"/>
      <c r="I2929" s="9"/>
      <c r="L2929" s="1"/>
      <c r="O2929" s="9"/>
      <c r="Q2929" s="1"/>
      <c r="R2929" s="1"/>
      <c r="S2929" s="1"/>
      <c r="T2929" s="1"/>
      <c r="U2929" s="1"/>
      <c r="V2929" s="1"/>
      <c r="W2929" s="9"/>
      <c r="Z2929" s="9"/>
      <c r="AC2929" s="9"/>
      <c r="AE2929" s="1"/>
      <c r="AK2929" s="9"/>
      <c r="AN2929" s="9"/>
      <c r="AQ2929" s="9"/>
      <c r="AS2929" s="1"/>
      <c r="AY2929" s="9"/>
      <c r="BB2929" s="9"/>
      <c r="BE2929" s="1"/>
      <c r="BF2929" s="9"/>
      <c r="BH2929" s="1"/>
      <c r="BM2929" s="1"/>
      <c r="BN2929" s="1"/>
    </row>
    <row r="2930" spans="1:66">
      <c r="A2930" s="1"/>
      <c r="B2930" s="1"/>
      <c r="C2930" s="1"/>
      <c r="D2930" s="1"/>
      <c r="E2930" s="1"/>
      <c r="F2930" s="1"/>
      <c r="G2930" s="1"/>
      <c r="H2930" s="1"/>
      <c r="I2930" s="9"/>
      <c r="L2930" s="1"/>
      <c r="O2930" s="9"/>
      <c r="Q2930" s="1"/>
      <c r="R2930" s="1"/>
      <c r="S2930" s="1"/>
      <c r="T2930" s="1"/>
      <c r="U2930" s="1"/>
      <c r="V2930" s="1"/>
      <c r="W2930" s="9"/>
      <c r="Z2930" s="9"/>
      <c r="AC2930" s="9"/>
      <c r="AE2930" s="1"/>
      <c r="AK2930" s="9"/>
      <c r="AN2930" s="9"/>
      <c r="AQ2930" s="9"/>
      <c r="AS2930" s="1"/>
      <c r="AY2930" s="9"/>
      <c r="BB2930" s="9"/>
      <c r="BE2930" s="1"/>
      <c r="BF2930" s="9"/>
      <c r="BH2930" s="1"/>
      <c r="BM2930" s="1"/>
      <c r="BN2930" s="1"/>
    </row>
    <row r="2931" spans="1:66">
      <c r="A2931" s="1"/>
      <c r="B2931" s="1"/>
      <c r="C2931" s="1"/>
      <c r="D2931" s="1"/>
      <c r="E2931" s="1"/>
      <c r="F2931" s="1"/>
      <c r="G2931" s="1"/>
      <c r="H2931" s="1"/>
      <c r="I2931" s="9"/>
      <c r="L2931" s="1"/>
      <c r="O2931" s="9"/>
      <c r="Q2931" s="1"/>
      <c r="R2931" s="1"/>
      <c r="S2931" s="1"/>
      <c r="T2931" s="1"/>
      <c r="U2931" s="1"/>
      <c r="V2931" s="1"/>
      <c r="W2931" s="9"/>
      <c r="Z2931" s="9"/>
      <c r="AC2931" s="9"/>
      <c r="AE2931" s="1"/>
      <c r="AK2931" s="9"/>
      <c r="AN2931" s="9"/>
      <c r="AQ2931" s="9"/>
      <c r="AS2931" s="1"/>
      <c r="AY2931" s="9"/>
      <c r="BB2931" s="9"/>
      <c r="BE2931" s="1"/>
      <c r="BF2931" s="9"/>
      <c r="BH2931" s="1"/>
      <c r="BM2931" s="1"/>
      <c r="BN2931" s="1"/>
    </row>
    <row r="2932" spans="1:66">
      <c r="A2932" s="1"/>
      <c r="B2932" s="1"/>
      <c r="C2932" s="1"/>
      <c r="D2932" s="1"/>
      <c r="E2932" s="1"/>
      <c r="F2932" s="1"/>
      <c r="G2932" s="1"/>
      <c r="H2932" s="1"/>
      <c r="I2932" s="9"/>
      <c r="L2932" s="1"/>
      <c r="O2932" s="9"/>
      <c r="Q2932" s="1"/>
      <c r="R2932" s="1"/>
      <c r="S2932" s="1"/>
      <c r="T2932" s="1"/>
      <c r="U2932" s="1"/>
      <c r="V2932" s="1"/>
      <c r="W2932" s="9"/>
      <c r="Z2932" s="9"/>
      <c r="AC2932" s="9"/>
      <c r="AE2932" s="1"/>
      <c r="AK2932" s="9"/>
      <c r="AN2932" s="9"/>
      <c r="AQ2932" s="9"/>
      <c r="AS2932" s="1"/>
      <c r="AY2932" s="9"/>
      <c r="BB2932" s="9"/>
      <c r="BE2932" s="1"/>
      <c r="BF2932" s="9"/>
      <c r="BH2932" s="1"/>
      <c r="BM2932" s="1"/>
      <c r="BN2932" s="1"/>
    </row>
    <row r="2933" spans="1:66">
      <c r="A2933" s="1"/>
      <c r="B2933" s="1"/>
      <c r="C2933" s="1"/>
      <c r="D2933" s="1"/>
      <c r="E2933" s="1"/>
      <c r="F2933" s="1"/>
      <c r="G2933" s="1"/>
      <c r="H2933" s="1"/>
      <c r="I2933" s="9"/>
      <c r="L2933" s="1"/>
      <c r="O2933" s="9"/>
      <c r="Q2933" s="1"/>
      <c r="R2933" s="1"/>
      <c r="S2933" s="1"/>
      <c r="T2933" s="1"/>
      <c r="U2933" s="1"/>
      <c r="V2933" s="1"/>
      <c r="W2933" s="9"/>
      <c r="Z2933" s="9"/>
      <c r="AC2933" s="9"/>
      <c r="AE2933" s="1"/>
      <c r="AK2933" s="9"/>
      <c r="AN2933" s="9"/>
      <c r="AQ2933" s="9"/>
      <c r="AS2933" s="1"/>
      <c r="AY2933" s="9"/>
      <c r="BB2933" s="9"/>
      <c r="BE2933" s="1"/>
      <c r="BF2933" s="9"/>
      <c r="BH2933" s="1"/>
      <c r="BM2933" s="1"/>
      <c r="BN2933" s="1"/>
    </row>
    <row r="2934" spans="1:66">
      <c r="A2934" s="1"/>
      <c r="B2934" s="1"/>
      <c r="C2934" s="1"/>
      <c r="D2934" s="1"/>
      <c r="E2934" s="1"/>
      <c r="F2934" s="1"/>
      <c r="G2934" s="1"/>
      <c r="H2934" s="1"/>
      <c r="I2934" s="9"/>
      <c r="L2934" s="1"/>
      <c r="O2934" s="9"/>
      <c r="Q2934" s="1"/>
      <c r="R2934" s="1"/>
      <c r="S2934" s="1"/>
      <c r="T2934" s="1"/>
      <c r="U2934" s="1"/>
      <c r="V2934" s="1"/>
      <c r="W2934" s="9"/>
      <c r="Z2934" s="9"/>
      <c r="AC2934" s="9"/>
      <c r="AE2934" s="1"/>
      <c r="AK2934" s="9"/>
      <c r="AN2934" s="9"/>
      <c r="AQ2934" s="9"/>
      <c r="AS2934" s="1"/>
      <c r="AY2934" s="9"/>
      <c r="BB2934" s="9"/>
      <c r="BE2934" s="1"/>
      <c r="BF2934" s="9"/>
      <c r="BH2934" s="1"/>
      <c r="BM2934" s="1"/>
      <c r="BN2934" s="1"/>
    </row>
    <row r="2935" spans="1:66">
      <c r="A2935" s="1"/>
      <c r="B2935" s="1"/>
      <c r="C2935" s="1"/>
      <c r="D2935" s="1"/>
      <c r="E2935" s="1"/>
      <c r="F2935" s="1"/>
      <c r="G2935" s="1"/>
      <c r="H2935" s="1"/>
      <c r="I2935" s="9"/>
      <c r="L2935" s="1"/>
      <c r="O2935" s="9"/>
      <c r="Q2935" s="1"/>
      <c r="R2935" s="1"/>
      <c r="S2935" s="1"/>
      <c r="T2935" s="1"/>
      <c r="U2935" s="1"/>
      <c r="V2935" s="1"/>
      <c r="W2935" s="9"/>
      <c r="Z2935" s="9"/>
      <c r="AC2935" s="9"/>
      <c r="AE2935" s="1"/>
      <c r="AK2935" s="9"/>
      <c r="AN2935" s="9"/>
      <c r="AQ2935" s="9"/>
      <c r="AS2935" s="1"/>
      <c r="AY2935" s="9"/>
      <c r="BB2935" s="9"/>
      <c r="BE2935" s="1"/>
      <c r="BF2935" s="9"/>
      <c r="BH2935" s="1"/>
      <c r="BM2935" s="1"/>
      <c r="BN2935" s="1"/>
    </row>
    <row r="2936" spans="1:66">
      <c r="A2936" s="1"/>
      <c r="B2936" s="1"/>
      <c r="C2936" s="1"/>
      <c r="D2936" s="1"/>
      <c r="E2936" s="1"/>
      <c r="F2936" s="1"/>
      <c r="G2936" s="1"/>
      <c r="H2936" s="1"/>
      <c r="I2936" s="9"/>
      <c r="L2936" s="1"/>
      <c r="O2936" s="9"/>
      <c r="Q2936" s="1"/>
      <c r="R2936" s="1"/>
      <c r="S2936" s="1"/>
      <c r="T2936" s="1"/>
      <c r="U2936" s="1"/>
      <c r="V2936" s="1"/>
      <c r="W2936" s="9"/>
      <c r="Z2936" s="9"/>
      <c r="AC2936" s="9"/>
      <c r="AE2936" s="1"/>
      <c r="AK2936" s="9"/>
      <c r="AN2936" s="9"/>
      <c r="AQ2936" s="9"/>
      <c r="AS2936" s="1"/>
      <c r="AY2936" s="9"/>
      <c r="BB2936" s="9"/>
      <c r="BE2936" s="1"/>
      <c r="BF2936" s="9"/>
      <c r="BH2936" s="1"/>
      <c r="BM2936" s="1"/>
      <c r="BN2936" s="1"/>
    </row>
    <row r="2937" spans="1:66">
      <c r="A2937" s="1"/>
      <c r="B2937" s="1"/>
      <c r="C2937" s="1"/>
      <c r="D2937" s="1"/>
      <c r="E2937" s="1"/>
      <c r="F2937" s="1"/>
      <c r="G2937" s="1"/>
      <c r="H2937" s="1"/>
      <c r="I2937" s="9"/>
      <c r="L2937" s="1"/>
      <c r="O2937" s="9"/>
      <c r="Q2937" s="1"/>
      <c r="R2937" s="1"/>
      <c r="S2937" s="1"/>
      <c r="T2937" s="1"/>
      <c r="U2937" s="1"/>
      <c r="V2937" s="1"/>
      <c r="W2937" s="9"/>
      <c r="Z2937" s="9"/>
      <c r="AC2937" s="9"/>
      <c r="AE2937" s="1"/>
      <c r="AK2937" s="9"/>
      <c r="AN2937" s="9"/>
      <c r="AQ2937" s="9"/>
      <c r="AS2937" s="1"/>
      <c r="AY2937" s="9"/>
      <c r="BB2937" s="9"/>
      <c r="BE2937" s="1"/>
      <c r="BF2937" s="9"/>
      <c r="BH2937" s="1"/>
      <c r="BM2937" s="1"/>
      <c r="BN2937" s="1"/>
    </row>
    <row r="2938" spans="1:66">
      <c r="A2938" s="1"/>
      <c r="B2938" s="1"/>
      <c r="C2938" s="1"/>
      <c r="D2938" s="1"/>
      <c r="E2938" s="1"/>
      <c r="F2938" s="1"/>
      <c r="G2938" s="1"/>
      <c r="H2938" s="1"/>
      <c r="I2938" s="9"/>
      <c r="L2938" s="1"/>
      <c r="O2938" s="9"/>
      <c r="Q2938" s="1"/>
      <c r="R2938" s="1"/>
      <c r="S2938" s="1"/>
      <c r="T2938" s="1"/>
      <c r="U2938" s="1"/>
      <c r="V2938" s="1"/>
      <c r="W2938" s="9"/>
      <c r="Z2938" s="9"/>
      <c r="AC2938" s="9"/>
      <c r="AE2938" s="1"/>
      <c r="AK2938" s="9"/>
      <c r="AN2938" s="9"/>
      <c r="AQ2938" s="9"/>
      <c r="AS2938" s="1"/>
      <c r="AY2938" s="9"/>
      <c r="BB2938" s="9"/>
      <c r="BE2938" s="1"/>
      <c r="BF2938" s="9"/>
      <c r="BH2938" s="1"/>
      <c r="BM2938" s="1"/>
      <c r="BN2938" s="1"/>
    </row>
    <row r="2939" spans="1:66">
      <c r="A2939" s="1"/>
      <c r="B2939" s="1"/>
      <c r="C2939" s="1"/>
      <c r="D2939" s="1"/>
      <c r="E2939" s="1"/>
      <c r="F2939" s="1"/>
      <c r="G2939" s="1"/>
      <c r="H2939" s="1"/>
      <c r="I2939" s="9"/>
      <c r="L2939" s="1"/>
      <c r="O2939" s="9"/>
      <c r="Q2939" s="1"/>
      <c r="R2939" s="1"/>
      <c r="S2939" s="1"/>
      <c r="T2939" s="1"/>
      <c r="U2939" s="1"/>
      <c r="V2939" s="1"/>
      <c r="W2939" s="9"/>
      <c r="Z2939" s="9"/>
      <c r="AC2939" s="9"/>
      <c r="AE2939" s="1"/>
      <c r="AK2939" s="9"/>
      <c r="AN2939" s="9"/>
      <c r="AQ2939" s="9"/>
      <c r="AS2939" s="1"/>
      <c r="AY2939" s="9"/>
      <c r="BB2939" s="9"/>
      <c r="BE2939" s="1"/>
      <c r="BF2939" s="9"/>
      <c r="BH2939" s="1"/>
      <c r="BM2939" s="1"/>
      <c r="BN2939" s="1"/>
    </row>
    <row r="2940" spans="1:66">
      <c r="A2940" s="1"/>
      <c r="B2940" s="1"/>
      <c r="C2940" s="1"/>
      <c r="D2940" s="1"/>
      <c r="E2940" s="1"/>
      <c r="F2940" s="1"/>
      <c r="G2940" s="1"/>
      <c r="H2940" s="1"/>
      <c r="I2940" s="9"/>
      <c r="L2940" s="1"/>
      <c r="O2940" s="9"/>
      <c r="Q2940" s="1"/>
      <c r="R2940" s="1"/>
      <c r="S2940" s="1"/>
      <c r="T2940" s="1"/>
      <c r="U2940" s="1"/>
      <c r="V2940" s="1"/>
      <c r="W2940" s="9"/>
      <c r="Z2940" s="9"/>
      <c r="AC2940" s="9"/>
      <c r="AE2940" s="1"/>
      <c r="AK2940" s="9"/>
      <c r="AN2940" s="9"/>
      <c r="AQ2940" s="9"/>
      <c r="AS2940" s="1"/>
      <c r="AY2940" s="9"/>
      <c r="BB2940" s="9"/>
      <c r="BE2940" s="1"/>
      <c r="BF2940" s="9"/>
      <c r="BH2940" s="1"/>
      <c r="BM2940" s="1"/>
      <c r="BN2940" s="1"/>
    </row>
    <row r="2941" spans="1:66">
      <c r="A2941" s="1"/>
      <c r="B2941" s="1"/>
      <c r="C2941" s="1"/>
      <c r="D2941" s="1"/>
      <c r="E2941" s="1"/>
      <c r="F2941" s="1"/>
      <c r="G2941" s="1"/>
      <c r="H2941" s="1"/>
      <c r="I2941" s="9"/>
      <c r="L2941" s="1"/>
      <c r="O2941" s="9"/>
      <c r="Q2941" s="1"/>
      <c r="R2941" s="1"/>
      <c r="S2941" s="1"/>
      <c r="T2941" s="1"/>
      <c r="U2941" s="1"/>
      <c r="V2941" s="1"/>
      <c r="W2941" s="9"/>
      <c r="Z2941" s="9"/>
      <c r="AC2941" s="9"/>
      <c r="AE2941" s="1"/>
      <c r="AK2941" s="9"/>
      <c r="AN2941" s="9"/>
      <c r="AQ2941" s="9"/>
      <c r="AS2941" s="1"/>
      <c r="AY2941" s="9"/>
      <c r="BB2941" s="9"/>
      <c r="BE2941" s="1"/>
      <c r="BF2941" s="9"/>
      <c r="BH2941" s="1"/>
      <c r="BM2941" s="1"/>
      <c r="BN2941" s="1"/>
    </row>
    <row r="2942" spans="1:66">
      <c r="A2942" s="1"/>
      <c r="B2942" s="1"/>
      <c r="C2942" s="1"/>
      <c r="D2942" s="1"/>
      <c r="E2942" s="1"/>
      <c r="F2942" s="1"/>
      <c r="G2942" s="1"/>
      <c r="H2942" s="1"/>
      <c r="I2942" s="9"/>
      <c r="L2942" s="1"/>
      <c r="O2942" s="9"/>
      <c r="Q2942" s="1"/>
      <c r="R2942" s="1"/>
      <c r="S2942" s="1"/>
      <c r="T2942" s="1"/>
      <c r="U2942" s="1"/>
      <c r="V2942" s="1"/>
      <c r="W2942" s="9"/>
      <c r="Z2942" s="9"/>
      <c r="AC2942" s="9"/>
      <c r="AE2942" s="1"/>
      <c r="AK2942" s="9"/>
      <c r="AN2942" s="9"/>
      <c r="AQ2942" s="9"/>
      <c r="AS2942" s="1"/>
      <c r="AY2942" s="9"/>
      <c r="BB2942" s="9"/>
      <c r="BE2942" s="1"/>
      <c r="BF2942" s="9"/>
      <c r="BH2942" s="1"/>
      <c r="BM2942" s="1"/>
      <c r="BN2942" s="1"/>
    </row>
    <row r="2943" spans="1:66">
      <c r="A2943" s="1"/>
      <c r="B2943" s="1"/>
      <c r="C2943" s="1"/>
      <c r="D2943" s="1"/>
      <c r="E2943" s="1"/>
      <c r="F2943" s="1"/>
      <c r="G2943" s="1"/>
      <c r="H2943" s="1"/>
      <c r="I2943" s="9"/>
      <c r="L2943" s="1"/>
      <c r="O2943" s="9"/>
      <c r="Q2943" s="1"/>
      <c r="R2943" s="1"/>
      <c r="S2943" s="1"/>
      <c r="T2943" s="1"/>
      <c r="U2943" s="1"/>
      <c r="V2943" s="1"/>
      <c r="W2943" s="9"/>
      <c r="Z2943" s="9"/>
      <c r="AC2943" s="9"/>
      <c r="AE2943" s="1"/>
      <c r="AK2943" s="9"/>
      <c r="AN2943" s="9"/>
      <c r="AQ2943" s="9"/>
      <c r="AS2943" s="1"/>
      <c r="AY2943" s="9"/>
      <c r="BB2943" s="9"/>
      <c r="BE2943" s="1"/>
      <c r="BF2943" s="9"/>
      <c r="BH2943" s="1"/>
      <c r="BM2943" s="1"/>
      <c r="BN2943" s="1"/>
    </row>
    <row r="2944" spans="1:66">
      <c r="A2944" s="1"/>
      <c r="B2944" s="1"/>
      <c r="C2944" s="1"/>
      <c r="D2944" s="1"/>
      <c r="E2944" s="1"/>
      <c r="F2944" s="1"/>
      <c r="G2944" s="1"/>
      <c r="H2944" s="1"/>
      <c r="I2944" s="9"/>
      <c r="L2944" s="1"/>
      <c r="O2944" s="9"/>
      <c r="Q2944" s="1"/>
      <c r="R2944" s="1"/>
      <c r="S2944" s="1"/>
      <c r="T2944" s="1"/>
      <c r="U2944" s="1"/>
      <c r="V2944" s="1"/>
      <c r="W2944" s="9"/>
      <c r="Z2944" s="9"/>
      <c r="AC2944" s="9"/>
      <c r="AE2944" s="1"/>
      <c r="AK2944" s="9"/>
      <c r="AN2944" s="9"/>
      <c r="AQ2944" s="9"/>
      <c r="AS2944" s="1"/>
      <c r="AY2944" s="9"/>
      <c r="BB2944" s="9"/>
      <c r="BE2944" s="1"/>
      <c r="BF2944" s="9"/>
      <c r="BH2944" s="1"/>
      <c r="BM2944" s="1"/>
      <c r="BN2944" s="1"/>
    </row>
    <row r="2945" spans="1:66">
      <c r="A2945" s="1"/>
      <c r="B2945" s="1"/>
      <c r="C2945" s="1"/>
      <c r="D2945" s="1"/>
      <c r="E2945" s="1"/>
      <c r="F2945" s="1"/>
      <c r="G2945" s="1"/>
      <c r="H2945" s="1"/>
      <c r="I2945" s="9"/>
      <c r="L2945" s="1"/>
      <c r="O2945" s="9"/>
      <c r="Q2945" s="1"/>
      <c r="R2945" s="1"/>
      <c r="S2945" s="1"/>
      <c r="T2945" s="1"/>
      <c r="U2945" s="1"/>
      <c r="V2945" s="1"/>
      <c r="W2945" s="9"/>
      <c r="Z2945" s="9"/>
      <c r="AC2945" s="9"/>
      <c r="AE2945" s="1"/>
      <c r="AK2945" s="9"/>
      <c r="AN2945" s="9"/>
      <c r="AQ2945" s="9"/>
      <c r="AS2945" s="1"/>
      <c r="AY2945" s="9"/>
      <c r="BB2945" s="9"/>
      <c r="BE2945" s="1"/>
      <c r="BF2945" s="9"/>
      <c r="BH2945" s="1"/>
      <c r="BM2945" s="1"/>
      <c r="BN2945" s="1"/>
    </row>
    <row r="2946" spans="1:66">
      <c r="A2946" s="1"/>
      <c r="B2946" s="1"/>
      <c r="C2946" s="1"/>
      <c r="D2946" s="1"/>
      <c r="E2946" s="1"/>
      <c r="F2946" s="1"/>
      <c r="G2946" s="1"/>
      <c r="H2946" s="1"/>
      <c r="I2946" s="9"/>
      <c r="L2946" s="1"/>
      <c r="O2946" s="9"/>
      <c r="Q2946" s="1"/>
      <c r="R2946" s="1"/>
      <c r="S2946" s="1"/>
      <c r="T2946" s="1"/>
      <c r="U2946" s="1"/>
      <c r="V2946" s="1"/>
      <c r="W2946" s="9"/>
      <c r="Z2946" s="9"/>
      <c r="AC2946" s="9"/>
      <c r="AE2946" s="1"/>
      <c r="AK2946" s="9"/>
      <c r="AN2946" s="9"/>
      <c r="AQ2946" s="9"/>
      <c r="AS2946" s="1"/>
      <c r="AY2946" s="9"/>
      <c r="BB2946" s="9"/>
      <c r="BE2946" s="1"/>
      <c r="BF2946" s="9"/>
      <c r="BH2946" s="1"/>
      <c r="BM2946" s="1"/>
      <c r="BN2946" s="1"/>
    </row>
    <row r="2947" spans="1:66">
      <c r="A2947" s="1"/>
      <c r="B2947" s="1"/>
      <c r="C2947" s="1"/>
      <c r="D2947" s="1"/>
      <c r="E2947" s="1"/>
      <c r="F2947" s="1"/>
      <c r="G2947" s="1"/>
      <c r="H2947" s="1"/>
      <c r="I2947" s="9"/>
      <c r="L2947" s="1"/>
      <c r="O2947" s="9"/>
      <c r="Q2947" s="1"/>
      <c r="R2947" s="1"/>
      <c r="S2947" s="1"/>
      <c r="T2947" s="1"/>
      <c r="U2947" s="1"/>
      <c r="V2947" s="1"/>
      <c r="W2947" s="9"/>
      <c r="Z2947" s="9"/>
      <c r="AC2947" s="9"/>
      <c r="AE2947" s="1"/>
      <c r="AK2947" s="9"/>
      <c r="AN2947" s="9"/>
      <c r="AQ2947" s="9"/>
      <c r="AS2947" s="1"/>
      <c r="AY2947" s="9"/>
      <c r="BB2947" s="9"/>
      <c r="BE2947" s="1"/>
      <c r="BF2947" s="9"/>
      <c r="BH2947" s="1"/>
      <c r="BM2947" s="1"/>
      <c r="BN2947" s="1"/>
    </row>
    <row r="2948" spans="1:66">
      <c r="A2948" s="1"/>
      <c r="B2948" s="1"/>
      <c r="C2948" s="1"/>
      <c r="D2948" s="1"/>
      <c r="E2948" s="1"/>
      <c r="F2948" s="1"/>
      <c r="G2948" s="1"/>
      <c r="H2948" s="1"/>
      <c r="I2948" s="9"/>
      <c r="L2948" s="1"/>
      <c r="O2948" s="9"/>
      <c r="Q2948" s="1"/>
      <c r="R2948" s="1"/>
      <c r="S2948" s="1"/>
      <c r="T2948" s="1"/>
      <c r="U2948" s="1"/>
      <c r="V2948" s="1"/>
      <c r="W2948" s="9"/>
      <c r="Z2948" s="9"/>
      <c r="AC2948" s="9"/>
      <c r="AE2948" s="1"/>
      <c r="AK2948" s="9"/>
      <c r="AN2948" s="9"/>
      <c r="AQ2948" s="9"/>
      <c r="AS2948" s="1"/>
      <c r="AY2948" s="9"/>
      <c r="BB2948" s="9"/>
      <c r="BE2948" s="1"/>
      <c r="BF2948" s="9"/>
      <c r="BH2948" s="1"/>
      <c r="BM2948" s="1"/>
      <c r="BN2948" s="1"/>
    </row>
    <row r="2949" spans="1:66">
      <c r="A2949" s="1"/>
      <c r="B2949" s="1"/>
      <c r="C2949" s="1"/>
      <c r="D2949" s="1"/>
      <c r="E2949" s="1"/>
      <c r="F2949" s="1"/>
      <c r="G2949" s="1"/>
      <c r="H2949" s="1"/>
      <c r="I2949" s="9"/>
      <c r="L2949" s="1"/>
      <c r="O2949" s="9"/>
      <c r="Q2949" s="1"/>
      <c r="R2949" s="1"/>
      <c r="S2949" s="1"/>
      <c r="T2949" s="1"/>
      <c r="U2949" s="1"/>
      <c r="V2949" s="1"/>
      <c r="W2949" s="9"/>
      <c r="Z2949" s="9"/>
      <c r="AC2949" s="9"/>
      <c r="AE2949" s="1"/>
      <c r="AK2949" s="9"/>
      <c r="AN2949" s="9"/>
      <c r="AQ2949" s="9"/>
      <c r="AS2949" s="1"/>
      <c r="AY2949" s="9"/>
      <c r="BB2949" s="9"/>
      <c r="BE2949" s="1"/>
      <c r="BF2949" s="9"/>
      <c r="BH2949" s="1"/>
      <c r="BM2949" s="1"/>
      <c r="BN2949" s="1"/>
    </row>
    <row r="2950" spans="1:66">
      <c r="A2950" s="1"/>
      <c r="B2950" s="1"/>
      <c r="C2950" s="1"/>
      <c r="D2950" s="1"/>
      <c r="E2950" s="1"/>
      <c r="F2950" s="1"/>
      <c r="G2950" s="1"/>
      <c r="H2950" s="1"/>
      <c r="I2950" s="9"/>
      <c r="L2950" s="1"/>
      <c r="O2950" s="9"/>
      <c r="Q2950" s="1"/>
      <c r="R2950" s="1"/>
      <c r="S2950" s="1"/>
      <c r="T2950" s="1"/>
      <c r="U2950" s="1"/>
      <c r="V2950" s="1"/>
      <c r="W2950" s="9"/>
      <c r="Z2950" s="9"/>
      <c r="AC2950" s="9"/>
      <c r="AE2950" s="1"/>
      <c r="AK2950" s="9"/>
      <c r="AN2950" s="9"/>
      <c r="AQ2950" s="9"/>
      <c r="AS2950" s="1"/>
      <c r="AY2950" s="9"/>
      <c r="BB2950" s="9"/>
      <c r="BE2950" s="1"/>
      <c r="BF2950" s="9"/>
      <c r="BH2950" s="1"/>
      <c r="BM2950" s="1"/>
      <c r="BN2950" s="1"/>
    </row>
    <row r="2951" spans="1:66">
      <c r="A2951" s="1"/>
      <c r="B2951" s="1"/>
      <c r="C2951" s="1"/>
      <c r="D2951" s="1"/>
      <c r="E2951" s="1"/>
      <c r="F2951" s="1"/>
      <c r="G2951" s="1"/>
      <c r="H2951" s="1"/>
      <c r="I2951" s="9"/>
      <c r="L2951" s="1"/>
      <c r="O2951" s="9"/>
      <c r="Q2951" s="1"/>
      <c r="R2951" s="1"/>
      <c r="S2951" s="1"/>
      <c r="T2951" s="1"/>
      <c r="U2951" s="1"/>
      <c r="V2951" s="1"/>
      <c r="W2951" s="9"/>
      <c r="Z2951" s="9"/>
      <c r="AC2951" s="9"/>
      <c r="AE2951" s="1"/>
      <c r="AK2951" s="9"/>
      <c r="AN2951" s="9"/>
      <c r="AQ2951" s="9"/>
      <c r="AS2951" s="1"/>
      <c r="AY2951" s="9"/>
      <c r="BB2951" s="9"/>
      <c r="BE2951" s="1"/>
      <c r="BF2951" s="9"/>
      <c r="BH2951" s="1"/>
      <c r="BM2951" s="1"/>
      <c r="BN2951" s="1"/>
    </row>
    <row r="2952" spans="1:66">
      <c r="A2952" s="1"/>
      <c r="B2952" s="1"/>
      <c r="C2952" s="1"/>
      <c r="D2952" s="1"/>
      <c r="E2952" s="1"/>
      <c r="F2952" s="1"/>
      <c r="G2952" s="1"/>
      <c r="H2952" s="1"/>
      <c r="I2952" s="9"/>
      <c r="L2952" s="1"/>
      <c r="O2952" s="9"/>
      <c r="Q2952" s="1"/>
      <c r="R2952" s="1"/>
      <c r="S2952" s="1"/>
      <c r="T2952" s="1"/>
      <c r="U2952" s="1"/>
      <c r="V2952" s="1"/>
      <c r="W2952" s="9"/>
      <c r="Z2952" s="9"/>
      <c r="AC2952" s="9"/>
      <c r="AE2952" s="1"/>
      <c r="AK2952" s="9"/>
      <c r="AN2952" s="9"/>
      <c r="AQ2952" s="9"/>
      <c r="AS2952" s="1"/>
      <c r="AY2952" s="9"/>
      <c r="BB2952" s="9"/>
      <c r="BE2952" s="1"/>
      <c r="BF2952" s="9"/>
      <c r="BH2952" s="1"/>
      <c r="BM2952" s="1"/>
      <c r="BN2952" s="1"/>
    </row>
    <row r="2953" spans="1:66">
      <c r="A2953" s="1"/>
      <c r="B2953" s="1"/>
      <c r="C2953" s="1"/>
      <c r="D2953" s="1"/>
      <c r="E2953" s="1"/>
      <c r="F2953" s="1"/>
      <c r="G2953" s="1"/>
      <c r="H2953" s="1"/>
      <c r="I2953" s="9"/>
      <c r="L2953" s="1"/>
      <c r="O2953" s="9"/>
      <c r="Q2953" s="1"/>
      <c r="R2953" s="1"/>
      <c r="S2953" s="1"/>
      <c r="T2953" s="1"/>
      <c r="U2953" s="1"/>
      <c r="V2953" s="1"/>
      <c r="W2953" s="9"/>
      <c r="Z2953" s="9"/>
      <c r="AC2953" s="9"/>
      <c r="AE2953" s="1"/>
      <c r="AK2953" s="9"/>
      <c r="AN2953" s="9"/>
      <c r="AQ2953" s="9"/>
      <c r="AS2953" s="1"/>
      <c r="AY2953" s="9"/>
      <c r="BB2953" s="9"/>
      <c r="BE2953" s="1"/>
      <c r="BF2953" s="9"/>
      <c r="BH2953" s="1"/>
      <c r="BM2953" s="1"/>
      <c r="BN2953" s="1"/>
    </row>
    <row r="2954" spans="1:66">
      <c r="A2954" s="1"/>
      <c r="B2954" s="1"/>
      <c r="C2954" s="1"/>
      <c r="D2954" s="1"/>
      <c r="E2954" s="1"/>
      <c r="F2954" s="1"/>
      <c r="G2954" s="1"/>
      <c r="H2954" s="1"/>
      <c r="I2954" s="9"/>
      <c r="L2954" s="1"/>
      <c r="O2954" s="9"/>
      <c r="Q2954" s="1"/>
      <c r="R2954" s="1"/>
      <c r="S2954" s="1"/>
      <c r="T2954" s="1"/>
      <c r="U2954" s="1"/>
      <c r="V2954" s="1"/>
      <c r="W2954" s="9"/>
      <c r="Z2954" s="9"/>
      <c r="AC2954" s="9"/>
      <c r="AE2954" s="1"/>
      <c r="AK2954" s="9"/>
      <c r="AN2954" s="9"/>
      <c r="AQ2954" s="9"/>
      <c r="AS2954" s="1"/>
      <c r="AY2954" s="9"/>
      <c r="BB2954" s="9"/>
      <c r="BE2954" s="1"/>
      <c r="BF2954" s="9"/>
      <c r="BH2954" s="1"/>
      <c r="BM2954" s="1"/>
      <c r="BN2954" s="1"/>
    </row>
    <row r="2955" spans="1:66">
      <c r="A2955" s="1"/>
      <c r="B2955" s="1"/>
      <c r="C2955" s="1"/>
      <c r="D2955" s="1"/>
      <c r="E2955" s="1"/>
      <c r="F2955" s="1"/>
      <c r="G2955" s="1"/>
      <c r="H2955" s="1"/>
      <c r="I2955" s="9"/>
      <c r="L2955" s="1"/>
      <c r="O2955" s="9"/>
      <c r="Q2955" s="1"/>
      <c r="R2955" s="1"/>
      <c r="S2955" s="1"/>
      <c r="T2955" s="1"/>
      <c r="U2955" s="1"/>
      <c r="V2955" s="1"/>
      <c r="W2955" s="9"/>
      <c r="Z2955" s="9"/>
      <c r="AC2955" s="9"/>
      <c r="AE2955" s="1"/>
      <c r="AK2955" s="9"/>
      <c r="AN2955" s="9"/>
      <c r="AQ2955" s="9"/>
      <c r="AS2955" s="1"/>
      <c r="AY2955" s="9"/>
      <c r="BB2955" s="9"/>
      <c r="BE2955" s="1"/>
      <c r="BF2955" s="9"/>
      <c r="BH2955" s="1"/>
      <c r="BM2955" s="1"/>
      <c r="BN2955" s="1"/>
    </row>
    <row r="2956" spans="1:66">
      <c r="A2956" s="1"/>
      <c r="B2956" s="1"/>
      <c r="C2956" s="1"/>
      <c r="D2956" s="1"/>
      <c r="E2956" s="1"/>
      <c r="F2956" s="1"/>
      <c r="G2956" s="1"/>
      <c r="H2956" s="1"/>
      <c r="I2956" s="9"/>
      <c r="L2956" s="1"/>
      <c r="O2956" s="9"/>
      <c r="Q2956" s="1"/>
      <c r="R2956" s="1"/>
      <c r="S2956" s="1"/>
      <c r="T2956" s="1"/>
      <c r="U2956" s="1"/>
      <c r="V2956" s="1"/>
      <c r="W2956" s="9"/>
      <c r="Z2956" s="9"/>
      <c r="AC2956" s="9"/>
      <c r="AE2956" s="1"/>
      <c r="AK2956" s="9"/>
      <c r="AN2956" s="9"/>
      <c r="AQ2956" s="9"/>
      <c r="AS2956" s="1"/>
      <c r="AY2956" s="9"/>
      <c r="BB2956" s="9"/>
      <c r="BE2956" s="1"/>
      <c r="BF2956" s="9"/>
      <c r="BH2956" s="1"/>
      <c r="BM2956" s="1"/>
      <c r="BN2956" s="1"/>
    </row>
    <row r="2957" spans="1:66">
      <c r="A2957" s="1"/>
      <c r="B2957" s="1"/>
      <c r="C2957" s="1"/>
      <c r="D2957" s="1"/>
      <c r="E2957" s="1"/>
      <c r="F2957" s="1"/>
      <c r="G2957" s="1"/>
      <c r="H2957" s="1"/>
      <c r="I2957" s="9"/>
      <c r="L2957" s="1"/>
      <c r="O2957" s="9"/>
      <c r="Q2957" s="1"/>
      <c r="R2957" s="1"/>
      <c r="S2957" s="1"/>
      <c r="T2957" s="1"/>
      <c r="U2957" s="1"/>
      <c r="V2957" s="1"/>
      <c r="W2957" s="9"/>
      <c r="Z2957" s="9"/>
      <c r="AC2957" s="9"/>
      <c r="AE2957" s="1"/>
      <c r="AK2957" s="9"/>
      <c r="AN2957" s="9"/>
      <c r="AQ2957" s="9"/>
      <c r="AS2957" s="1"/>
      <c r="AY2957" s="9"/>
      <c r="BB2957" s="9"/>
      <c r="BE2957" s="1"/>
      <c r="BF2957" s="9"/>
      <c r="BH2957" s="1"/>
      <c r="BM2957" s="1"/>
      <c r="BN2957" s="1"/>
    </row>
    <row r="2958" spans="1:66">
      <c r="A2958" s="1"/>
      <c r="B2958" s="1"/>
      <c r="C2958" s="1"/>
      <c r="D2958" s="1"/>
      <c r="E2958" s="1"/>
      <c r="F2958" s="1"/>
      <c r="G2958" s="1"/>
      <c r="H2958" s="1"/>
      <c r="I2958" s="9"/>
      <c r="L2958" s="1"/>
      <c r="O2958" s="9"/>
      <c r="Q2958" s="1"/>
      <c r="R2958" s="1"/>
      <c r="S2958" s="1"/>
      <c r="T2958" s="1"/>
      <c r="U2958" s="1"/>
      <c r="V2958" s="1"/>
      <c r="W2958" s="9"/>
      <c r="Z2958" s="9"/>
      <c r="AC2958" s="9"/>
      <c r="AE2958" s="1"/>
      <c r="AK2958" s="9"/>
      <c r="AN2958" s="9"/>
      <c r="AQ2958" s="9"/>
      <c r="AS2958" s="1"/>
      <c r="AY2958" s="9"/>
      <c r="BB2958" s="9"/>
      <c r="BE2958" s="1"/>
      <c r="BF2958" s="9"/>
      <c r="BH2958" s="1"/>
      <c r="BM2958" s="1"/>
      <c r="BN2958" s="1"/>
    </row>
    <row r="2959" spans="1:66">
      <c r="A2959" s="1"/>
      <c r="B2959" s="1"/>
      <c r="C2959" s="1"/>
      <c r="D2959" s="1"/>
      <c r="E2959" s="1"/>
      <c r="F2959" s="1"/>
      <c r="G2959" s="1"/>
      <c r="H2959" s="1"/>
      <c r="I2959" s="9"/>
      <c r="L2959" s="1"/>
      <c r="O2959" s="9"/>
      <c r="Q2959" s="1"/>
      <c r="R2959" s="1"/>
      <c r="S2959" s="1"/>
      <c r="T2959" s="1"/>
      <c r="U2959" s="1"/>
      <c r="V2959" s="1"/>
      <c r="W2959" s="9"/>
      <c r="Z2959" s="9"/>
      <c r="AC2959" s="9"/>
      <c r="AE2959" s="1"/>
      <c r="AK2959" s="9"/>
      <c r="AN2959" s="9"/>
      <c r="AQ2959" s="9"/>
      <c r="AS2959" s="1"/>
      <c r="AY2959" s="9"/>
      <c r="BB2959" s="9"/>
      <c r="BE2959" s="1"/>
      <c r="BF2959" s="9"/>
      <c r="BH2959" s="1"/>
      <c r="BM2959" s="1"/>
      <c r="BN2959" s="1"/>
    </row>
    <row r="2960" spans="1:66">
      <c r="A2960" s="1"/>
      <c r="B2960" s="1"/>
      <c r="C2960" s="1"/>
      <c r="D2960" s="1"/>
      <c r="E2960" s="1"/>
      <c r="F2960" s="1"/>
      <c r="G2960" s="1"/>
      <c r="H2960" s="1"/>
      <c r="I2960" s="9"/>
      <c r="L2960" s="1"/>
      <c r="O2960" s="9"/>
      <c r="Q2960" s="1"/>
      <c r="R2960" s="1"/>
      <c r="S2960" s="1"/>
      <c r="T2960" s="1"/>
      <c r="U2960" s="1"/>
      <c r="V2960" s="1"/>
      <c r="W2960" s="9"/>
      <c r="Z2960" s="9"/>
      <c r="AC2960" s="9"/>
      <c r="AE2960" s="1"/>
      <c r="AK2960" s="9"/>
      <c r="AN2960" s="9"/>
      <c r="AQ2960" s="9"/>
      <c r="AS2960" s="1"/>
      <c r="AY2960" s="9"/>
      <c r="BB2960" s="9"/>
      <c r="BE2960" s="1"/>
      <c r="BF2960" s="9"/>
      <c r="BH2960" s="1"/>
      <c r="BM2960" s="1"/>
      <c r="BN2960" s="1"/>
    </row>
    <row r="2961" spans="1:66">
      <c r="A2961" s="1"/>
      <c r="B2961" s="1"/>
      <c r="C2961" s="1"/>
      <c r="D2961" s="1"/>
      <c r="E2961" s="1"/>
      <c r="F2961" s="1"/>
      <c r="G2961" s="1"/>
      <c r="H2961" s="1"/>
      <c r="I2961" s="9"/>
      <c r="L2961" s="1"/>
      <c r="O2961" s="9"/>
      <c r="Q2961" s="1"/>
      <c r="R2961" s="1"/>
      <c r="S2961" s="1"/>
      <c r="T2961" s="1"/>
      <c r="U2961" s="1"/>
      <c r="V2961" s="1"/>
      <c r="W2961" s="9"/>
      <c r="Z2961" s="9"/>
      <c r="AC2961" s="9"/>
      <c r="AE2961" s="1"/>
      <c r="AK2961" s="9"/>
      <c r="AN2961" s="9"/>
      <c r="AQ2961" s="9"/>
      <c r="AS2961" s="1"/>
      <c r="AY2961" s="9"/>
      <c r="BB2961" s="9"/>
      <c r="BE2961" s="1"/>
      <c r="BF2961" s="9"/>
      <c r="BH2961" s="1"/>
      <c r="BM2961" s="1"/>
      <c r="BN2961" s="1"/>
    </row>
    <row r="2962" spans="1:66">
      <c r="A2962" s="1"/>
      <c r="B2962" s="1"/>
      <c r="C2962" s="1"/>
      <c r="D2962" s="1"/>
      <c r="E2962" s="1"/>
      <c r="F2962" s="1"/>
      <c r="G2962" s="1"/>
      <c r="H2962" s="1"/>
      <c r="I2962" s="9"/>
      <c r="L2962" s="1"/>
      <c r="O2962" s="9"/>
      <c r="Q2962" s="1"/>
      <c r="R2962" s="1"/>
      <c r="S2962" s="1"/>
      <c r="T2962" s="1"/>
      <c r="U2962" s="1"/>
      <c r="V2962" s="1"/>
      <c r="W2962" s="9"/>
      <c r="Z2962" s="9"/>
      <c r="AC2962" s="9"/>
      <c r="AE2962" s="1"/>
      <c r="AK2962" s="9"/>
      <c r="AN2962" s="9"/>
      <c r="AQ2962" s="9"/>
      <c r="AS2962" s="1"/>
      <c r="AY2962" s="9"/>
      <c r="BB2962" s="9"/>
      <c r="BE2962" s="1"/>
      <c r="BF2962" s="9"/>
      <c r="BH2962" s="1"/>
      <c r="BM2962" s="1"/>
      <c r="BN2962" s="1"/>
    </row>
    <row r="2963" spans="1:66">
      <c r="A2963" s="1"/>
      <c r="B2963" s="1"/>
      <c r="C2963" s="1"/>
      <c r="D2963" s="1"/>
      <c r="E2963" s="1"/>
      <c r="F2963" s="1"/>
      <c r="G2963" s="1"/>
      <c r="H2963" s="1"/>
      <c r="I2963" s="9"/>
      <c r="L2963" s="1"/>
      <c r="O2963" s="9"/>
      <c r="Q2963" s="1"/>
      <c r="R2963" s="1"/>
      <c r="S2963" s="1"/>
      <c r="T2963" s="1"/>
      <c r="U2963" s="1"/>
      <c r="V2963" s="1"/>
      <c r="W2963" s="9"/>
      <c r="Z2963" s="9"/>
      <c r="AC2963" s="9"/>
      <c r="AE2963" s="1"/>
      <c r="AK2963" s="9"/>
      <c r="AN2963" s="9"/>
      <c r="AQ2963" s="9"/>
      <c r="AS2963" s="1"/>
      <c r="AY2963" s="9"/>
      <c r="BB2963" s="9"/>
      <c r="BE2963" s="1"/>
      <c r="BF2963" s="9"/>
      <c r="BH2963" s="1"/>
      <c r="BM2963" s="1"/>
      <c r="BN2963" s="1"/>
    </row>
    <row r="2964" spans="1:66">
      <c r="A2964" s="1"/>
      <c r="B2964" s="1"/>
      <c r="C2964" s="1"/>
      <c r="D2964" s="1"/>
      <c r="E2964" s="1"/>
      <c r="F2964" s="1"/>
      <c r="G2964" s="1"/>
      <c r="H2964" s="1"/>
      <c r="I2964" s="9"/>
      <c r="L2964" s="1"/>
      <c r="O2964" s="9"/>
      <c r="Q2964" s="1"/>
      <c r="R2964" s="1"/>
      <c r="S2964" s="1"/>
      <c r="T2964" s="1"/>
      <c r="U2964" s="1"/>
      <c r="V2964" s="1"/>
      <c r="W2964" s="9"/>
      <c r="Z2964" s="9"/>
      <c r="AC2964" s="9"/>
      <c r="AE2964" s="1"/>
      <c r="AK2964" s="9"/>
      <c r="AN2964" s="9"/>
      <c r="AQ2964" s="9"/>
      <c r="AS2964" s="1"/>
      <c r="AY2964" s="9"/>
      <c r="BB2964" s="9"/>
      <c r="BE2964" s="1"/>
      <c r="BF2964" s="9"/>
      <c r="BH2964" s="1"/>
      <c r="BM2964" s="1"/>
      <c r="BN2964" s="1"/>
    </row>
    <row r="2965" spans="1:66">
      <c r="A2965" s="1"/>
      <c r="B2965" s="1"/>
      <c r="C2965" s="1"/>
      <c r="D2965" s="1"/>
      <c r="E2965" s="1"/>
      <c r="F2965" s="1"/>
      <c r="G2965" s="1"/>
      <c r="H2965" s="1"/>
      <c r="I2965" s="9"/>
      <c r="L2965" s="1"/>
      <c r="O2965" s="9"/>
      <c r="Q2965" s="1"/>
      <c r="R2965" s="1"/>
      <c r="S2965" s="1"/>
      <c r="T2965" s="1"/>
      <c r="U2965" s="1"/>
      <c r="V2965" s="1"/>
      <c r="W2965" s="9"/>
      <c r="Z2965" s="9"/>
      <c r="AC2965" s="9"/>
      <c r="AE2965" s="1"/>
      <c r="AK2965" s="9"/>
      <c r="AN2965" s="9"/>
      <c r="AQ2965" s="9"/>
      <c r="AS2965" s="1"/>
      <c r="AY2965" s="9"/>
      <c r="BB2965" s="9"/>
      <c r="BE2965" s="1"/>
      <c r="BF2965" s="9"/>
      <c r="BH2965" s="1"/>
      <c r="BM2965" s="1"/>
      <c r="BN2965" s="1"/>
    </row>
    <row r="2966" spans="1:66">
      <c r="A2966" s="1"/>
      <c r="B2966" s="1"/>
      <c r="C2966" s="1"/>
      <c r="D2966" s="1"/>
      <c r="E2966" s="1"/>
      <c r="F2966" s="1"/>
      <c r="G2966" s="1"/>
      <c r="H2966" s="1"/>
      <c r="I2966" s="9"/>
      <c r="L2966" s="1"/>
      <c r="O2966" s="9"/>
      <c r="Q2966" s="1"/>
      <c r="R2966" s="1"/>
      <c r="S2966" s="1"/>
      <c r="T2966" s="1"/>
      <c r="U2966" s="1"/>
      <c r="V2966" s="1"/>
      <c r="W2966" s="9"/>
      <c r="Z2966" s="9"/>
      <c r="AC2966" s="9"/>
      <c r="AE2966" s="1"/>
      <c r="AK2966" s="9"/>
      <c r="AN2966" s="9"/>
      <c r="AQ2966" s="9"/>
      <c r="AS2966" s="1"/>
      <c r="AY2966" s="9"/>
      <c r="BB2966" s="9"/>
      <c r="BE2966" s="1"/>
      <c r="BF2966" s="9"/>
      <c r="BH2966" s="1"/>
      <c r="BM2966" s="1"/>
      <c r="BN2966" s="1"/>
    </row>
    <row r="2967" spans="1:66">
      <c r="A2967" s="1"/>
      <c r="B2967" s="1"/>
      <c r="C2967" s="1"/>
      <c r="D2967" s="1"/>
      <c r="E2967" s="1"/>
      <c r="F2967" s="1"/>
      <c r="G2967" s="1"/>
      <c r="H2967" s="1"/>
      <c r="I2967" s="9"/>
      <c r="L2967" s="1"/>
      <c r="O2967" s="9"/>
      <c r="Q2967" s="1"/>
      <c r="R2967" s="1"/>
      <c r="S2967" s="1"/>
      <c r="T2967" s="1"/>
      <c r="U2967" s="1"/>
      <c r="V2967" s="1"/>
      <c r="W2967" s="9"/>
      <c r="Z2967" s="9"/>
      <c r="AC2967" s="9"/>
      <c r="AE2967" s="1"/>
      <c r="AK2967" s="9"/>
      <c r="AN2967" s="9"/>
      <c r="AQ2967" s="9"/>
      <c r="AS2967" s="1"/>
      <c r="AY2967" s="9"/>
      <c r="BB2967" s="9"/>
      <c r="BE2967" s="1"/>
      <c r="BF2967" s="9"/>
      <c r="BH2967" s="1"/>
      <c r="BM2967" s="1"/>
      <c r="BN2967" s="1"/>
    </row>
    <row r="2968" spans="1:66">
      <c r="A2968" s="1"/>
      <c r="B2968" s="1"/>
      <c r="C2968" s="1"/>
      <c r="D2968" s="1"/>
      <c r="E2968" s="1"/>
      <c r="F2968" s="1"/>
      <c r="G2968" s="1"/>
      <c r="H2968" s="1"/>
      <c r="I2968" s="9"/>
      <c r="L2968" s="1"/>
      <c r="O2968" s="9"/>
      <c r="Q2968" s="1"/>
      <c r="R2968" s="1"/>
      <c r="S2968" s="1"/>
      <c r="T2968" s="1"/>
      <c r="U2968" s="1"/>
      <c r="V2968" s="1"/>
      <c r="W2968" s="9"/>
      <c r="Z2968" s="9"/>
      <c r="AC2968" s="9"/>
      <c r="AE2968" s="1"/>
      <c r="AK2968" s="9"/>
      <c r="AN2968" s="9"/>
      <c r="AQ2968" s="9"/>
      <c r="AS2968" s="1"/>
      <c r="AY2968" s="9"/>
      <c r="BB2968" s="9"/>
      <c r="BE2968" s="1"/>
      <c r="BF2968" s="9"/>
      <c r="BH2968" s="1"/>
      <c r="BM2968" s="1"/>
      <c r="BN2968" s="1"/>
    </row>
    <row r="2969" spans="1:66">
      <c r="A2969" s="1"/>
      <c r="B2969" s="1"/>
      <c r="C2969" s="1"/>
      <c r="D2969" s="1"/>
      <c r="E2969" s="1"/>
      <c r="F2969" s="1"/>
      <c r="G2969" s="1"/>
      <c r="H2969" s="1"/>
      <c r="I2969" s="9"/>
      <c r="L2969" s="1"/>
      <c r="O2969" s="9"/>
      <c r="Q2969" s="1"/>
      <c r="R2969" s="1"/>
      <c r="S2969" s="1"/>
      <c r="T2969" s="1"/>
      <c r="U2969" s="1"/>
      <c r="V2969" s="1"/>
      <c r="W2969" s="9"/>
      <c r="Z2969" s="9"/>
      <c r="AC2969" s="9"/>
      <c r="AE2969" s="1"/>
      <c r="AK2969" s="9"/>
      <c r="AN2969" s="9"/>
      <c r="AQ2969" s="9"/>
      <c r="AS2969" s="1"/>
      <c r="AY2969" s="9"/>
      <c r="BB2969" s="9"/>
      <c r="BE2969" s="1"/>
      <c r="BF2969" s="9"/>
      <c r="BH2969" s="1"/>
      <c r="BM2969" s="1"/>
      <c r="BN2969" s="1"/>
    </row>
    <row r="2970" spans="1:66">
      <c r="A2970" s="1"/>
      <c r="B2970" s="1"/>
      <c r="C2970" s="1"/>
      <c r="D2970" s="1"/>
      <c r="E2970" s="1"/>
      <c r="F2970" s="1"/>
      <c r="G2970" s="1"/>
      <c r="H2970" s="1"/>
      <c r="I2970" s="9"/>
      <c r="L2970" s="1"/>
      <c r="O2970" s="9"/>
      <c r="Q2970" s="1"/>
      <c r="R2970" s="1"/>
      <c r="S2970" s="1"/>
      <c r="T2970" s="1"/>
      <c r="U2970" s="1"/>
      <c r="V2970" s="1"/>
      <c r="W2970" s="9"/>
      <c r="Z2970" s="9"/>
      <c r="AC2970" s="9"/>
      <c r="AE2970" s="1"/>
      <c r="AK2970" s="9"/>
      <c r="AN2970" s="9"/>
      <c r="AQ2970" s="9"/>
      <c r="AS2970" s="1"/>
      <c r="AY2970" s="9"/>
      <c r="BB2970" s="9"/>
      <c r="BE2970" s="1"/>
      <c r="BF2970" s="9"/>
      <c r="BH2970" s="1"/>
      <c r="BM2970" s="1"/>
      <c r="BN2970" s="1"/>
    </row>
    <row r="2971" spans="1:66">
      <c r="A2971" s="1"/>
      <c r="B2971" s="1"/>
      <c r="C2971" s="1"/>
      <c r="D2971" s="1"/>
      <c r="E2971" s="1"/>
      <c r="F2971" s="1"/>
      <c r="G2971" s="1"/>
      <c r="H2971" s="1"/>
      <c r="I2971" s="9"/>
      <c r="L2971" s="1"/>
      <c r="O2971" s="9"/>
      <c r="Q2971" s="1"/>
      <c r="R2971" s="1"/>
      <c r="S2971" s="1"/>
      <c r="T2971" s="1"/>
      <c r="U2971" s="1"/>
      <c r="V2971" s="1"/>
      <c r="W2971" s="9"/>
      <c r="Z2971" s="9"/>
      <c r="AC2971" s="9"/>
      <c r="AE2971" s="1"/>
      <c r="AK2971" s="9"/>
      <c r="AN2971" s="9"/>
      <c r="AQ2971" s="9"/>
      <c r="AS2971" s="1"/>
      <c r="AY2971" s="9"/>
      <c r="BB2971" s="9"/>
      <c r="BE2971" s="1"/>
      <c r="BF2971" s="9"/>
      <c r="BH2971" s="1"/>
      <c r="BM2971" s="1"/>
      <c r="BN2971" s="1"/>
    </row>
    <row r="2972" spans="1:66">
      <c r="A2972" s="1"/>
      <c r="B2972" s="1"/>
      <c r="C2972" s="1"/>
      <c r="D2972" s="1"/>
      <c r="E2972" s="1"/>
      <c r="F2972" s="1"/>
      <c r="G2972" s="1"/>
      <c r="H2972" s="1"/>
      <c r="I2972" s="9"/>
      <c r="L2972" s="1"/>
      <c r="O2972" s="9"/>
      <c r="Q2972" s="1"/>
      <c r="R2972" s="1"/>
      <c r="S2972" s="1"/>
      <c r="T2972" s="1"/>
      <c r="U2972" s="1"/>
      <c r="V2972" s="1"/>
      <c r="W2972" s="9"/>
      <c r="Z2972" s="9"/>
      <c r="AC2972" s="9"/>
      <c r="AE2972" s="1"/>
      <c r="AK2972" s="9"/>
      <c r="AN2972" s="9"/>
      <c r="AQ2972" s="9"/>
      <c r="AS2972" s="1"/>
      <c r="AY2972" s="9"/>
      <c r="BB2972" s="9"/>
      <c r="BE2972" s="1"/>
      <c r="BF2972" s="9"/>
      <c r="BH2972" s="1"/>
      <c r="BM2972" s="1"/>
      <c r="BN2972" s="1"/>
    </row>
    <row r="2973" spans="1:66">
      <c r="A2973" s="1"/>
      <c r="B2973" s="1"/>
      <c r="C2973" s="1"/>
      <c r="D2973" s="1"/>
      <c r="E2973" s="1"/>
      <c r="F2973" s="1"/>
      <c r="G2973" s="1"/>
      <c r="H2973" s="1"/>
      <c r="I2973" s="9"/>
      <c r="L2973" s="1"/>
      <c r="O2973" s="9"/>
      <c r="Q2973" s="1"/>
      <c r="R2973" s="1"/>
      <c r="S2973" s="1"/>
      <c r="T2973" s="1"/>
      <c r="U2973" s="1"/>
      <c r="V2973" s="1"/>
      <c r="W2973" s="9"/>
      <c r="Z2973" s="9"/>
      <c r="AC2973" s="9"/>
      <c r="AE2973" s="1"/>
      <c r="AK2973" s="9"/>
      <c r="AN2973" s="9"/>
      <c r="AQ2973" s="9"/>
      <c r="AS2973" s="1"/>
      <c r="AY2973" s="9"/>
      <c r="BB2973" s="9"/>
      <c r="BE2973" s="1"/>
      <c r="BF2973" s="9"/>
      <c r="BH2973" s="1"/>
      <c r="BM2973" s="1"/>
      <c r="BN2973" s="1"/>
    </row>
    <row r="2974" spans="1:66">
      <c r="A2974" s="1"/>
      <c r="B2974" s="1"/>
      <c r="C2974" s="1"/>
      <c r="D2974" s="1"/>
      <c r="E2974" s="1"/>
      <c r="F2974" s="1"/>
      <c r="G2974" s="1"/>
      <c r="H2974" s="1"/>
      <c r="I2974" s="9"/>
      <c r="L2974" s="1"/>
      <c r="O2974" s="9"/>
      <c r="Q2974" s="1"/>
      <c r="R2974" s="1"/>
      <c r="S2974" s="1"/>
      <c r="T2974" s="1"/>
      <c r="U2974" s="1"/>
      <c r="V2974" s="1"/>
      <c r="W2974" s="9"/>
      <c r="Z2974" s="9"/>
      <c r="AC2974" s="9"/>
      <c r="AE2974" s="1"/>
      <c r="AK2974" s="9"/>
      <c r="AN2974" s="9"/>
      <c r="AQ2974" s="9"/>
      <c r="AS2974" s="1"/>
      <c r="AY2974" s="9"/>
      <c r="BB2974" s="9"/>
      <c r="BE2974" s="1"/>
      <c r="BF2974" s="9"/>
      <c r="BH2974" s="1"/>
      <c r="BM2974" s="1"/>
      <c r="BN2974" s="1"/>
    </row>
    <row r="2975" spans="1:66">
      <c r="A2975" s="1"/>
      <c r="B2975" s="1"/>
      <c r="C2975" s="1"/>
      <c r="D2975" s="1"/>
      <c r="E2975" s="1"/>
      <c r="F2975" s="1"/>
      <c r="G2975" s="1"/>
      <c r="H2975" s="1"/>
      <c r="I2975" s="9"/>
      <c r="L2975" s="1"/>
      <c r="O2975" s="9"/>
      <c r="Q2975" s="1"/>
      <c r="R2975" s="1"/>
      <c r="S2975" s="1"/>
      <c r="T2975" s="1"/>
      <c r="U2975" s="1"/>
      <c r="V2975" s="1"/>
      <c r="W2975" s="9"/>
      <c r="Z2975" s="9"/>
      <c r="AC2975" s="9"/>
      <c r="AE2975" s="1"/>
      <c r="AK2975" s="9"/>
      <c r="AN2975" s="9"/>
      <c r="AQ2975" s="9"/>
      <c r="AS2975" s="1"/>
      <c r="AY2975" s="9"/>
      <c r="BB2975" s="9"/>
      <c r="BE2975" s="1"/>
      <c r="BF2975" s="9"/>
      <c r="BH2975" s="1"/>
      <c r="BM2975" s="1"/>
      <c r="BN2975" s="1"/>
    </row>
    <row r="2976" spans="1:66">
      <c r="A2976" s="1"/>
      <c r="B2976" s="1"/>
      <c r="C2976" s="1"/>
      <c r="D2976" s="1"/>
      <c r="E2976" s="1"/>
      <c r="F2976" s="1"/>
      <c r="G2976" s="1"/>
      <c r="H2976" s="1"/>
      <c r="I2976" s="9"/>
      <c r="L2976" s="1"/>
      <c r="O2976" s="9"/>
      <c r="Q2976" s="1"/>
      <c r="R2976" s="1"/>
      <c r="S2976" s="1"/>
      <c r="T2976" s="1"/>
      <c r="U2976" s="1"/>
      <c r="V2976" s="1"/>
      <c r="W2976" s="9"/>
      <c r="Z2976" s="9"/>
      <c r="AC2976" s="9"/>
      <c r="AE2976" s="1"/>
      <c r="AK2976" s="9"/>
      <c r="AN2976" s="9"/>
      <c r="AQ2976" s="9"/>
      <c r="AS2976" s="1"/>
      <c r="AY2976" s="9"/>
      <c r="BB2976" s="9"/>
      <c r="BE2976" s="1"/>
      <c r="BF2976" s="9"/>
      <c r="BH2976" s="1"/>
      <c r="BM2976" s="1"/>
      <c r="BN2976" s="1"/>
    </row>
    <row r="2977" spans="1:66">
      <c r="A2977" s="1"/>
      <c r="B2977" s="1"/>
      <c r="C2977" s="1"/>
      <c r="D2977" s="1"/>
      <c r="E2977" s="1"/>
      <c r="F2977" s="1"/>
      <c r="G2977" s="1"/>
      <c r="H2977" s="1"/>
      <c r="I2977" s="9"/>
      <c r="L2977" s="1"/>
      <c r="O2977" s="9"/>
      <c r="Q2977" s="1"/>
      <c r="R2977" s="1"/>
      <c r="S2977" s="1"/>
      <c r="T2977" s="1"/>
      <c r="U2977" s="1"/>
      <c r="V2977" s="1"/>
      <c r="W2977" s="9"/>
      <c r="Z2977" s="9"/>
      <c r="AC2977" s="9"/>
      <c r="AE2977" s="1"/>
      <c r="AK2977" s="9"/>
      <c r="AN2977" s="9"/>
      <c r="AQ2977" s="9"/>
      <c r="AS2977" s="1"/>
      <c r="AY2977" s="9"/>
      <c r="BB2977" s="9"/>
      <c r="BE2977" s="1"/>
      <c r="BF2977" s="9"/>
      <c r="BH2977" s="1"/>
      <c r="BM2977" s="1"/>
      <c r="BN2977" s="1"/>
    </row>
    <row r="2978" spans="1:66">
      <c r="A2978" s="1"/>
      <c r="B2978" s="1"/>
      <c r="C2978" s="1"/>
      <c r="D2978" s="1"/>
      <c r="E2978" s="1"/>
      <c r="F2978" s="1"/>
      <c r="G2978" s="1"/>
      <c r="H2978" s="1"/>
      <c r="I2978" s="9"/>
      <c r="L2978" s="1"/>
      <c r="O2978" s="9"/>
      <c r="Q2978" s="1"/>
      <c r="R2978" s="1"/>
      <c r="S2978" s="1"/>
      <c r="T2978" s="1"/>
      <c r="U2978" s="1"/>
      <c r="V2978" s="1"/>
      <c r="W2978" s="9"/>
      <c r="Z2978" s="9"/>
      <c r="AC2978" s="9"/>
      <c r="AE2978" s="1"/>
      <c r="AK2978" s="9"/>
      <c r="AN2978" s="9"/>
      <c r="AQ2978" s="9"/>
      <c r="AS2978" s="1"/>
      <c r="AY2978" s="9"/>
      <c r="BB2978" s="9"/>
      <c r="BE2978" s="1"/>
      <c r="BF2978" s="9"/>
      <c r="BH2978" s="1"/>
      <c r="BM2978" s="1"/>
      <c r="BN2978" s="1"/>
    </row>
    <row r="2979" spans="1:66">
      <c r="A2979" s="1"/>
      <c r="B2979" s="1"/>
      <c r="C2979" s="1"/>
      <c r="D2979" s="1"/>
      <c r="E2979" s="1"/>
      <c r="F2979" s="1"/>
      <c r="G2979" s="1"/>
      <c r="H2979" s="1"/>
      <c r="I2979" s="9"/>
      <c r="L2979" s="1"/>
      <c r="O2979" s="9"/>
      <c r="Q2979" s="1"/>
      <c r="R2979" s="1"/>
      <c r="S2979" s="1"/>
      <c r="T2979" s="1"/>
      <c r="U2979" s="1"/>
      <c r="V2979" s="1"/>
      <c r="W2979" s="9"/>
      <c r="Z2979" s="9"/>
      <c r="AC2979" s="9"/>
      <c r="AE2979" s="1"/>
      <c r="AK2979" s="9"/>
      <c r="AN2979" s="9"/>
      <c r="AQ2979" s="9"/>
      <c r="AS2979" s="1"/>
      <c r="AY2979" s="9"/>
      <c r="BB2979" s="9"/>
      <c r="BE2979" s="1"/>
      <c r="BF2979" s="9"/>
      <c r="BH2979" s="1"/>
      <c r="BM2979" s="1"/>
      <c r="BN2979" s="1"/>
    </row>
    <row r="2980" spans="1:66">
      <c r="A2980" s="1"/>
      <c r="B2980" s="1"/>
      <c r="C2980" s="1"/>
      <c r="D2980" s="1"/>
      <c r="E2980" s="1"/>
      <c r="F2980" s="1"/>
      <c r="G2980" s="1"/>
      <c r="H2980" s="1"/>
      <c r="I2980" s="9"/>
      <c r="L2980" s="1"/>
      <c r="O2980" s="9"/>
      <c r="Q2980" s="1"/>
      <c r="R2980" s="1"/>
      <c r="S2980" s="1"/>
      <c r="T2980" s="1"/>
      <c r="U2980" s="1"/>
      <c r="V2980" s="1"/>
      <c r="W2980" s="9"/>
      <c r="Z2980" s="9"/>
      <c r="AC2980" s="9"/>
      <c r="AE2980" s="1"/>
      <c r="AK2980" s="9"/>
      <c r="AN2980" s="9"/>
      <c r="AQ2980" s="9"/>
      <c r="AS2980" s="1"/>
      <c r="AY2980" s="9"/>
      <c r="BB2980" s="9"/>
      <c r="BE2980" s="1"/>
      <c r="BF2980" s="9"/>
      <c r="BH2980" s="1"/>
      <c r="BM2980" s="1"/>
      <c r="BN2980" s="1"/>
    </row>
    <row r="2981" spans="1:66">
      <c r="A2981" s="1"/>
      <c r="B2981" s="1"/>
      <c r="C2981" s="1"/>
      <c r="D2981" s="1"/>
      <c r="E2981" s="1"/>
      <c r="F2981" s="1"/>
      <c r="G2981" s="1"/>
      <c r="H2981" s="1"/>
      <c r="I2981" s="9"/>
      <c r="L2981" s="1"/>
      <c r="O2981" s="9"/>
      <c r="Q2981" s="1"/>
      <c r="R2981" s="1"/>
      <c r="S2981" s="1"/>
      <c r="T2981" s="1"/>
      <c r="U2981" s="1"/>
      <c r="V2981" s="1"/>
      <c r="W2981" s="9"/>
      <c r="Z2981" s="9"/>
      <c r="AC2981" s="9"/>
      <c r="AE2981" s="1"/>
      <c r="AK2981" s="9"/>
      <c r="AN2981" s="9"/>
      <c r="AQ2981" s="9"/>
      <c r="AS2981" s="1"/>
      <c r="AY2981" s="9"/>
      <c r="BB2981" s="9"/>
      <c r="BE2981" s="1"/>
      <c r="BF2981" s="9"/>
      <c r="BH2981" s="1"/>
      <c r="BM2981" s="1"/>
      <c r="BN2981" s="1"/>
    </row>
    <row r="2982" spans="1:66">
      <c r="A2982" s="1"/>
      <c r="B2982" s="1"/>
      <c r="C2982" s="1"/>
      <c r="D2982" s="1"/>
      <c r="E2982" s="1"/>
      <c r="F2982" s="1"/>
      <c r="G2982" s="1"/>
      <c r="H2982" s="1"/>
      <c r="I2982" s="9"/>
      <c r="L2982" s="1"/>
      <c r="O2982" s="9"/>
      <c r="Q2982" s="1"/>
      <c r="R2982" s="1"/>
      <c r="S2982" s="1"/>
      <c r="T2982" s="1"/>
      <c r="U2982" s="1"/>
      <c r="V2982" s="1"/>
      <c r="W2982" s="9"/>
      <c r="Z2982" s="9"/>
      <c r="AC2982" s="9"/>
      <c r="AE2982" s="1"/>
      <c r="AK2982" s="9"/>
      <c r="AN2982" s="9"/>
      <c r="AQ2982" s="9"/>
      <c r="AS2982" s="1"/>
      <c r="AY2982" s="9"/>
      <c r="BB2982" s="9"/>
      <c r="BE2982" s="1"/>
      <c r="BF2982" s="9"/>
      <c r="BH2982" s="1"/>
      <c r="BM2982" s="1"/>
      <c r="BN2982" s="1"/>
    </row>
    <row r="2983" spans="1:66">
      <c r="A2983" s="1"/>
      <c r="B2983" s="1"/>
      <c r="C2983" s="1"/>
      <c r="D2983" s="1"/>
      <c r="E2983" s="1"/>
      <c r="F2983" s="1"/>
      <c r="G2983" s="1"/>
      <c r="H2983" s="1"/>
      <c r="I2983" s="9"/>
      <c r="L2983" s="1"/>
      <c r="O2983" s="9"/>
      <c r="Q2983" s="1"/>
      <c r="R2983" s="1"/>
      <c r="S2983" s="1"/>
      <c r="T2983" s="1"/>
      <c r="U2983" s="1"/>
      <c r="V2983" s="1"/>
      <c r="W2983" s="9"/>
      <c r="Z2983" s="9"/>
      <c r="AC2983" s="9"/>
      <c r="AE2983" s="1"/>
      <c r="AK2983" s="9"/>
      <c r="AN2983" s="9"/>
      <c r="AQ2983" s="9"/>
      <c r="AS2983" s="1"/>
      <c r="AY2983" s="9"/>
      <c r="BB2983" s="9"/>
      <c r="BE2983" s="1"/>
      <c r="BF2983" s="9"/>
      <c r="BH2983" s="1"/>
      <c r="BM2983" s="1"/>
      <c r="BN2983" s="1"/>
    </row>
    <row r="2984" spans="1:66">
      <c r="A2984" s="1"/>
      <c r="B2984" s="1"/>
      <c r="C2984" s="1"/>
      <c r="D2984" s="1"/>
      <c r="E2984" s="1"/>
      <c r="F2984" s="1"/>
      <c r="G2984" s="1"/>
      <c r="H2984" s="1"/>
      <c r="I2984" s="9"/>
      <c r="L2984" s="1"/>
      <c r="O2984" s="9"/>
      <c r="Q2984" s="1"/>
      <c r="R2984" s="1"/>
      <c r="S2984" s="1"/>
      <c r="T2984" s="1"/>
      <c r="U2984" s="1"/>
      <c r="V2984" s="1"/>
      <c r="W2984" s="9"/>
      <c r="Z2984" s="9"/>
      <c r="AC2984" s="9"/>
      <c r="AE2984" s="1"/>
      <c r="AK2984" s="9"/>
      <c r="AN2984" s="9"/>
      <c r="AQ2984" s="9"/>
      <c r="AS2984" s="1"/>
      <c r="AY2984" s="9"/>
      <c r="BB2984" s="9"/>
      <c r="BE2984" s="1"/>
      <c r="BF2984" s="9"/>
      <c r="BH2984" s="1"/>
      <c r="BM2984" s="1"/>
      <c r="BN2984" s="1"/>
    </row>
    <row r="2985" spans="1:66">
      <c r="A2985" s="1"/>
      <c r="B2985" s="1"/>
      <c r="C2985" s="1"/>
      <c r="D2985" s="1"/>
      <c r="E2985" s="1"/>
      <c r="F2985" s="1"/>
      <c r="G2985" s="1"/>
      <c r="H2985" s="1"/>
      <c r="I2985" s="9"/>
      <c r="L2985" s="1"/>
      <c r="O2985" s="9"/>
      <c r="Q2985" s="1"/>
      <c r="R2985" s="1"/>
      <c r="S2985" s="1"/>
      <c r="T2985" s="1"/>
      <c r="U2985" s="1"/>
      <c r="V2985" s="1"/>
      <c r="W2985" s="9"/>
      <c r="Z2985" s="9"/>
      <c r="AC2985" s="9"/>
      <c r="AE2985" s="1"/>
      <c r="AK2985" s="9"/>
      <c r="AN2985" s="9"/>
      <c r="AQ2985" s="9"/>
      <c r="AS2985" s="1"/>
      <c r="AY2985" s="9"/>
      <c r="BB2985" s="9"/>
      <c r="BE2985" s="1"/>
      <c r="BF2985" s="9"/>
      <c r="BH2985" s="1"/>
      <c r="BM2985" s="1"/>
      <c r="BN2985" s="1"/>
    </row>
    <row r="2986" spans="1:66">
      <c r="A2986" s="1"/>
      <c r="B2986" s="1"/>
      <c r="C2986" s="1"/>
      <c r="D2986" s="1"/>
      <c r="E2986" s="1"/>
      <c r="F2986" s="1"/>
      <c r="G2986" s="1"/>
      <c r="H2986" s="1"/>
      <c r="I2986" s="9"/>
      <c r="L2986" s="1"/>
      <c r="O2986" s="9"/>
      <c r="Q2986" s="1"/>
      <c r="R2986" s="1"/>
      <c r="S2986" s="1"/>
      <c r="T2986" s="1"/>
      <c r="U2986" s="1"/>
      <c r="V2986" s="1"/>
      <c r="W2986" s="9"/>
      <c r="Z2986" s="9"/>
      <c r="AC2986" s="9"/>
      <c r="AE2986" s="1"/>
      <c r="AK2986" s="9"/>
      <c r="AN2986" s="9"/>
      <c r="AQ2986" s="9"/>
      <c r="AS2986" s="1"/>
      <c r="AY2986" s="9"/>
      <c r="BB2986" s="9"/>
      <c r="BE2986" s="1"/>
      <c r="BF2986" s="9"/>
      <c r="BH2986" s="1"/>
      <c r="BM2986" s="1"/>
      <c r="BN2986" s="1"/>
    </row>
    <row r="2987" spans="1:66">
      <c r="A2987" s="1"/>
      <c r="B2987" s="1"/>
      <c r="C2987" s="1"/>
      <c r="D2987" s="1"/>
      <c r="E2987" s="1"/>
      <c r="F2987" s="1"/>
      <c r="G2987" s="1"/>
      <c r="H2987" s="1"/>
      <c r="I2987" s="9"/>
      <c r="L2987" s="1"/>
      <c r="O2987" s="9"/>
      <c r="Q2987" s="1"/>
      <c r="R2987" s="1"/>
      <c r="S2987" s="1"/>
      <c r="T2987" s="1"/>
      <c r="U2987" s="1"/>
      <c r="V2987" s="1"/>
      <c r="W2987" s="9"/>
      <c r="Z2987" s="9"/>
      <c r="AC2987" s="9"/>
      <c r="AE2987" s="1"/>
      <c r="AK2987" s="9"/>
      <c r="AN2987" s="9"/>
      <c r="AQ2987" s="9"/>
      <c r="AS2987" s="1"/>
      <c r="AY2987" s="9"/>
      <c r="BB2987" s="9"/>
      <c r="BE2987" s="1"/>
      <c r="BF2987" s="9"/>
      <c r="BH2987" s="1"/>
      <c r="BM2987" s="1"/>
      <c r="BN2987" s="1"/>
    </row>
    <row r="2988" spans="1:66">
      <c r="A2988" s="1"/>
      <c r="B2988" s="1"/>
      <c r="C2988" s="1"/>
      <c r="D2988" s="1"/>
      <c r="E2988" s="1"/>
      <c r="F2988" s="1"/>
      <c r="G2988" s="1"/>
      <c r="H2988" s="1"/>
      <c r="I2988" s="9"/>
      <c r="L2988" s="1"/>
      <c r="O2988" s="9"/>
      <c r="Q2988" s="1"/>
      <c r="R2988" s="1"/>
      <c r="S2988" s="1"/>
      <c r="T2988" s="1"/>
      <c r="U2988" s="1"/>
      <c r="V2988" s="1"/>
      <c r="W2988" s="9"/>
      <c r="Z2988" s="9"/>
      <c r="AC2988" s="9"/>
      <c r="AE2988" s="1"/>
      <c r="AK2988" s="9"/>
      <c r="AN2988" s="9"/>
      <c r="AQ2988" s="9"/>
      <c r="AS2988" s="1"/>
      <c r="AY2988" s="9"/>
      <c r="BB2988" s="9"/>
      <c r="BE2988" s="1"/>
      <c r="BF2988" s="9"/>
      <c r="BH2988" s="1"/>
      <c r="BM2988" s="1"/>
      <c r="BN2988" s="1"/>
    </row>
    <row r="2989" spans="1:66">
      <c r="A2989" s="1"/>
      <c r="B2989" s="1"/>
      <c r="C2989" s="1"/>
      <c r="D2989" s="1"/>
      <c r="E2989" s="1"/>
      <c r="F2989" s="1"/>
      <c r="G2989" s="1"/>
      <c r="H2989" s="1"/>
      <c r="I2989" s="9"/>
      <c r="L2989" s="1"/>
      <c r="O2989" s="9"/>
      <c r="Q2989" s="1"/>
      <c r="R2989" s="1"/>
      <c r="S2989" s="1"/>
      <c r="T2989" s="1"/>
      <c r="U2989" s="1"/>
      <c r="V2989" s="1"/>
      <c r="W2989" s="9"/>
      <c r="Z2989" s="9"/>
      <c r="AC2989" s="9"/>
      <c r="AE2989" s="1"/>
      <c r="AK2989" s="9"/>
      <c r="AN2989" s="9"/>
      <c r="AQ2989" s="9"/>
      <c r="AS2989" s="1"/>
      <c r="AY2989" s="9"/>
      <c r="BB2989" s="9"/>
      <c r="BE2989" s="1"/>
      <c r="BF2989" s="9"/>
      <c r="BH2989" s="1"/>
      <c r="BM2989" s="1"/>
      <c r="BN2989" s="1"/>
    </row>
    <row r="2990" spans="1:66">
      <c r="A2990" s="1"/>
      <c r="B2990" s="1"/>
      <c r="C2990" s="1"/>
      <c r="D2990" s="1"/>
      <c r="E2990" s="1"/>
      <c r="F2990" s="1"/>
      <c r="G2990" s="1"/>
      <c r="H2990" s="1"/>
      <c r="I2990" s="9"/>
      <c r="L2990" s="1"/>
      <c r="O2990" s="9"/>
      <c r="Q2990" s="1"/>
      <c r="R2990" s="1"/>
      <c r="S2990" s="1"/>
      <c r="T2990" s="1"/>
      <c r="U2990" s="1"/>
      <c r="V2990" s="1"/>
      <c r="W2990" s="9"/>
      <c r="Z2990" s="9"/>
      <c r="AC2990" s="9"/>
      <c r="AE2990" s="1"/>
      <c r="AK2990" s="9"/>
      <c r="AN2990" s="9"/>
      <c r="AQ2990" s="9"/>
      <c r="AS2990" s="1"/>
      <c r="AY2990" s="9"/>
      <c r="BB2990" s="9"/>
      <c r="BE2990" s="1"/>
      <c r="BF2990" s="9"/>
      <c r="BH2990" s="1"/>
      <c r="BM2990" s="1"/>
      <c r="BN2990" s="1"/>
    </row>
    <row r="2991" spans="1:66">
      <c r="A2991" s="1"/>
      <c r="B2991" s="1"/>
      <c r="C2991" s="1"/>
      <c r="D2991" s="1"/>
      <c r="E2991" s="1"/>
      <c r="F2991" s="1"/>
      <c r="G2991" s="1"/>
      <c r="H2991" s="1"/>
      <c r="I2991" s="9"/>
      <c r="L2991" s="1"/>
      <c r="O2991" s="9"/>
      <c r="Q2991" s="1"/>
      <c r="R2991" s="1"/>
      <c r="S2991" s="1"/>
      <c r="T2991" s="1"/>
      <c r="U2991" s="1"/>
      <c r="V2991" s="1"/>
      <c r="W2991" s="9"/>
      <c r="Z2991" s="9"/>
      <c r="AC2991" s="9"/>
      <c r="AE2991" s="1"/>
      <c r="AK2991" s="9"/>
      <c r="AN2991" s="9"/>
      <c r="AQ2991" s="9"/>
      <c r="AS2991" s="1"/>
      <c r="AY2991" s="9"/>
      <c r="BB2991" s="9"/>
      <c r="BE2991" s="1"/>
      <c r="BF2991" s="9"/>
      <c r="BH2991" s="1"/>
      <c r="BM2991" s="1"/>
      <c r="BN2991" s="1"/>
    </row>
    <row r="2992" spans="1:66">
      <c r="A2992" s="1"/>
      <c r="B2992" s="1"/>
      <c r="C2992" s="1"/>
      <c r="D2992" s="1"/>
      <c r="E2992" s="1"/>
      <c r="F2992" s="1"/>
      <c r="G2992" s="1"/>
      <c r="H2992" s="1"/>
      <c r="I2992" s="9"/>
      <c r="L2992" s="1"/>
      <c r="O2992" s="9"/>
      <c r="Q2992" s="1"/>
      <c r="R2992" s="1"/>
      <c r="S2992" s="1"/>
      <c r="T2992" s="1"/>
      <c r="U2992" s="1"/>
      <c r="V2992" s="1"/>
      <c r="W2992" s="9"/>
      <c r="Z2992" s="9"/>
      <c r="AC2992" s="9"/>
      <c r="AE2992" s="1"/>
      <c r="AK2992" s="9"/>
      <c r="AN2992" s="9"/>
      <c r="AQ2992" s="9"/>
      <c r="AS2992" s="1"/>
      <c r="AY2992" s="9"/>
      <c r="BB2992" s="9"/>
      <c r="BE2992" s="1"/>
      <c r="BF2992" s="9"/>
      <c r="BH2992" s="1"/>
      <c r="BM2992" s="1"/>
      <c r="BN2992" s="1"/>
    </row>
    <row r="2993" spans="1:66">
      <c r="A2993" s="1"/>
      <c r="B2993" s="1"/>
      <c r="C2993" s="1"/>
      <c r="D2993" s="1"/>
      <c r="E2993" s="1"/>
      <c r="F2993" s="1"/>
      <c r="G2993" s="1"/>
      <c r="H2993" s="1"/>
      <c r="I2993" s="9"/>
      <c r="L2993" s="1"/>
      <c r="O2993" s="9"/>
      <c r="Q2993" s="1"/>
      <c r="R2993" s="1"/>
      <c r="S2993" s="1"/>
      <c r="T2993" s="1"/>
      <c r="U2993" s="1"/>
      <c r="V2993" s="1"/>
      <c r="W2993" s="9"/>
      <c r="Z2993" s="9"/>
      <c r="AC2993" s="9"/>
      <c r="AE2993" s="1"/>
      <c r="AK2993" s="9"/>
      <c r="AN2993" s="9"/>
      <c r="AQ2993" s="9"/>
      <c r="AS2993" s="1"/>
      <c r="AY2993" s="9"/>
      <c r="BB2993" s="9"/>
      <c r="BE2993" s="1"/>
      <c r="BF2993" s="9"/>
      <c r="BH2993" s="1"/>
      <c r="BM2993" s="1"/>
      <c r="BN2993" s="1"/>
    </row>
    <row r="2994" spans="1:66">
      <c r="A2994" s="1"/>
      <c r="B2994" s="1"/>
      <c r="C2994" s="1"/>
      <c r="D2994" s="1"/>
      <c r="E2994" s="1"/>
      <c r="F2994" s="1"/>
      <c r="G2994" s="1"/>
      <c r="H2994" s="1"/>
      <c r="I2994" s="9"/>
      <c r="L2994" s="1"/>
      <c r="O2994" s="9"/>
      <c r="Q2994" s="1"/>
      <c r="R2994" s="1"/>
      <c r="S2994" s="1"/>
      <c r="T2994" s="1"/>
      <c r="U2994" s="1"/>
      <c r="V2994" s="1"/>
      <c r="W2994" s="9"/>
      <c r="Z2994" s="9"/>
      <c r="AC2994" s="9"/>
      <c r="AE2994" s="1"/>
      <c r="AK2994" s="9"/>
      <c r="AN2994" s="9"/>
      <c r="AQ2994" s="9"/>
      <c r="AS2994" s="1"/>
      <c r="AY2994" s="9"/>
      <c r="BB2994" s="9"/>
      <c r="BE2994" s="1"/>
      <c r="BF2994" s="9"/>
      <c r="BH2994" s="1"/>
      <c r="BM2994" s="1"/>
      <c r="BN2994" s="1"/>
    </row>
    <row r="2995" spans="1:66">
      <c r="A2995" s="1"/>
      <c r="B2995" s="1"/>
      <c r="C2995" s="1"/>
      <c r="D2995" s="1"/>
      <c r="E2995" s="1"/>
      <c r="F2995" s="1"/>
      <c r="G2995" s="1"/>
      <c r="H2995" s="1"/>
      <c r="I2995" s="9"/>
      <c r="L2995" s="1"/>
      <c r="O2995" s="9"/>
      <c r="Q2995" s="1"/>
      <c r="R2995" s="1"/>
      <c r="S2995" s="1"/>
      <c r="T2995" s="1"/>
      <c r="U2995" s="1"/>
      <c r="V2995" s="1"/>
      <c r="W2995" s="9"/>
      <c r="Z2995" s="9"/>
      <c r="AC2995" s="9"/>
      <c r="AE2995" s="1"/>
      <c r="AK2995" s="9"/>
      <c r="AN2995" s="9"/>
      <c r="AQ2995" s="9"/>
      <c r="AS2995" s="1"/>
      <c r="AY2995" s="9"/>
      <c r="BB2995" s="9"/>
      <c r="BE2995" s="1"/>
      <c r="BF2995" s="9"/>
      <c r="BH2995" s="1"/>
      <c r="BM2995" s="1"/>
      <c r="BN2995" s="1"/>
    </row>
    <row r="2996" spans="1:66">
      <c r="A2996" s="1"/>
      <c r="B2996" s="1"/>
      <c r="C2996" s="1"/>
      <c r="D2996" s="1"/>
      <c r="E2996" s="1"/>
      <c r="F2996" s="1"/>
      <c r="G2996" s="1"/>
      <c r="H2996" s="1"/>
      <c r="I2996" s="9"/>
      <c r="L2996" s="1"/>
      <c r="O2996" s="9"/>
      <c r="Q2996" s="1"/>
      <c r="R2996" s="1"/>
      <c r="S2996" s="1"/>
      <c r="T2996" s="1"/>
      <c r="U2996" s="1"/>
      <c r="V2996" s="1"/>
      <c r="W2996" s="9"/>
      <c r="Z2996" s="9"/>
      <c r="AC2996" s="9"/>
      <c r="AE2996" s="1"/>
      <c r="AK2996" s="9"/>
      <c r="AN2996" s="9"/>
      <c r="AQ2996" s="9"/>
      <c r="AS2996" s="1"/>
      <c r="AY2996" s="9"/>
      <c r="BB2996" s="9"/>
      <c r="BE2996" s="1"/>
      <c r="BF2996" s="9"/>
      <c r="BH2996" s="1"/>
      <c r="BM2996" s="1"/>
      <c r="BN2996" s="1"/>
    </row>
    <row r="2997" spans="1:66">
      <c r="A2997" s="1"/>
      <c r="B2997" s="1"/>
      <c r="C2997" s="1"/>
      <c r="D2997" s="1"/>
      <c r="E2997" s="1"/>
      <c r="F2997" s="1"/>
      <c r="G2997" s="1"/>
      <c r="H2997" s="1"/>
      <c r="I2997" s="9"/>
      <c r="L2997" s="1"/>
      <c r="O2997" s="9"/>
      <c r="Q2997" s="1"/>
      <c r="R2997" s="1"/>
      <c r="S2997" s="1"/>
      <c r="T2997" s="1"/>
      <c r="U2997" s="1"/>
      <c r="V2997" s="1"/>
      <c r="W2997" s="9"/>
      <c r="Z2997" s="9"/>
      <c r="AC2997" s="9"/>
      <c r="AE2997" s="1"/>
      <c r="AK2997" s="9"/>
      <c r="AN2997" s="9"/>
      <c r="AQ2997" s="9"/>
      <c r="AS2997" s="1"/>
      <c r="AY2997" s="9"/>
      <c r="BB2997" s="9"/>
      <c r="BE2997" s="1"/>
      <c r="BF2997" s="9"/>
      <c r="BH2997" s="1"/>
      <c r="BM2997" s="1"/>
      <c r="BN2997" s="1"/>
    </row>
    <row r="2998" spans="1:66">
      <c r="A2998" s="1"/>
      <c r="B2998" s="1"/>
      <c r="C2998" s="1"/>
      <c r="D2998" s="1"/>
      <c r="E2998" s="1"/>
      <c r="F2998" s="1"/>
      <c r="G2998" s="1"/>
      <c r="H2998" s="1"/>
      <c r="I2998" s="9"/>
      <c r="L2998" s="1"/>
      <c r="O2998" s="9"/>
      <c r="Q2998" s="1"/>
      <c r="R2998" s="1"/>
      <c r="S2998" s="1"/>
      <c r="T2998" s="1"/>
      <c r="U2998" s="1"/>
      <c r="V2998" s="1"/>
      <c r="W2998" s="9"/>
      <c r="Z2998" s="9"/>
      <c r="AC2998" s="9"/>
      <c r="AE2998" s="1"/>
      <c r="AK2998" s="9"/>
      <c r="AN2998" s="9"/>
      <c r="AQ2998" s="9"/>
      <c r="AS2998" s="1"/>
      <c r="AY2998" s="9"/>
      <c r="BB2998" s="9"/>
      <c r="BE2998" s="1"/>
      <c r="BF2998" s="9"/>
      <c r="BH2998" s="1"/>
      <c r="BM2998" s="1"/>
      <c r="BN2998" s="1"/>
    </row>
    <row r="2999" spans="1:66">
      <c r="A2999" s="1"/>
      <c r="B2999" s="1"/>
      <c r="C2999" s="1"/>
      <c r="D2999" s="1"/>
      <c r="E2999" s="1"/>
      <c r="F2999" s="1"/>
      <c r="G2999" s="1"/>
      <c r="H2999" s="1"/>
      <c r="I2999" s="9"/>
      <c r="L2999" s="1"/>
      <c r="O2999" s="9"/>
      <c r="Q2999" s="1"/>
      <c r="R2999" s="1"/>
      <c r="S2999" s="1"/>
      <c r="T2999" s="1"/>
      <c r="U2999" s="1"/>
      <c r="V2999" s="1"/>
      <c r="W2999" s="9"/>
      <c r="Z2999" s="9"/>
      <c r="AC2999" s="9"/>
      <c r="AE2999" s="1"/>
      <c r="AK2999" s="9"/>
      <c r="AN2999" s="9"/>
      <c r="AQ2999" s="9"/>
      <c r="AS2999" s="1"/>
      <c r="AY2999" s="9"/>
      <c r="BB2999" s="9"/>
      <c r="BE2999" s="1"/>
      <c r="BF2999" s="9"/>
      <c r="BH2999" s="1"/>
      <c r="BM2999" s="1"/>
      <c r="BN2999" s="1"/>
    </row>
    <row r="3000" spans="1:66">
      <c r="A3000" s="1"/>
      <c r="B3000" s="1"/>
      <c r="C3000" s="1"/>
      <c r="D3000" s="1"/>
      <c r="E3000" s="1"/>
      <c r="F3000" s="1"/>
      <c r="G3000" s="1"/>
      <c r="H3000" s="1"/>
      <c r="I3000" s="9"/>
      <c r="L3000" s="1"/>
      <c r="O3000" s="9"/>
      <c r="Q3000" s="1"/>
      <c r="R3000" s="1"/>
      <c r="S3000" s="1"/>
      <c r="T3000" s="1"/>
      <c r="U3000" s="1"/>
      <c r="V3000" s="1"/>
      <c r="W3000" s="9"/>
      <c r="Z3000" s="9"/>
      <c r="AC3000" s="9"/>
      <c r="AE3000" s="1"/>
      <c r="AK3000" s="9"/>
      <c r="AN3000" s="9"/>
      <c r="AQ3000" s="9"/>
      <c r="AS3000" s="1"/>
      <c r="AY3000" s="9"/>
      <c r="BB3000" s="9"/>
      <c r="BE3000" s="1"/>
      <c r="BF3000" s="9"/>
      <c r="BH3000" s="1"/>
      <c r="BM3000" s="1"/>
      <c r="BN3000" s="1"/>
    </row>
    <row r="3001" spans="1:66">
      <c r="A3001" s="1"/>
      <c r="B3001" s="1"/>
      <c r="C3001" s="1"/>
      <c r="D3001" s="1"/>
      <c r="E3001" s="1"/>
      <c r="F3001" s="1"/>
      <c r="G3001" s="1"/>
      <c r="H3001" s="1"/>
      <c r="I3001" s="9"/>
      <c r="L3001" s="1"/>
      <c r="O3001" s="9"/>
      <c r="Q3001" s="1"/>
      <c r="R3001" s="1"/>
      <c r="S3001" s="1"/>
      <c r="T3001" s="1"/>
      <c r="U3001" s="1"/>
      <c r="V3001" s="1"/>
      <c r="W3001" s="9"/>
      <c r="Z3001" s="9"/>
      <c r="AC3001" s="9"/>
      <c r="AE3001" s="1"/>
      <c r="AK3001" s="9"/>
      <c r="AN3001" s="9"/>
      <c r="AQ3001" s="9"/>
      <c r="AS3001" s="1"/>
      <c r="AY3001" s="9"/>
      <c r="BB3001" s="9"/>
      <c r="BE3001" s="1"/>
      <c r="BF3001" s="9"/>
      <c r="BH3001" s="1"/>
      <c r="BM3001" s="1"/>
      <c r="BN3001" s="1"/>
    </row>
    <row r="3002" spans="1:66">
      <c r="A3002" s="1"/>
      <c r="B3002" s="1"/>
      <c r="C3002" s="1"/>
      <c r="D3002" s="1"/>
      <c r="E3002" s="1"/>
      <c r="F3002" s="1"/>
      <c r="G3002" s="1"/>
      <c r="H3002" s="1"/>
      <c r="I3002" s="9"/>
      <c r="L3002" s="1"/>
      <c r="O3002" s="9"/>
      <c r="Q3002" s="1"/>
      <c r="R3002" s="1"/>
      <c r="S3002" s="1"/>
      <c r="T3002" s="1"/>
      <c r="U3002" s="1"/>
      <c r="V3002" s="1"/>
      <c r="W3002" s="9"/>
      <c r="Z3002" s="9"/>
      <c r="AC3002" s="9"/>
      <c r="AE3002" s="1"/>
      <c r="AK3002" s="9"/>
      <c r="AN3002" s="9"/>
      <c r="AQ3002" s="9"/>
      <c r="AS3002" s="1"/>
      <c r="AY3002" s="9"/>
      <c r="BB3002" s="9"/>
      <c r="BE3002" s="1"/>
      <c r="BF3002" s="9"/>
      <c r="BH3002" s="1"/>
      <c r="BM3002" s="1"/>
      <c r="BN3002" s="1"/>
    </row>
    <row r="3003" spans="1:66">
      <c r="A3003" s="1"/>
      <c r="B3003" s="1"/>
      <c r="C3003" s="1"/>
      <c r="D3003" s="1"/>
      <c r="E3003" s="1"/>
      <c r="F3003" s="1"/>
      <c r="G3003" s="1"/>
      <c r="H3003" s="1"/>
      <c r="I3003" s="9"/>
      <c r="L3003" s="1"/>
      <c r="O3003" s="9"/>
      <c r="Q3003" s="1"/>
      <c r="R3003" s="1"/>
      <c r="S3003" s="1"/>
      <c r="T3003" s="1"/>
      <c r="U3003" s="1"/>
      <c r="V3003" s="1"/>
      <c r="W3003" s="9"/>
      <c r="Z3003" s="9"/>
      <c r="AC3003" s="9"/>
      <c r="AE3003" s="1"/>
      <c r="AK3003" s="9"/>
      <c r="AN3003" s="9"/>
      <c r="AQ3003" s="9"/>
      <c r="AS3003" s="1"/>
      <c r="AY3003" s="9"/>
      <c r="BB3003" s="9"/>
      <c r="BE3003" s="1"/>
      <c r="BF3003" s="9"/>
      <c r="BH3003" s="1"/>
      <c r="BM3003" s="1"/>
      <c r="BN3003" s="1"/>
    </row>
    <row r="3004" spans="1:66">
      <c r="A3004" s="1"/>
      <c r="B3004" s="1"/>
      <c r="C3004" s="1"/>
      <c r="D3004" s="1"/>
      <c r="E3004" s="1"/>
      <c r="F3004" s="1"/>
      <c r="G3004" s="1"/>
      <c r="H3004" s="1"/>
      <c r="I3004" s="9"/>
      <c r="L3004" s="1"/>
      <c r="O3004" s="9"/>
      <c r="Q3004" s="1"/>
      <c r="R3004" s="1"/>
      <c r="S3004" s="1"/>
      <c r="T3004" s="1"/>
      <c r="U3004" s="1"/>
      <c r="V3004" s="1"/>
      <c r="W3004" s="9"/>
      <c r="Z3004" s="9"/>
      <c r="AC3004" s="9"/>
      <c r="AE3004" s="1"/>
      <c r="AK3004" s="9"/>
      <c r="AN3004" s="9"/>
      <c r="AQ3004" s="9"/>
      <c r="AS3004" s="1"/>
      <c r="AY3004" s="9"/>
      <c r="BB3004" s="9"/>
      <c r="BE3004" s="1"/>
      <c r="BF3004" s="9"/>
      <c r="BH3004" s="1"/>
      <c r="BM3004" s="1"/>
      <c r="BN3004" s="1"/>
    </row>
    <row r="3005" spans="1:66">
      <c r="A3005" s="1"/>
      <c r="B3005" s="1"/>
      <c r="C3005" s="1"/>
      <c r="D3005" s="1"/>
      <c r="E3005" s="1"/>
      <c r="F3005" s="1"/>
      <c r="G3005" s="1"/>
      <c r="H3005" s="1"/>
      <c r="I3005" s="9"/>
      <c r="L3005" s="1"/>
      <c r="O3005" s="9"/>
      <c r="Q3005" s="1"/>
      <c r="R3005" s="1"/>
      <c r="S3005" s="1"/>
      <c r="T3005" s="1"/>
      <c r="U3005" s="1"/>
      <c r="V3005" s="1"/>
      <c r="W3005" s="9"/>
      <c r="Z3005" s="9"/>
      <c r="AC3005" s="9"/>
      <c r="AE3005" s="1"/>
      <c r="AK3005" s="9"/>
      <c r="AN3005" s="9"/>
      <c r="AQ3005" s="9"/>
      <c r="AS3005" s="1"/>
      <c r="AY3005" s="9"/>
      <c r="BB3005" s="9"/>
      <c r="BE3005" s="1"/>
      <c r="BF3005" s="9"/>
      <c r="BH3005" s="1"/>
      <c r="BM3005" s="1"/>
      <c r="BN3005" s="1"/>
    </row>
    <row r="3006" spans="1:66">
      <c r="A3006" s="1"/>
      <c r="B3006" s="1"/>
      <c r="C3006" s="1"/>
      <c r="D3006" s="1"/>
      <c r="E3006" s="1"/>
      <c r="F3006" s="1"/>
      <c r="G3006" s="1"/>
      <c r="H3006" s="1"/>
      <c r="I3006" s="9"/>
      <c r="L3006" s="1"/>
      <c r="O3006" s="9"/>
      <c r="Q3006" s="1"/>
      <c r="R3006" s="1"/>
      <c r="S3006" s="1"/>
      <c r="T3006" s="1"/>
      <c r="U3006" s="1"/>
      <c r="V3006" s="1"/>
      <c r="W3006" s="9"/>
      <c r="Z3006" s="9"/>
      <c r="AC3006" s="9"/>
      <c r="AE3006" s="1"/>
      <c r="AK3006" s="9"/>
      <c r="AN3006" s="9"/>
      <c r="AQ3006" s="9"/>
      <c r="AS3006" s="1"/>
      <c r="AY3006" s="9"/>
      <c r="BB3006" s="9"/>
      <c r="BE3006" s="1"/>
      <c r="BF3006" s="9"/>
      <c r="BH3006" s="1"/>
      <c r="BM3006" s="1"/>
      <c r="BN3006" s="1"/>
    </row>
    <row r="3007" spans="1:66">
      <c r="A3007" s="1"/>
      <c r="B3007" s="1"/>
      <c r="C3007" s="1"/>
      <c r="D3007" s="1"/>
      <c r="E3007" s="1"/>
      <c r="F3007" s="1"/>
      <c r="G3007" s="1"/>
      <c r="H3007" s="1"/>
      <c r="I3007" s="9"/>
      <c r="L3007" s="1"/>
      <c r="O3007" s="9"/>
      <c r="Q3007" s="1"/>
      <c r="R3007" s="1"/>
      <c r="S3007" s="1"/>
      <c r="T3007" s="1"/>
      <c r="U3007" s="1"/>
      <c r="V3007" s="1"/>
      <c r="W3007" s="9"/>
      <c r="Z3007" s="9"/>
      <c r="AC3007" s="9"/>
      <c r="AE3007" s="1"/>
      <c r="AK3007" s="9"/>
      <c r="AN3007" s="9"/>
      <c r="AQ3007" s="9"/>
      <c r="AS3007" s="1"/>
      <c r="AY3007" s="9"/>
      <c r="BB3007" s="9"/>
      <c r="BE3007" s="1"/>
      <c r="BF3007" s="9"/>
      <c r="BH3007" s="1"/>
      <c r="BM3007" s="1"/>
      <c r="BN3007" s="1"/>
    </row>
    <row r="3008" spans="1:66">
      <c r="A3008" s="1"/>
      <c r="B3008" s="1"/>
      <c r="C3008" s="1"/>
      <c r="D3008" s="1"/>
      <c r="E3008" s="1"/>
      <c r="F3008" s="1"/>
      <c r="G3008" s="1"/>
      <c r="H3008" s="1"/>
      <c r="I3008" s="9"/>
      <c r="L3008" s="1"/>
      <c r="O3008" s="9"/>
      <c r="Q3008" s="1"/>
      <c r="R3008" s="1"/>
      <c r="S3008" s="1"/>
      <c r="T3008" s="1"/>
      <c r="U3008" s="1"/>
      <c r="V3008" s="1"/>
      <c r="W3008" s="9"/>
      <c r="Z3008" s="9"/>
      <c r="AC3008" s="9"/>
      <c r="AE3008" s="1"/>
      <c r="AK3008" s="9"/>
      <c r="AN3008" s="9"/>
      <c r="AQ3008" s="9"/>
      <c r="AS3008" s="1"/>
      <c r="AY3008" s="9"/>
      <c r="BB3008" s="9"/>
      <c r="BE3008" s="1"/>
      <c r="BF3008" s="9"/>
      <c r="BH3008" s="1"/>
      <c r="BM3008" s="1"/>
      <c r="BN3008" s="1"/>
    </row>
    <row r="3009" spans="1:66">
      <c r="A3009" s="1"/>
      <c r="B3009" s="1"/>
      <c r="C3009" s="1"/>
      <c r="D3009" s="1"/>
      <c r="E3009" s="1"/>
      <c r="F3009" s="1"/>
      <c r="G3009" s="1"/>
      <c r="H3009" s="1"/>
      <c r="I3009" s="9"/>
      <c r="L3009" s="1"/>
      <c r="O3009" s="9"/>
      <c r="Q3009" s="1"/>
      <c r="R3009" s="1"/>
      <c r="S3009" s="1"/>
      <c r="T3009" s="1"/>
      <c r="U3009" s="1"/>
      <c r="V3009" s="1"/>
      <c r="W3009" s="9"/>
      <c r="Z3009" s="9"/>
      <c r="AC3009" s="9"/>
      <c r="AE3009" s="1"/>
      <c r="AK3009" s="9"/>
      <c r="AN3009" s="9"/>
      <c r="AQ3009" s="9"/>
      <c r="AS3009" s="1"/>
      <c r="AY3009" s="9"/>
      <c r="BB3009" s="9"/>
      <c r="BE3009" s="1"/>
      <c r="BF3009" s="9"/>
      <c r="BH3009" s="1"/>
      <c r="BM3009" s="1"/>
      <c r="BN3009" s="1"/>
    </row>
    <row r="3010" spans="1:66">
      <c r="A3010" s="1"/>
      <c r="B3010" s="1"/>
      <c r="C3010" s="1"/>
      <c r="D3010" s="1"/>
      <c r="E3010" s="1"/>
      <c r="F3010" s="1"/>
      <c r="G3010" s="1"/>
      <c r="H3010" s="1"/>
      <c r="I3010" s="9"/>
      <c r="L3010" s="1"/>
      <c r="O3010" s="9"/>
      <c r="Q3010" s="1"/>
      <c r="R3010" s="1"/>
      <c r="S3010" s="1"/>
      <c r="T3010" s="1"/>
      <c r="U3010" s="1"/>
      <c r="V3010" s="1"/>
      <c r="W3010" s="9"/>
      <c r="Z3010" s="9"/>
      <c r="AC3010" s="9"/>
      <c r="AE3010" s="1"/>
      <c r="AK3010" s="9"/>
      <c r="AN3010" s="9"/>
      <c r="AQ3010" s="9"/>
      <c r="AS3010" s="1"/>
      <c r="AY3010" s="9"/>
      <c r="BB3010" s="9"/>
      <c r="BE3010" s="1"/>
      <c r="BF3010" s="9"/>
      <c r="BH3010" s="1"/>
      <c r="BM3010" s="1"/>
      <c r="BN3010" s="1"/>
    </row>
    <row r="3011" spans="1:66">
      <c r="A3011" s="1"/>
      <c r="B3011" s="1"/>
      <c r="C3011" s="1"/>
      <c r="D3011" s="1"/>
      <c r="E3011" s="1"/>
      <c r="F3011" s="1"/>
      <c r="G3011" s="1"/>
      <c r="H3011" s="1"/>
      <c r="I3011" s="9"/>
      <c r="L3011" s="1"/>
      <c r="O3011" s="9"/>
      <c r="Q3011" s="1"/>
      <c r="R3011" s="1"/>
      <c r="S3011" s="1"/>
      <c r="T3011" s="1"/>
      <c r="U3011" s="1"/>
      <c r="V3011" s="1"/>
      <c r="W3011" s="9"/>
      <c r="Z3011" s="9"/>
      <c r="AC3011" s="9"/>
      <c r="AE3011" s="1"/>
      <c r="AK3011" s="9"/>
      <c r="AN3011" s="9"/>
      <c r="AQ3011" s="9"/>
      <c r="AS3011" s="1"/>
      <c r="AY3011" s="9"/>
      <c r="BB3011" s="9"/>
      <c r="BE3011" s="1"/>
      <c r="BF3011" s="9"/>
      <c r="BH3011" s="1"/>
      <c r="BM3011" s="1"/>
      <c r="BN3011" s="1"/>
    </row>
    <row r="3012" spans="1:66">
      <c r="A3012" s="1"/>
      <c r="B3012" s="1"/>
      <c r="C3012" s="1"/>
      <c r="D3012" s="1"/>
      <c r="E3012" s="1"/>
      <c r="F3012" s="1"/>
      <c r="G3012" s="1"/>
      <c r="H3012" s="1"/>
      <c r="I3012" s="9"/>
      <c r="L3012" s="1"/>
      <c r="O3012" s="9"/>
      <c r="Q3012" s="1"/>
      <c r="R3012" s="1"/>
      <c r="S3012" s="1"/>
      <c r="T3012" s="1"/>
      <c r="U3012" s="1"/>
      <c r="V3012" s="1"/>
      <c r="W3012" s="9"/>
      <c r="Z3012" s="9"/>
      <c r="AC3012" s="9"/>
      <c r="AE3012" s="1"/>
      <c r="AK3012" s="9"/>
      <c r="AN3012" s="9"/>
      <c r="AQ3012" s="9"/>
      <c r="AS3012" s="1"/>
      <c r="AY3012" s="9"/>
      <c r="BB3012" s="9"/>
      <c r="BE3012" s="1"/>
      <c r="BF3012" s="9"/>
      <c r="BH3012" s="1"/>
      <c r="BM3012" s="1"/>
      <c r="BN3012" s="1"/>
    </row>
    <row r="3013" spans="1:66">
      <c r="A3013" s="1"/>
      <c r="B3013" s="1"/>
      <c r="C3013" s="1"/>
      <c r="D3013" s="1"/>
      <c r="E3013" s="1"/>
      <c r="F3013" s="1"/>
      <c r="G3013" s="1"/>
      <c r="H3013" s="1"/>
      <c r="I3013" s="9"/>
      <c r="L3013" s="1"/>
      <c r="O3013" s="9"/>
      <c r="Q3013" s="1"/>
      <c r="R3013" s="1"/>
      <c r="S3013" s="1"/>
      <c r="T3013" s="1"/>
      <c r="U3013" s="1"/>
      <c r="V3013" s="1"/>
      <c r="W3013" s="9"/>
      <c r="Z3013" s="9"/>
      <c r="AC3013" s="9"/>
      <c r="AE3013" s="1"/>
      <c r="AK3013" s="9"/>
      <c r="AN3013" s="9"/>
      <c r="AQ3013" s="9"/>
      <c r="AS3013" s="1"/>
      <c r="AY3013" s="9"/>
      <c r="BB3013" s="9"/>
      <c r="BE3013" s="1"/>
      <c r="BF3013" s="9"/>
      <c r="BH3013" s="1"/>
      <c r="BM3013" s="1"/>
      <c r="BN3013" s="1"/>
    </row>
    <row r="3014" spans="1:66">
      <c r="A3014" s="1"/>
      <c r="B3014" s="1"/>
      <c r="C3014" s="1"/>
      <c r="D3014" s="1"/>
      <c r="E3014" s="1"/>
      <c r="F3014" s="1"/>
      <c r="G3014" s="1"/>
      <c r="H3014" s="1"/>
      <c r="I3014" s="9"/>
      <c r="L3014" s="1"/>
      <c r="O3014" s="9"/>
      <c r="Q3014" s="1"/>
      <c r="R3014" s="1"/>
      <c r="S3014" s="1"/>
      <c r="T3014" s="1"/>
      <c r="U3014" s="1"/>
      <c r="V3014" s="1"/>
      <c r="W3014" s="9"/>
      <c r="Z3014" s="9"/>
      <c r="AC3014" s="9"/>
      <c r="AE3014" s="1"/>
      <c r="AK3014" s="9"/>
      <c r="AN3014" s="9"/>
      <c r="AQ3014" s="9"/>
      <c r="AS3014" s="1"/>
      <c r="AY3014" s="9"/>
      <c r="BB3014" s="9"/>
      <c r="BE3014" s="1"/>
      <c r="BF3014" s="9"/>
      <c r="BH3014" s="1"/>
      <c r="BM3014" s="1"/>
      <c r="BN3014" s="1"/>
    </row>
    <row r="3015" spans="1:66">
      <c r="A3015" s="1"/>
      <c r="B3015" s="1"/>
      <c r="C3015" s="1"/>
      <c r="D3015" s="1"/>
      <c r="E3015" s="1"/>
      <c r="F3015" s="1"/>
      <c r="G3015" s="1"/>
      <c r="H3015" s="1"/>
      <c r="I3015" s="9"/>
      <c r="L3015" s="1"/>
      <c r="O3015" s="9"/>
      <c r="Q3015" s="1"/>
      <c r="R3015" s="1"/>
      <c r="S3015" s="1"/>
      <c r="T3015" s="1"/>
      <c r="U3015" s="1"/>
      <c r="V3015" s="1"/>
      <c r="W3015" s="9"/>
      <c r="Z3015" s="9"/>
      <c r="AC3015" s="9"/>
      <c r="AE3015" s="1"/>
      <c r="AK3015" s="9"/>
      <c r="AN3015" s="9"/>
      <c r="AQ3015" s="9"/>
      <c r="AS3015" s="1"/>
      <c r="AY3015" s="9"/>
      <c r="BB3015" s="9"/>
      <c r="BE3015" s="1"/>
      <c r="BF3015" s="9"/>
      <c r="BH3015" s="1"/>
      <c r="BM3015" s="1"/>
      <c r="BN3015" s="1"/>
    </row>
    <row r="3016" spans="1:66">
      <c r="A3016" s="1"/>
      <c r="B3016" s="1"/>
      <c r="C3016" s="1"/>
      <c r="D3016" s="1"/>
      <c r="E3016" s="1"/>
      <c r="F3016" s="1"/>
      <c r="G3016" s="1"/>
      <c r="H3016" s="1"/>
      <c r="I3016" s="9"/>
      <c r="L3016" s="1"/>
      <c r="O3016" s="9"/>
      <c r="Q3016" s="1"/>
      <c r="R3016" s="1"/>
      <c r="S3016" s="1"/>
      <c r="T3016" s="1"/>
      <c r="U3016" s="1"/>
      <c r="V3016" s="1"/>
      <c r="W3016" s="9"/>
      <c r="Z3016" s="9"/>
      <c r="AC3016" s="9"/>
      <c r="AE3016" s="1"/>
      <c r="AK3016" s="9"/>
      <c r="AN3016" s="9"/>
      <c r="AQ3016" s="9"/>
      <c r="AS3016" s="1"/>
      <c r="AY3016" s="9"/>
      <c r="BB3016" s="9"/>
      <c r="BE3016" s="1"/>
      <c r="BF3016" s="9"/>
      <c r="BH3016" s="1"/>
      <c r="BM3016" s="1"/>
      <c r="BN3016" s="1"/>
    </row>
    <row r="3017" spans="1:66">
      <c r="A3017" s="1"/>
      <c r="B3017" s="1"/>
      <c r="C3017" s="1"/>
      <c r="D3017" s="1"/>
      <c r="E3017" s="1"/>
      <c r="F3017" s="1"/>
      <c r="G3017" s="1"/>
      <c r="H3017" s="1"/>
      <c r="I3017" s="9"/>
      <c r="L3017" s="1"/>
      <c r="O3017" s="9"/>
      <c r="Q3017" s="1"/>
      <c r="R3017" s="1"/>
      <c r="S3017" s="1"/>
      <c r="T3017" s="1"/>
      <c r="U3017" s="1"/>
      <c r="V3017" s="1"/>
      <c r="W3017" s="9"/>
      <c r="Z3017" s="9"/>
      <c r="AC3017" s="9"/>
      <c r="AE3017" s="1"/>
      <c r="AK3017" s="9"/>
      <c r="AN3017" s="9"/>
      <c r="AQ3017" s="9"/>
      <c r="AS3017" s="1"/>
      <c r="AY3017" s="9"/>
      <c r="BB3017" s="9"/>
      <c r="BE3017" s="1"/>
      <c r="BF3017" s="9"/>
      <c r="BH3017" s="1"/>
      <c r="BM3017" s="1"/>
      <c r="BN3017" s="1"/>
    </row>
    <row r="3018" spans="1:66">
      <c r="A3018" s="1"/>
      <c r="B3018" s="1"/>
      <c r="C3018" s="1"/>
      <c r="D3018" s="1"/>
      <c r="E3018" s="1"/>
      <c r="F3018" s="1"/>
      <c r="G3018" s="1"/>
      <c r="H3018" s="1"/>
      <c r="I3018" s="9"/>
      <c r="L3018" s="1"/>
      <c r="O3018" s="9"/>
      <c r="Q3018" s="1"/>
      <c r="R3018" s="1"/>
      <c r="S3018" s="1"/>
      <c r="T3018" s="1"/>
      <c r="U3018" s="1"/>
      <c r="V3018" s="1"/>
      <c r="W3018" s="9"/>
      <c r="Z3018" s="9"/>
      <c r="AC3018" s="9"/>
      <c r="AE3018" s="1"/>
      <c r="AK3018" s="9"/>
      <c r="AN3018" s="9"/>
      <c r="AQ3018" s="9"/>
      <c r="AS3018" s="1"/>
      <c r="AY3018" s="9"/>
      <c r="BB3018" s="9"/>
      <c r="BE3018" s="1"/>
      <c r="BF3018" s="9"/>
      <c r="BH3018" s="1"/>
      <c r="BM3018" s="1"/>
      <c r="BN3018" s="1"/>
    </row>
    <row r="3019" spans="1:66">
      <c r="A3019" s="1"/>
      <c r="B3019" s="1"/>
      <c r="C3019" s="1"/>
      <c r="D3019" s="1"/>
      <c r="E3019" s="1"/>
      <c r="F3019" s="1"/>
      <c r="G3019" s="1"/>
      <c r="H3019" s="1"/>
      <c r="I3019" s="9"/>
      <c r="L3019" s="1"/>
      <c r="O3019" s="9"/>
      <c r="Q3019" s="1"/>
      <c r="R3019" s="1"/>
      <c r="S3019" s="1"/>
      <c r="T3019" s="1"/>
      <c r="U3019" s="1"/>
      <c r="V3019" s="1"/>
      <c r="W3019" s="9"/>
      <c r="Z3019" s="9"/>
      <c r="AC3019" s="9"/>
      <c r="AE3019" s="1"/>
      <c r="AK3019" s="9"/>
      <c r="AN3019" s="9"/>
      <c r="AQ3019" s="9"/>
      <c r="AS3019" s="1"/>
      <c r="AY3019" s="9"/>
      <c r="BB3019" s="9"/>
      <c r="BE3019" s="1"/>
      <c r="BF3019" s="9"/>
      <c r="BH3019" s="1"/>
      <c r="BM3019" s="1"/>
      <c r="BN3019" s="1"/>
    </row>
    <row r="3020" spans="1:66">
      <c r="A3020" s="1"/>
      <c r="B3020" s="1"/>
      <c r="C3020" s="1"/>
      <c r="D3020" s="1"/>
      <c r="E3020" s="1"/>
      <c r="F3020" s="1"/>
      <c r="G3020" s="1"/>
      <c r="H3020" s="1"/>
      <c r="I3020" s="9"/>
      <c r="L3020" s="1"/>
      <c r="O3020" s="9"/>
      <c r="Q3020" s="1"/>
      <c r="R3020" s="1"/>
      <c r="S3020" s="1"/>
      <c r="T3020" s="1"/>
      <c r="U3020" s="1"/>
      <c r="V3020" s="1"/>
      <c r="W3020" s="9"/>
      <c r="Z3020" s="9"/>
      <c r="AC3020" s="9"/>
      <c r="AE3020" s="1"/>
      <c r="AK3020" s="9"/>
      <c r="AN3020" s="9"/>
      <c r="AQ3020" s="9"/>
      <c r="AS3020" s="1"/>
      <c r="AY3020" s="9"/>
      <c r="BB3020" s="9"/>
      <c r="BE3020" s="1"/>
      <c r="BF3020" s="9"/>
      <c r="BH3020" s="1"/>
      <c r="BM3020" s="1"/>
      <c r="BN3020" s="1"/>
    </row>
    <row r="3021" spans="1:66">
      <c r="A3021" s="1"/>
      <c r="B3021" s="1"/>
      <c r="C3021" s="1"/>
      <c r="D3021" s="1"/>
      <c r="E3021" s="1"/>
      <c r="F3021" s="1"/>
      <c r="G3021" s="1"/>
      <c r="H3021" s="1"/>
      <c r="I3021" s="9"/>
      <c r="L3021" s="1"/>
      <c r="O3021" s="9"/>
      <c r="Q3021" s="1"/>
      <c r="R3021" s="1"/>
      <c r="S3021" s="1"/>
      <c r="T3021" s="1"/>
      <c r="U3021" s="1"/>
      <c r="V3021" s="1"/>
      <c r="W3021" s="9"/>
      <c r="Z3021" s="9"/>
      <c r="AC3021" s="9"/>
      <c r="AE3021" s="1"/>
      <c r="AK3021" s="9"/>
      <c r="AN3021" s="9"/>
      <c r="AQ3021" s="9"/>
      <c r="AS3021" s="1"/>
      <c r="AY3021" s="9"/>
      <c r="BB3021" s="9"/>
      <c r="BE3021" s="1"/>
      <c r="BF3021" s="9"/>
      <c r="BH3021" s="1"/>
      <c r="BM3021" s="1"/>
      <c r="BN3021" s="1"/>
    </row>
    <row r="3022" spans="1:66">
      <c r="A3022" s="1"/>
      <c r="B3022" s="1"/>
      <c r="C3022" s="1"/>
      <c r="D3022" s="1"/>
      <c r="E3022" s="1"/>
      <c r="F3022" s="1"/>
      <c r="G3022" s="1"/>
      <c r="H3022" s="1"/>
      <c r="I3022" s="9"/>
      <c r="L3022" s="1"/>
      <c r="O3022" s="9"/>
      <c r="Q3022" s="1"/>
      <c r="R3022" s="1"/>
      <c r="S3022" s="1"/>
      <c r="T3022" s="1"/>
      <c r="U3022" s="1"/>
      <c r="V3022" s="1"/>
      <c r="W3022" s="9"/>
      <c r="Z3022" s="9"/>
      <c r="AC3022" s="9"/>
      <c r="AE3022" s="1"/>
      <c r="AK3022" s="9"/>
      <c r="AN3022" s="9"/>
      <c r="AQ3022" s="9"/>
      <c r="AS3022" s="1"/>
      <c r="AY3022" s="9"/>
      <c r="BB3022" s="9"/>
      <c r="BE3022" s="1"/>
      <c r="BF3022" s="9"/>
      <c r="BH3022" s="1"/>
      <c r="BM3022" s="1"/>
      <c r="BN3022" s="1"/>
    </row>
    <row r="3023" spans="1:66">
      <c r="A3023" s="1"/>
      <c r="B3023" s="1"/>
      <c r="C3023" s="1"/>
      <c r="D3023" s="1"/>
      <c r="E3023" s="1"/>
      <c r="F3023" s="1"/>
      <c r="G3023" s="1"/>
      <c r="H3023" s="1"/>
      <c r="I3023" s="9"/>
      <c r="L3023" s="1"/>
      <c r="O3023" s="9"/>
      <c r="Q3023" s="1"/>
      <c r="R3023" s="1"/>
      <c r="S3023" s="1"/>
      <c r="T3023" s="1"/>
      <c r="U3023" s="1"/>
      <c r="V3023" s="1"/>
      <c r="W3023" s="9"/>
      <c r="Z3023" s="9"/>
      <c r="AC3023" s="9"/>
      <c r="AE3023" s="1"/>
      <c r="AK3023" s="9"/>
      <c r="AN3023" s="9"/>
      <c r="AQ3023" s="9"/>
      <c r="AS3023" s="1"/>
      <c r="AY3023" s="9"/>
      <c r="BB3023" s="9"/>
      <c r="BE3023" s="1"/>
      <c r="BF3023" s="9"/>
      <c r="BH3023" s="1"/>
      <c r="BM3023" s="1"/>
      <c r="BN3023" s="1"/>
    </row>
    <row r="3024" spans="1:66">
      <c r="A3024" s="1"/>
      <c r="B3024" s="1"/>
      <c r="C3024" s="1"/>
      <c r="D3024" s="1"/>
      <c r="E3024" s="1"/>
      <c r="F3024" s="1"/>
      <c r="G3024" s="1"/>
      <c r="H3024" s="1"/>
      <c r="I3024" s="9"/>
      <c r="L3024" s="1"/>
      <c r="O3024" s="9"/>
      <c r="Q3024" s="1"/>
      <c r="R3024" s="1"/>
      <c r="S3024" s="1"/>
      <c r="T3024" s="1"/>
      <c r="U3024" s="1"/>
      <c r="V3024" s="1"/>
      <c r="W3024" s="9"/>
      <c r="Z3024" s="9"/>
      <c r="AC3024" s="9"/>
      <c r="AE3024" s="1"/>
      <c r="AK3024" s="9"/>
      <c r="AN3024" s="9"/>
      <c r="AQ3024" s="9"/>
      <c r="AS3024" s="1"/>
      <c r="AY3024" s="9"/>
      <c r="BB3024" s="9"/>
      <c r="BE3024" s="1"/>
      <c r="BF3024" s="9"/>
      <c r="BH3024" s="1"/>
      <c r="BM3024" s="1"/>
      <c r="BN3024" s="1"/>
    </row>
    <row r="3025" spans="1:66">
      <c r="A3025" s="1"/>
      <c r="B3025" s="1"/>
      <c r="C3025" s="1"/>
      <c r="D3025" s="1"/>
      <c r="E3025" s="1"/>
      <c r="F3025" s="1"/>
      <c r="G3025" s="1"/>
      <c r="H3025" s="1"/>
      <c r="I3025" s="9"/>
      <c r="L3025" s="1"/>
      <c r="O3025" s="9"/>
      <c r="Q3025" s="1"/>
      <c r="R3025" s="1"/>
      <c r="S3025" s="1"/>
      <c r="T3025" s="1"/>
      <c r="U3025" s="1"/>
      <c r="V3025" s="1"/>
      <c r="W3025" s="9"/>
      <c r="Z3025" s="9"/>
      <c r="AC3025" s="9"/>
      <c r="AE3025" s="1"/>
      <c r="AK3025" s="9"/>
      <c r="AN3025" s="9"/>
      <c r="AQ3025" s="9"/>
      <c r="AS3025" s="1"/>
      <c r="AY3025" s="9"/>
      <c r="BB3025" s="9"/>
      <c r="BE3025" s="1"/>
      <c r="BF3025" s="9"/>
      <c r="BH3025" s="1"/>
      <c r="BM3025" s="1"/>
      <c r="BN3025" s="1"/>
    </row>
    <row r="3026" spans="1:66">
      <c r="A3026" s="1"/>
      <c r="B3026" s="1"/>
      <c r="C3026" s="1"/>
      <c r="D3026" s="1"/>
      <c r="E3026" s="1"/>
      <c r="F3026" s="1"/>
      <c r="G3026" s="1"/>
      <c r="H3026" s="1"/>
      <c r="I3026" s="9"/>
      <c r="L3026" s="1"/>
      <c r="O3026" s="9"/>
      <c r="Q3026" s="1"/>
      <c r="R3026" s="1"/>
      <c r="S3026" s="1"/>
      <c r="T3026" s="1"/>
      <c r="U3026" s="1"/>
      <c r="V3026" s="1"/>
      <c r="W3026" s="9"/>
      <c r="Z3026" s="9"/>
      <c r="AC3026" s="9"/>
      <c r="AE3026" s="1"/>
      <c r="AK3026" s="9"/>
      <c r="AN3026" s="9"/>
      <c r="AQ3026" s="9"/>
      <c r="AS3026" s="1"/>
      <c r="AY3026" s="9"/>
      <c r="BB3026" s="9"/>
      <c r="BE3026" s="1"/>
      <c r="BF3026" s="9"/>
      <c r="BH3026" s="1"/>
      <c r="BM3026" s="1"/>
      <c r="BN3026" s="1"/>
    </row>
    <row r="3027" spans="1:66">
      <c r="A3027" s="1"/>
      <c r="B3027" s="1"/>
      <c r="C3027" s="1"/>
      <c r="D3027" s="1"/>
      <c r="E3027" s="1"/>
      <c r="F3027" s="1"/>
      <c r="G3027" s="1"/>
      <c r="H3027" s="1"/>
      <c r="I3027" s="9"/>
      <c r="L3027" s="1"/>
      <c r="O3027" s="9"/>
      <c r="Q3027" s="1"/>
      <c r="R3027" s="1"/>
      <c r="S3027" s="1"/>
      <c r="T3027" s="1"/>
      <c r="U3027" s="1"/>
      <c r="V3027" s="1"/>
      <c r="W3027" s="9"/>
      <c r="Z3027" s="9"/>
      <c r="AC3027" s="9"/>
      <c r="AE3027" s="1"/>
      <c r="AK3027" s="9"/>
      <c r="AN3027" s="9"/>
      <c r="AQ3027" s="9"/>
      <c r="AS3027" s="1"/>
      <c r="AY3027" s="9"/>
      <c r="BB3027" s="9"/>
      <c r="BE3027" s="1"/>
      <c r="BF3027" s="9"/>
      <c r="BH3027" s="1"/>
      <c r="BM3027" s="1"/>
      <c r="BN3027" s="1"/>
    </row>
    <row r="3028" spans="1:66">
      <c r="A3028" s="1"/>
      <c r="B3028" s="1"/>
      <c r="C3028" s="1"/>
      <c r="D3028" s="1"/>
      <c r="E3028" s="1"/>
      <c r="F3028" s="1"/>
      <c r="G3028" s="1"/>
      <c r="H3028" s="1"/>
      <c r="I3028" s="9"/>
      <c r="L3028" s="1"/>
      <c r="O3028" s="9"/>
      <c r="Q3028" s="1"/>
      <c r="R3028" s="1"/>
      <c r="S3028" s="1"/>
      <c r="T3028" s="1"/>
      <c r="U3028" s="1"/>
      <c r="V3028" s="1"/>
      <c r="W3028" s="9"/>
      <c r="Z3028" s="9"/>
      <c r="AC3028" s="9"/>
      <c r="AE3028" s="1"/>
      <c r="AK3028" s="9"/>
      <c r="AN3028" s="9"/>
      <c r="AQ3028" s="9"/>
      <c r="AS3028" s="1"/>
      <c r="AY3028" s="9"/>
      <c r="BB3028" s="9"/>
      <c r="BE3028" s="1"/>
      <c r="BF3028" s="9"/>
      <c r="BH3028" s="1"/>
      <c r="BM3028" s="1"/>
      <c r="BN3028" s="1"/>
    </row>
    <row r="3029" spans="1:66">
      <c r="A3029" s="1"/>
      <c r="B3029" s="1"/>
      <c r="C3029" s="1"/>
      <c r="D3029" s="1"/>
      <c r="E3029" s="1"/>
      <c r="F3029" s="1"/>
      <c r="G3029" s="1"/>
      <c r="H3029" s="1"/>
      <c r="I3029" s="9"/>
      <c r="L3029" s="1"/>
      <c r="O3029" s="9"/>
      <c r="Q3029" s="1"/>
      <c r="R3029" s="1"/>
      <c r="S3029" s="1"/>
      <c r="T3029" s="1"/>
      <c r="U3029" s="1"/>
      <c r="V3029" s="1"/>
      <c r="W3029" s="9"/>
      <c r="Z3029" s="9"/>
      <c r="AC3029" s="9"/>
      <c r="AE3029" s="1"/>
      <c r="AK3029" s="9"/>
      <c r="AN3029" s="9"/>
      <c r="AQ3029" s="9"/>
      <c r="AS3029" s="1"/>
      <c r="AY3029" s="9"/>
      <c r="BB3029" s="9"/>
      <c r="BE3029" s="1"/>
      <c r="BF3029" s="9"/>
      <c r="BH3029" s="1"/>
      <c r="BM3029" s="1"/>
      <c r="BN3029" s="1"/>
    </row>
    <row r="3030" spans="1:66">
      <c r="A3030" s="1"/>
      <c r="B3030" s="1"/>
      <c r="C3030" s="1"/>
      <c r="D3030" s="1"/>
      <c r="E3030" s="1"/>
      <c r="F3030" s="1"/>
      <c r="G3030" s="1"/>
      <c r="H3030" s="1"/>
      <c r="I3030" s="9"/>
      <c r="L3030" s="1"/>
      <c r="O3030" s="9"/>
      <c r="Q3030" s="1"/>
      <c r="R3030" s="1"/>
      <c r="S3030" s="1"/>
      <c r="T3030" s="1"/>
      <c r="U3030" s="1"/>
      <c r="V3030" s="1"/>
      <c r="W3030" s="9"/>
      <c r="Z3030" s="9"/>
      <c r="AC3030" s="9"/>
      <c r="AE3030" s="1"/>
      <c r="AK3030" s="9"/>
      <c r="AN3030" s="9"/>
      <c r="AQ3030" s="9"/>
      <c r="AS3030" s="1"/>
      <c r="AY3030" s="9"/>
      <c r="BB3030" s="9"/>
      <c r="BE3030" s="1"/>
      <c r="BF3030" s="9"/>
      <c r="BH3030" s="1"/>
      <c r="BM3030" s="1"/>
      <c r="BN3030" s="1"/>
    </row>
    <row r="3031" spans="1:66">
      <c r="A3031" s="1"/>
      <c r="B3031" s="1"/>
      <c r="C3031" s="1"/>
      <c r="D3031" s="1"/>
      <c r="E3031" s="1"/>
      <c r="F3031" s="1"/>
      <c r="G3031" s="1"/>
      <c r="H3031" s="1"/>
      <c r="I3031" s="9"/>
      <c r="L3031" s="1"/>
      <c r="O3031" s="9"/>
      <c r="Q3031" s="1"/>
      <c r="R3031" s="1"/>
      <c r="S3031" s="1"/>
      <c r="T3031" s="1"/>
      <c r="U3031" s="1"/>
      <c r="V3031" s="1"/>
      <c r="W3031" s="9"/>
      <c r="Z3031" s="9"/>
      <c r="AC3031" s="9"/>
      <c r="AE3031" s="1"/>
      <c r="AK3031" s="9"/>
      <c r="AN3031" s="9"/>
      <c r="AQ3031" s="9"/>
      <c r="AS3031" s="1"/>
      <c r="AY3031" s="9"/>
      <c r="BB3031" s="9"/>
      <c r="BE3031" s="1"/>
      <c r="BF3031" s="9"/>
      <c r="BH3031" s="1"/>
      <c r="BM3031" s="1"/>
      <c r="BN3031" s="1"/>
    </row>
    <row r="3032" spans="1:66">
      <c r="A3032" s="1"/>
      <c r="B3032" s="1"/>
      <c r="C3032" s="1"/>
      <c r="D3032" s="1"/>
      <c r="E3032" s="1"/>
      <c r="F3032" s="1"/>
      <c r="G3032" s="1"/>
      <c r="H3032" s="1"/>
      <c r="I3032" s="9"/>
      <c r="L3032" s="1"/>
      <c r="O3032" s="9"/>
      <c r="Q3032" s="1"/>
      <c r="R3032" s="1"/>
      <c r="S3032" s="1"/>
      <c r="T3032" s="1"/>
      <c r="U3032" s="1"/>
      <c r="V3032" s="1"/>
      <c r="W3032" s="9"/>
      <c r="Z3032" s="9"/>
      <c r="AC3032" s="9"/>
      <c r="AE3032" s="1"/>
      <c r="AK3032" s="9"/>
      <c r="AN3032" s="9"/>
      <c r="AQ3032" s="9"/>
      <c r="AS3032" s="1"/>
      <c r="AY3032" s="9"/>
      <c r="BB3032" s="9"/>
      <c r="BE3032" s="1"/>
      <c r="BF3032" s="9"/>
      <c r="BH3032" s="1"/>
      <c r="BM3032" s="1"/>
      <c r="BN3032" s="1"/>
    </row>
    <row r="3033" spans="1:66">
      <c r="A3033" s="1"/>
      <c r="B3033" s="1"/>
      <c r="C3033" s="1"/>
      <c r="D3033" s="1"/>
      <c r="E3033" s="1"/>
      <c r="F3033" s="1"/>
      <c r="G3033" s="1"/>
      <c r="H3033" s="1"/>
      <c r="I3033" s="9"/>
      <c r="L3033" s="1"/>
      <c r="O3033" s="9"/>
      <c r="Q3033" s="1"/>
      <c r="R3033" s="1"/>
      <c r="S3033" s="1"/>
      <c r="T3033" s="1"/>
      <c r="U3033" s="1"/>
      <c r="V3033" s="1"/>
      <c r="W3033" s="9"/>
      <c r="Z3033" s="9"/>
      <c r="AC3033" s="9"/>
      <c r="AE3033" s="1"/>
      <c r="AK3033" s="9"/>
      <c r="AN3033" s="9"/>
      <c r="AQ3033" s="9"/>
      <c r="AS3033" s="1"/>
      <c r="AY3033" s="9"/>
      <c r="BB3033" s="9"/>
      <c r="BE3033" s="1"/>
      <c r="BF3033" s="9"/>
      <c r="BH3033" s="1"/>
      <c r="BM3033" s="1"/>
      <c r="BN3033" s="1"/>
    </row>
    <row r="3034" spans="1:66">
      <c r="A3034" s="1"/>
      <c r="B3034" s="1"/>
      <c r="C3034" s="1"/>
      <c r="D3034" s="1"/>
      <c r="E3034" s="1"/>
      <c r="F3034" s="1"/>
      <c r="G3034" s="1"/>
      <c r="H3034" s="1"/>
      <c r="I3034" s="9"/>
      <c r="L3034" s="1"/>
      <c r="O3034" s="9"/>
      <c r="Q3034" s="1"/>
      <c r="R3034" s="1"/>
      <c r="S3034" s="1"/>
      <c r="T3034" s="1"/>
      <c r="U3034" s="1"/>
      <c r="V3034" s="1"/>
      <c r="W3034" s="9"/>
      <c r="Z3034" s="9"/>
      <c r="AC3034" s="9"/>
      <c r="AE3034" s="1"/>
      <c r="AK3034" s="9"/>
      <c r="AN3034" s="9"/>
      <c r="AQ3034" s="9"/>
      <c r="AS3034" s="1"/>
      <c r="AY3034" s="9"/>
      <c r="BB3034" s="9"/>
      <c r="BE3034" s="1"/>
      <c r="BF3034" s="9"/>
      <c r="BH3034" s="1"/>
      <c r="BM3034" s="1"/>
      <c r="BN3034" s="1"/>
    </row>
    <row r="3035" spans="1:66">
      <c r="A3035" s="1"/>
      <c r="B3035" s="1"/>
      <c r="C3035" s="1"/>
      <c r="D3035" s="1"/>
      <c r="E3035" s="1"/>
      <c r="F3035" s="1"/>
      <c r="G3035" s="1"/>
      <c r="H3035" s="1"/>
      <c r="I3035" s="9"/>
      <c r="L3035" s="1"/>
      <c r="O3035" s="9"/>
      <c r="Q3035" s="1"/>
      <c r="R3035" s="1"/>
      <c r="S3035" s="1"/>
      <c r="T3035" s="1"/>
      <c r="U3035" s="1"/>
      <c r="V3035" s="1"/>
      <c r="W3035" s="9"/>
      <c r="Z3035" s="9"/>
      <c r="AC3035" s="9"/>
      <c r="AE3035" s="1"/>
      <c r="AK3035" s="9"/>
      <c r="AN3035" s="9"/>
      <c r="AQ3035" s="9"/>
      <c r="AS3035" s="1"/>
      <c r="AY3035" s="9"/>
      <c r="BB3035" s="9"/>
      <c r="BE3035" s="1"/>
      <c r="BF3035" s="9"/>
      <c r="BH3035" s="1"/>
      <c r="BM3035" s="1"/>
      <c r="BN3035" s="1"/>
    </row>
    <row r="3036" spans="1:66">
      <c r="A3036" s="1"/>
      <c r="B3036" s="1"/>
      <c r="C3036" s="1"/>
      <c r="D3036" s="1"/>
      <c r="E3036" s="1"/>
      <c r="F3036" s="1"/>
      <c r="G3036" s="1"/>
      <c r="H3036" s="1"/>
      <c r="I3036" s="9"/>
      <c r="L3036" s="1"/>
      <c r="O3036" s="9"/>
      <c r="Q3036" s="1"/>
      <c r="R3036" s="1"/>
      <c r="S3036" s="1"/>
      <c r="T3036" s="1"/>
      <c r="U3036" s="1"/>
      <c r="V3036" s="1"/>
      <c r="W3036" s="9"/>
      <c r="Z3036" s="9"/>
      <c r="AC3036" s="9"/>
      <c r="AE3036" s="1"/>
      <c r="AK3036" s="9"/>
      <c r="AN3036" s="9"/>
      <c r="AQ3036" s="9"/>
      <c r="AS3036" s="1"/>
      <c r="AY3036" s="9"/>
      <c r="BB3036" s="9"/>
      <c r="BE3036" s="1"/>
      <c r="BF3036" s="9"/>
      <c r="BH3036" s="1"/>
      <c r="BM3036" s="1"/>
      <c r="BN3036" s="1"/>
    </row>
    <row r="3037" spans="1:66">
      <c r="A3037" s="1"/>
      <c r="B3037" s="1"/>
      <c r="C3037" s="1"/>
      <c r="D3037" s="1"/>
      <c r="E3037" s="1"/>
      <c r="F3037" s="1"/>
      <c r="G3037" s="1"/>
      <c r="H3037" s="1"/>
      <c r="I3037" s="9"/>
      <c r="L3037" s="1"/>
      <c r="O3037" s="9"/>
      <c r="Q3037" s="1"/>
      <c r="R3037" s="1"/>
      <c r="S3037" s="1"/>
      <c r="T3037" s="1"/>
      <c r="U3037" s="1"/>
      <c r="V3037" s="1"/>
      <c r="W3037" s="9"/>
      <c r="Z3037" s="9"/>
      <c r="AC3037" s="9"/>
      <c r="AE3037" s="1"/>
      <c r="AK3037" s="9"/>
      <c r="AN3037" s="9"/>
      <c r="AQ3037" s="9"/>
      <c r="AS3037" s="1"/>
      <c r="AY3037" s="9"/>
      <c r="BB3037" s="9"/>
      <c r="BE3037" s="1"/>
      <c r="BF3037" s="9"/>
      <c r="BH3037" s="1"/>
      <c r="BM3037" s="1"/>
      <c r="BN3037" s="1"/>
    </row>
    <row r="3038" spans="1:66">
      <c r="A3038" s="1"/>
      <c r="B3038" s="1"/>
      <c r="C3038" s="1"/>
      <c r="D3038" s="1"/>
      <c r="E3038" s="1"/>
      <c r="F3038" s="1"/>
      <c r="G3038" s="1"/>
      <c r="H3038" s="1"/>
      <c r="I3038" s="9"/>
      <c r="L3038" s="1"/>
      <c r="O3038" s="9"/>
      <c r="Q3038" s="1"/>
      <c r="R3038" s="1"/>
      <c r="S3038" s="1"/>
      <c r="T3038" s="1"/>
      <c r="U3038" s="1"/>
      <c r="V3038" s="1"/>
      <c r="W3038" s="9"/>
      <c r="Z3038" s="9"/>
      <c r="AC3038" s="9"/>
      <c r="AE3038" s="1"/>
      <c r="AK3038" s="9"/>
      <c r="AN3038" s="9"/>
      <c r="AQ3038" s="9"/>
      <c r="AS3038" s="1"/>
      <c r="AY3038" s="9"/>
      <c r="BB3038" s="9"/>
      <c r="BE3038" s="1"/>
      <c r="BF3038" s="9"/>
      <c r="BH3038" s="1"/>
      <c r="BM3038" s="1"/>
      <c r="BN3038" s="1"/>
    </row>
    <row r="3039" spans="1:66">
      <c r="A3039" s="1"/>
      <c r="B3039" s="1"/>
      <c r="C3039" s="1"/>
      <c r="D3039" s="1"/>
      <c r="E3039" s="1"/>
      <c r="F3039" s="1"/>
      <c r="G3039" s="1"/>
      <c r="H3039" s="1"/>
      <c r="I3039" s="9"/>
      <c r="L3039" s="1"/>
      <c r="O3039" s="9"/>
      <c r="Q3039" s="1"/>
      <c r="R3039" s="1"/>
      <c r="S3039" s="1"/>
      <c r="T3039" s="1"/>
      <c r="U3039" s="1"/>
      <c r="V3039" s="1"/>
      <c r="W3039" s="9"/>
      <c r="Z3039" s="9"/>
      <c r="AC3039" s="9"/>
      <c r="AE3039" s="1"/>
      <c r="AK3039" s="9"/>
      <c r="AN3039" s="9"/>
      <c r="AQ3039" s="9"/>
      <c r="AS3039" s="1"/>
      <c r="AY3039" s="9"/>
      <c r="BB3039" s="9"/>
      <c r="BE3039" s="1"/>
      <c r="BF3039" s="9"/>
      <c r="BH3039" s="1"/>
      <c r="BM3039" s="1"/>
      <c r="BN3039" s="1"/>
    </row>
    <row r="3040" spans="1:66">
      <c r="A3040" s="1"/>
      <c r="B3040" s="1"/>
      <c r="C3040" s="1"/>
      <c r="D3040" s="1"/>
      <c r="E3040" s="1"/>
      <c r="F3040" s="1"/>
      <c r="G3040" s="1"/>
      <c r="H3040" s="1"/>
      <c r="I3040" s="9"/>
      <c r="L3040" s="1"/>
      <c r="O3040" s="9"/>
      <c r="Q3040" s="1"/>
      <c r="R3040" s="1"/>
      <c r="S3040" s="1"/>
      <c r="T3040" s="1"/>
      <c r="U3040" s="1"/>
      <c r="V3040" s="1"/>
      <c r="W3040" s="9"/>
      <c r="Z3040" s="9"/>
      <c r="AC3040" s="9"/>
      <c r="AE3040" s="1"/>
      <c r="AK3040" s="9"/>
      <c r="AN3040" s="9"/>
      <c r="AQ3040" s="9"/>
      <c r="AS3040" s="1"/>
      <c r="AY3040" s="9"/>
      <c r="BB3040" s="9"/>
      <c r="BE3040" s="1"/>
      <c r="BF3040" s="9"/>
      <c r="BH3040" s="1"/>
      <c r="BM3040" s="1"/>
      <c r="BN3040" s="1"/>
    </row>
    <row r="3041" spans="1:66">
      <c r="A3041" s="1"/>
      <c r="B3041" s="1"/>
      <c r="C3041" s="1"/>
      <c r="D3041" s="1"/>
      <c r="E3041" s="1"/>
      <c r="F3041" s="1"/>
      <c r="G3041" s="1"/>
      <c r="H3041" s="1"/>
      <c r="I3041" s="9"/>
      <c r="L3041" s="1"/>
      <c r="O3041" s="9"/>
      <c r="Q3041" s="1"/>
      <c r="R3041" s="1"/>
      <c r="S3041" s="1"/>
      <c r="T3041" s="1"/>
      <c r="U3041" s="1"/>
      <c r="V3041" s="1"/>
      <c r="W3041" s="9"/>
      <c r="Z3041" s="9"/>
      <c r="AC3041" s="9"/>
      <c r="AE3041" s="1"/>
      <c r="AK3041" s="9"/>
      <c r="AN3041" s="9"/>
      <c r="AQ3041" s="9"/>
      <c r="AS3041" s="1"/>
      <c r="AY3041" s="9"/>
      <c r="BB3041" s="9"/>
      <c r="BE3041" s="1"/>
      <c r="BF3041" s="9"/>
      <c r="BH3041" s="1"/>
      <c r="BM3041" s="1"/>
      <c r="BN3041" s="1"/>
    </row>
    <row r="3042" spans="1:66">
      <c r="A3042" s="1"/>
      <c r="B3042" s="1"/>
      <c r="C3042" s="1"/>
      <c r="D3042" s="1"/>
      <c r="E3042" s="1"/>
      <c r="F3042" s="1"/>
      <c r="G3042" s="1"/>
      <c r="H3042" s="1"/>
      <c r="I3042" s="9"/>
      <c r="L3042" s="1"/>
      <c r="O3042" s="9"/>
      <c r="Q3042" s="1"/>
      <c r="R3042" s="1"/>
      <c r="S3042" s="1"/>
      <c r="T3042" s="1"/>
      <c r="U3042" s="1"/>
      <c r="V3042" s="1"/>
      <c r="W3042" s="9"/>
      <c r="Z3042" s="9"/>
      <c r="AC3042" s="9"/>
      <c r="AE3042" s="1"/>
      <c r="AK3042" s="9"/>
      <c r="AN3042" s="9"/>
      <c r="AQ3042" s="9"/>
      <c r="AS3042" s="1"/>
      <c r="AY3042" s="9"/>
      <c r="BB3042" s="9"/>
      <c r="BE3042" s="1"/>
      <c r="BF3042" s="9"/>
      <c r="BH3042" s="1"/>
      <c r="BM3042" s="1"/>
      <c r="BN3042" s="1"/>
    </row>
    <row r="3043" spans="1:66">
      <c r="A3043" s="1"/>
      <c r="B3043" s="1"/>
      <c r="C3043" s="1"/>
      <c r="D3043" s="1"/>
      <c r="E3043" s="1"/>
      <c r="F3043" s="1"/>
      <c r="G3043" s="1"/>
      <c r="H3043" s="1"/>
      <c r="I3043" s="9"/>
      <c r="L3043" s="1"/>
      <c r="O3043" s="9"/>
      <c r="Q3043" s="1"/>
      <c r="R3043" s="1"/>
      <c r="S3043" s="1"/>
      <c r="T3043" s="1"/>
      <c r="U3043" s="1"/>
      <c r="V3043" s="1"/>
      <c r="W3043" s="9"/>
      <c r="Z3043" s="9"/>
      <c r="AC3043" s="9"/>
      <c r="AE3043" s="1"/>
      <c r="AK3043" s="9"/>
      <c r="AN3043" s="9"/>
      <c r="AQ3043" s="9"/>
      <c r="AS3043" s="1"/>
      <c r="AY3043" s="9"/>
      <c r="BB3043" s="9"/>
      <c r="BE3043" s="1"/>
      <c r="BF3043" s="9"/>
      <c r="BH3043" s="1"/>
      <c r="BM3043" s="1"/>
      <c r="BN3043" s="1"/>
    </row>
    <row r="3044" spans="1:66">
      <c r="A3044" s="1"/>
      <c r="B3044" s="1"/>
      <c r="C3044" s="1"/>
      <c r="D3044" s="1"/>
      <c r="E3044" s="1"/>
      <c r="F3044" s="1"/>
      <c r="G3044" s="1"/>
      <c r="H3044" s="1"/>
      <c r="I3044" s="9"/>
      <c r="L3044" s="1"/>
      <c r="O3044" s="9"/>
      <c r="Q3044" s="1"/>
      <c r="R3044" s="1"/>
      <c r="S3044" s="1"/>
      <c r="T3044" s="1"/>
      <c r="U3044" s="1"/>
      <c r="V3044" s="1"/>
      <c r="W3044" s="9"/>
      <c r="Z3044" s="9"/>
      <c r="AC3044" s="9"/>
      <c r="AE3044" s="1"/>
      <c r="AK3044" s="9"/>
      <c r="AN3044" s="9"/>
      <c r="AQ3044" s="9"/>
      <c r="AS3044" s="1"/>
      <c r="AY3044" s="9"/>
      <c r="BB3044" s="9"/>
      <c r="BE3044" s="1"/>
      <c r="BF3044" s="9"/>
      <c r="BH3044" s="1"/>
      <c r="BM3044" s="1"/>
      <c r="BN3044" s="1"/>
    </row>
    <row r="3045" spans="1:66">
      <c r="A3045" s="1"/>
      <c r="B3045" s="1"/>
      <c r="C3045" s="1"/>
      <c r="D3045" s="1"/>
      <c r="E3045" s="1"/>
      <c r="F3045" s="1"/>
      <c r="G3045" s="1"/>
      <c r="H3045" s="1"/>
      <c r="I3045" s="9"/>
      <c r="L3045" s="1"/>
      <c r="O3045" s="9"/>
      <c r="Q3045" s="1"/>
      <c r="R3045" s="1"/>
      <c r="S3045" s="1"/>
      <c r="T3045" s="1"/>
      <c r="U3045" s="1"/>
      <c r="V3045" s="1"/>
      <c r="W3045" s="9"/>
      <c r="Z3045" s="9"/>
      <c r="AC3045" s="9"/>
      <c r="AE3045" s="1"/>
      <c r="AK3045" s="9"/>
      <c r="AN3045" s="9"/>
      <c r="AQ3045" s="9"/>
      <c r="AS3045" s="1"/>
      <c r="AY3045" s="9"/>
      <c r="BB3045" s="9"/>
      <c r="BE3045" s="1"/>
      <c r="BF3045" s="9"/>
      <c r="BH3045" s="1"/>
      <c r="BM3045" s="1"/>
      <c r="BN3045" s="1"/>
    </row>
    <row r="3046" spans="1:66">
      <c r="A3046" s="1"/>
      <c r="B3046" s="1"/>
      <c r="C3046" s="1"/>
      <c r="D3046" s="1"/>
      <c r="E3046" s="1"/>
      <c r="F3046" s="1"/>
      <c r="G3046" s="1"/>
      <c r="H3046" s="1"/>
      <c r="I3046" s="9"/>
      <c r="L3046" s="1"/>
      <c r="O3046" s="9"/>
      <c r="Q3046" s="1"/>
      <c r="R3046" s="1"/>
      <c r="S3046" s="1"/>
      <c r="T3046" s="1"/>
      <c r="U3046" s="1"/>
      <c r="V3046" s="1"/>
      <c r="W3046" s="9"/>
      <c r="Z3046" s="9"/>
      <c r="AC3046" s="9"/>
      <c r="AE3046" s="1"/>
      <c r="AK3046" s="9"/>
      <c r="AN3046" s="9"/>
      <c r="AQ3046" s="9"/>
      <c r="AS3046" s="1"/>
      <c r="AY3046" s="9"/>
      <c r="BB3046" s="9"/>
      <c r="BE3046" s="1"/>
      <c r="BF3046" s="9"/>
      <c r="BH3046" s="1"/>
      <c r="BM3046" s="1"/>
      <c r="BN3046" s="1"/>
    </row>
    <row r="3047" spans="1:66">
      <c r="A3047" s="1"/>
      <c r="B3047" s="1"/>
      <c r="C3047" s="1"/>
      <c r="D3047" s="1"/>
      <c r="E3047" s="1"/>
      <c r="F3047" s="1"/>
      <c r="G3047" s="1"/>
      <c r="H3047" s="1"/>
      <c r="I3047" s="9"/>
      <c r="L3047" s="1"/>
      <c r="O3047" s="9"/>
      <c r="Q3047" s="1"/>
      <c r="R3047" s="1"/>
      <c r="S3047" s="1"/>
      <c r="T3047" s="1"/>
      <c r="U3047" s="1"/>
      <c r="V3047" s="1"/>
      <c r="W3047" s="9"/>
      <c r="Z3047" s="9"/>
      <c r="AC3047" s="9"/>
      <c r="AE3047" s="1"/>
      <c r="AK3047" s="9"/>
      <c r="AN3047" s="9"/>
      <c r="AQ3047" s="9"/>
      <c r="AS3047" s="1"/>
      <c r="AY3047" s="9"/>
      <c r="BB3047" s="9"/>
      <c r="BE3047" s="1"/>
      <c r="BF3047" s="9"/>
      <c r="BH3047" s="1"/>
      <c r="BM3047" s="1"/>
      <c r="BN3047" s="1"/>
    </row>
    <row r="3048" spans="1:66">
      <c r="A3048" s="1"/>
      <c r="B3048" s="1"/>
      <c r="C3048" s="1"/>
      <c r="D3048" s="1"/>
      <c r="E3048" s="1"/>
      <c r="F3048" s="1"/>
      <c r="G3048" s="1"/>
      <c r="H3048" s="1"/>
      <c r="I3048" s="9"/>
      <c r="L3048" s="1"/>
      <c r="O3048" s="9"/>
      <c r="Q3048" s="1"/>
      <c r="R3048" s="1"/>
      <c r="S3048" s="1"/>
      <c r="T3048" s="1"/>
      <c r="U3048" s="1"/>
      <c r="V3048" s="1"/>
      <c r="W3048" s="9"/>
      <c r="Z3048" s="9"/>
      <c r="AC3048" s="9"/>
      <c r="AE3048" s="1"/>
      <c r="AK3048" s="9"/>
      <c r="AN3048" s="9"/>
      <c r="AQ3048" s="9"/>
      <c r="AS3048" s="1"/>
      <c r="AY3048" s="9"/>
      <c r="BB3048" s="9"/>
      <c r="BE3048" s="1"/>
      <c r="BF3048" s="9"/>
      <c r="BH3048" s="1"/>
      <c r="BM3048" s="1"/>
      <c r="BN3048" s="1"/>
    </row>
    <row r="3049" spans="1:66">
      <c r="A3049" s="1"/>
      <c r="B3049" s="1"/>
      <c r="C3049" s="1"/>
      <c r="D3049" s="1"/>
      <c r="E3049" s="1"/>
      <c r="F3049" s="1"/>
      <c r="G3049" s="1"/>
      <c r="H3049" s="1"/>
      <c r="I3049" s="9"/>
      <c r="L3049" s="1"/>
      <c r="O3049" s="9"/>
      <c r="Q3049" s="1"/>
      <c r="R3049" s="1"/>
      <c r="S3049" s="1"/>
      <c r="T3049" s="1"/>
      <c r="U3049" s="1"/>
      <c r="V3049" s="1"/>
      <c r="W3049" s="9"/>
      <c r="Z3049" s="9"/>
      <c r="AC3049" s="9"/>
      <c r="AE3049" s="1"/>
      <c r="AK3049" s="9"/>
      <c r="AN3049" s="9"/>
      <c r="AQ3049" s="9"/>
      <c r="AS3049" s="1"/>
      <c r="AY3049" s="9"/>
      <c r="BB3049" s="9"/>
      <c r="BE3049" s="1"/>
      <c r="BF3049" s="9"/>
      <c r="BH3049" s="1"/>
      <c r="BM3049" s="1"/>
      <c r="BN3049" s="1"/>
    </row>
    <row r="3050" spans="1:66">
      <c r="A3050" s="1"/>
      <c r="B3050" s="1"/>
      <c r="C3050" s="1"/>
      <c r="D3050" s="1"/>
      <c r="E3050" s="1"/>
      <c r="F3050" s="1"/>
      <c r="G3050" s="1"/>
      <c r="H3050" s="1"/>
      <c r="I3050" s="9"/>
      <c r="L3050" s="1"/>
      <c r="O3050" s="9"/>
      <c r="Q3050" s="1"/>
      <c r="R3050" s="1"/>
      <c r="S3050" s="1"/>
      <c r="T3050" s="1"/>
      <c r="U3050" s="1"/>
      <c r="V3050" s="1"/>
      <c r="W3050" s="9"/>
      <c r="Z3050" s="9"/>
      <c r="AC3050" s="9"/>
      <c r="AE3050" s="1"/>
      <c r="AK3050" s="9"/>
      <c r="AN3050" s="9"/>
      <c r="AQ3050" s="9"/>
      <c r="AS3050" s="1"/>
      <c r="AY3050" s="9"/>
      <c r="BB3050" s="9"/>
      <c r="BE3050" s="1"/>
      <c r="BF3050" s="9"/>
      <c r="BH3050" s="1"/>
      <c r="BM3050" s="1"/>
      <c r="BN3050" s="1"/>
    </row>
    <row r="3051" spans="1:66">
      <c r="A3051" s="1"/>
      <c r="B3051" s="1"/>
      <c r="C3051" s="1"/>
      <c r="D3051" s="1"/>
      <c r="E3051" s="1"/>
      <c r="F3051" s="1"/>
      <c r="G3051" s="1"/>
      <c r="H3051" s="1"/>
      <c r="I3051" s="9"/>
      <c r="L3051" s="1"/>
      <c r="O3051" s="9"/>
      <c r="Q3051" s="1"/>
      <c r="R3051" s="1"/>
      <c r="S3051" s="1"/>
      <c r="T3051" s="1"/>
      <c r="U3051" s="1"/>
      <c r="V3051" s="1"/>
      <c r="W3051" s="9"/>
      <c r="Z3051" s="9"/>
      <c r="AC3051" s="9"/>
      <c r="AE3051" s="1"/>
      <c r="AK3051" s="9"/>
      <c r="AN3051" s="9"/>
      <c r="AQ3051" s="9"/>
      <c r="AS3051" s="1"/>
      <c r="AY3051" s="9"/>
      <c r="BB3051" s="9"/>
      <c r="BE3051" s="1"/>
      <c r="BF3051" s="9"/>
      <c r="BH3051" s="1"/>
      <c r="BM3051" s="1"/>
      <c r="BN3051" s="1"/>
    </row>
    <row r="3052" spans="1:66">
      <c r="A3052" s="1"/>
      <c r="B3052" s="1"/>
      <c r="C3052" s="1"/>
      <c r="D3052" s="1"/>
      <c r="E3052" s="1"/>
      <c r="F3052" s="1"/>
      <c r="G3052" s="1"/>
      <c r="H3052" s="1"/>
      <c r="I3052" s="9"/>
      <c r="L3052" s="1"/>
      <c r="O3052" s="9"/>
      <c r="Q3052" s="1"/>
      <c r="R3052" s="1"/>
      <c r="S3052" s="1"/>
      <c r="T3052" s="1"/>
      <c r="U3052" s="1"/>
      <c r="V3052" s="1"/>
      <c r="W3052" s="9"/>
      <c r="Z3052" s="9"/>
      <c r="AC3052" s="9"/>
      <c r="AE3052" s="1"/>
      <c r="AK3052" s="9"/>
      <c r="AN3052" s="9"/>
      <c r="AQ3052" s="9"/>
      <c r="AS3052" s="1"/>
      <c r="AY3052" s="9"/>
      <c r="BB3052" s="9"/>
      <c r="BE3052" s="1"/>
      <c r="BF3052" s="9"/>
      <c r="BH3052" s="1"/>
      <c r="BM3052" s="1"/>
      <c r="BN3052" s="1"/>
    </row>
    <row r="3053" spans="1:66">
      <c r="A3053" s="1"/>
      <c r="B3053" s="1"/>
      <c r="C3053" s="1"/>
      <c r="D3053" s="1"/>
      <c r="E3053" s="1"/>
      <c r="F3053" s="1"/>
      <c r="G3053" s="1"/>
      <c r="H3053" s="1"/>
      <c r="I3053" s="9"/>
      <c r="L3053" s="1"/>
      <c r="O3053" s="9"/>
      <c r="Q3053" s="1"/>
      <c r="R3053" s="1"/>
      <c r="S3053" s="1"/>
      <c r="T3053" s="1"/>
      <c r="U3053" s="1"/>
      <c r="V3053" s="1"/>
      <c r="W3053" s="9"/>
      <c r="Z3053" s="9"/>
      <c r="AC3053" s="9"/>
      <c r="AE3053" s="1"/>
      <c r="AK3053" s="9"/>
      <c r="AN3053" s="9"/>
      <c r="AQ3053" s="9"/>
      <c r="AS3053" s="1"/>
      <c r="AY3053" s="9"/>
      <c r="BB3053" s="9"/>
      <c r="BE3053" s="1"/>
      <c r="BF3053" s="9"/>
      <c r="BH3053" s="1"/>
      <c r="BM3053" s="1"/>
      <c r="BN3053" s="1"/>
    </row>
    <row r="3054" spans="1:66">
      <c r="A3054" s="1"/>
      <c r="B3054" s="1"/>
      <c r="C3054" s="1"/>
      <c r="D3054" s="1"/>
      <c r="E3054" s="1"/>
      <c r="F3054" s="1"/>
      <c r="G3054" s="1"/>
      <c r="H3054" s="1"/>
      <c r="I3054" s="9"/>
      <c r="L3054" s="1"/>
      <c r="O3054" s="9"/>
      <c r="Q3054" s="1"/>
      <c r="R3054" s="1"/>
      <c r="S3054" s="1"/>
      <c r="T3054" s="1"/>
      <c r="U3054" s="1"/>
      <c r="V3054" s="1"/>
      <c r="W3054" s="9"/>
      <c r="Z3054" s="9"/>
      <c r="AC3054" s="9"/>
      <c r="AE3054" s="1"/>
      <c r="AK3054" s="9"/>
      <c r="AN3054" s="9"/>
      <c r="AQ3054" s="9"/>
      <c r="AS3054" s="1"/>
      <c r="AY3054" s="9"/>
      <c r="BB3054" s="9"/>
      <c r="BE3054" s="1"/>
      <c r="BF3054" s="9"/>
      <c r="BH3054" s="1"/>
      <c r="BM3054" s="1"/>
      <c r="BN3054" s="1"/>
    </row>
    <row r="3055" spans="1:66">
      <c r="A3055" s="1"/>
      <c r="B3055" s="1"/>
      <c r="C3055" s="1"/>
      <c r="D3055" s="1"/>
      <c r="E3055" s="1"/>
      <c r="F3055" s="1"/>
      <c r="G3055" s="1"/>
      <c r="H3055" s="1"/>
      <c r="I3055" s="9"/>
      <c r="L3055" s="1"/>
      <c r="O3055" s="9"/>
      <c r="Q3055" s="1"/>
      <c r="R3055" s="1"/>
      <c r="S3055" s="1"/>
      <c r="T3055" s="1"/>
      <c r="U3055" s="1"/>
      <c r="V3055" s="1"/>
      <c r="W3055" s="9"/>
      <c r="Z3055" s="9"/>
      <c r="AC3055" s="9"/>
      <c r="AE3055" s="1"/>
      <c r="AK3055" s="9"/>
      <c r="AN3055" s="9"/>
      <c r="AQ3055" s="9"/>
      <c r="AS3055" s="1"/>
      <c r="AY3055" s="9"/>
      <c r="BB3055" s="9"/>
      <c r="BE3055" s="1"/>
      <c r="BF3055" s="9"/>
      <c r="BH3055" s="1"/>
      <c r="BM3055" s="1"/>
      <c r="BN3055" s="1"/>
    </row>
    <row r="3056" spans="1:66">
      <c r="A3056" s="1"/>
      <c r="B3056" s="1"/>
      <c r="C3056" s="1"/>
      <c r="D3056" s="1"/>
      <c r="E3056" s="1"/>
      <c r="F3056" s="1"/>
      <c r="G3056" s="1"/>
      <c r="H3056" s="1"/>
      <c r="I3056" s="9"/>
      <c r="L3056" s="1"/>
      <c r="O3056" s="9"/>
      <c r="Q3056" s="1"/>
      <c r="R3056" s="1"/>
      <c r="S3056" s="1"/>
      <c r="T3056" s="1"/>
      <c r="U3056" s="1"/>
      <c r="V3056" s="1"/>
      <c r="W3056" s="9"/>
      <c r="Z3056" s="9"/>
      <c r="AC3056" s="9"/>
      <c r="AE3056" s="1"/>
      <c r="AK3056" s="9"/>
      <c r="AN3056" s="9"/>
      <c r="AQ3056" s="9"/>
      <c r="AS3056" s="1"/>
      <c r="AY3056" s="9"/>
      <c r="BB3056" s="9"/>
      <c r="BE3056" s="1"/>
      <c r="BF3056" s="9"/>
      <c r="BH3056" s="1"/>
      <c r="BM3056" s="1"/>
      <c r="BN3056" s="1"/>
    </row>
    <row r="3057" spans="1:66">
      <c r="A3057" s="1"/>
      <c r="B3057" s="1"/>
      <c r="C3057" s="1"/>
      <c r="D3057" s="1"/>
      <c r="E3057" s="1"/>
      <c r="F3057" s="1"/>
      <c r="G3057" s="1"/>
      <c r="H3057" s="1"/>
      <c r="I3057" s="9"/>
      <c r="L3057" s="1"/>
      <c r="O3057" s="9"/>
      <c r="Q3057" s="1"/>
      <c r="R3057" s="1"/>
      <c r="S3057" s="1"/>
      <c r="T3057" s="1"/>
      <c r="U3057" s="1"/>
      <c r="V3057" s="1"/>
      <c r="W3057" s="9"/>
      <c r="Z3057" s="9"/>
      <c r="AC3057" s="9"/>
      <c r="AE3057" s="1"/>
      <c r="AK3057" s="9"/>
      <c r="AN3057" s="9"/>
      <c r="AQ3057" s="9"/>
      <c r="AS3057" s="1"/>
      <c r="AY3057" s="9"/>
      <c r="BB3057" s="9"/>
      <c r="BE3057" s="1"/>
      <c r="BF3057" s="9"/>
      <c r="BH3057" s="1"/>
      <c r="BM3057" s="1"/>
      <c r="BN3057" s="1"/>
    </row>
    <row r="3058" spans="1:66">
      <c r="A3058" s="1"/>
      <c r="B3058" s="1"/>
      <c r="C3058" s="1"/>
      <c r="D3058" s="1"/>
      <c r="E3058" s="1"/>
      <c r="F3058" s="1"/>
      <c r="G3058" s="1"/>
      <c r="H3058" s="1"/>
      <c r="I3058" s="9"/>
      <c r="L3058" s="1"/>
      <c r="O3058" s="9"/>
      <c r="Q3058" s="1"/>
      <c r="R3058" s="1"/>
      <c r="S3058" s="1"/>
      <c r="T3058" s="1"/>
      <c r="U3058" s="1"/>
      <c r="V3058" s="1"/>
      <c r="W3058" s="9"/>
      <c r="Z3058" s="9"/>
      <c r="AC3058" s="9"/>
      <c r="AE3058" s="1"/>
      <c r="AK3058" s="9"/>
      <c r="AN3058" s="9"/>
      <c r="AQ3058" s="9"/>
      <c r="AS3058" s="1"/>
      <c r="AY3058" s="9"/>
      <c r="BB3058" s="9"/>
      <c r="BE3058" s="1"/>
      <c r="BF3058" s="9"/>
      <c r="BH3058" s="1"/>
      <c r="BM3058" s="1"/>
      <c r="BN3058" s="1"/>
    </row>
    <row r="3059" spans="1:66">
      <c r="A3059" s="1"/>
      <c r="B3059" s="1"/>
      <c r="C3059" s="1"/>
      <c r="D3059" s="1"/>
      <c r="E3059" s="1"/>
      <c r="F3059" s="1"/>
      <c r="G3059" s="1"/>
      <c r="H3059" s="1"/>
      <c r="I3059" s="9"/>
      <c r="L3059" s="1"/>
      <c r="O3059" s="9"/>
      <c r="Q3059" s="1"/>
      <c r="R3059" s="1"/>
      <c r="S3059" s="1"/>
      <c r="T3059" s="1"/>
      <c r="U3059" s="1"/>
      <c r="V3059" s="1"/>
      <c r="W3059" s="9"/>
      <c r="Z3059" s="9"/>
      <c r="AC3059" s="9"/>
      <c r="AE3059" s="1"/>
      <c r="AK3059" s="9"/>
      <c r="AN3059" s="9"/>
      <c r="AQ3059" s="9"/>
      <c r="AS3059" s="1"/>
      <c r="AY3059" s="9"/>
      <c r="BB3059" s="9"/>
      <c r="BE3059" s="1"/>
      <c r="BF3059" s="9"/>
      <c r="BH3059" s="1"/>
      <c r="BM3059" s="1"/>
      <c r="BN3059" s="1"/>
    </row>
    <row r="3060" spans="1:66">
      <c r="A3060" s="1"/>
      <c r="B3060" s="1"/>
      <c r="C3060" s="1"/>
      <c r="D3060" s="1"/>
      <c r="E3060" s="1"/>
      <c r="F3060" s="1"/>
      <c r="G3060" s="1"/>
      <c r="H3060" s="1"/>
      <c r="I3060" s="9"/>
      <c r="L3060" s="1"/>
      <c r="O3060" s="9"/>
      <c r="Q3060" s="1"/>
      <c r="R3060" s="1"/>
      <c r="S3060" s="1"/>
      <c r="T3060" s="1"/>
      <c r="U3060" s="1"/>
      <c r="V3060" s="1"/>
      <c r="W3060" s="9"/>
      <c r="Z3060" s="9"/>
      <c r="AC3060" s="9"/>
      <c r="AE3060" s="1"/>
      <c r="AK3060" s="9"/>
      <c r="AN3060" s="9"/>
      <c r="AQ3060" s="9"/>
      <c r="AS3060" s="1"/>
      <c r="AY3060" s="9"/>
      <c r="BB3060" s="9"/>
      <c r="BE3060" s="1"/>
      <c r="BF3060" s="9"/>
      <c r="BH3060" s="1"/>
      <c r="BM3060" s="1"/>
      <c r="BN3060" s="1"/>
    </row>
    <row r="3061" spans="1:66">
      <c r="A3061" s="1"/>
      <c r="B3061" s="1"/>
      <c r="C3061" s="1"/>
      <c r="D3061" s="1"/>
      <c r="E3061" s="1"/>
      <c r="F3061" s="1"/>
      <c r="G3061" s="1"/>
      <c r="H3061" s="1"/>
      <c r="I3061" s="9"/>
      <c r="L3061" s="1"/>
      <c r="O3061" s="9"/>
      <c r="Q3061" s="1"/>
      <c r="R3061" s="1"/>
      <c r="S3061" s="1"/>
      <c r="T3061" s="1"/>
      <c r="U3061" s="1"/>
      <c r="V3061" s="1"/>
      <c r="W3061" s="9"/>
      <c r="Z3061" s="9"/>
      <c r="AC3061" s="9"/>
      <c r="AE3061" s="1"/>
      <c r="AK3061" s="9"/>
      <c r="AN3061" s="9"/>
      <c r="AQ3061" s="9"/>
      <c r="AS3061" s="1"/>
      <c r="AY3061" s="9"/>
      <c r="BB3061" s="9"/>
      <c r="BE3061" s="1"/>
      <c r="BF3061" s="9"/>
      <c r="BH3061" s="1"/>
      <c r="BM3061" s="1"/>
      <c r="BN3061" s="1"/>
    </row>
    <row r="3062" spans="1:66">
      <c r="A3062" s="1"/>
      <c r="B3062" s="1"/>
      <c r="C3062" s="1"/>
      <c r="D3062" s="1"/>
      <c r="E3062" s="1"/>
      <c r="F3062" s="1"/>
      <c r="G3062" s="1"/>
      <c r="H3062" s="1"/>
      <c r="I3062" s="9"/>
      <c r="L3062" s="1"/>
      <c r="O3062" s="9"/>
      <c r="Q3062" s="1"/>
      <c r="R3062" s="1"/>
      <c r="S3062" s="1"/>
      <c r="T3062" s="1"/>
      <c r="U3062" s="1"/>
      <c r="V3062" s="1"/>
      <c r="W3062" s="9"/>
      <c r="Z3062" s="9"/>
      <c r="AC3062" s="9"/>
      <c r="AE3062" s="1"/>
      <c r="AK3062" s="9"/>
      <c r="AN3062" s="9"/>
      <c r="AQ3062" s="9"/>
      <c r="AS3062" s="1"/>
      <c r="AY3062" s="9"/>
      <c r="BB3062" s="9"/>
      <c r="BE3062" s="1"/>
      <c r="BF3062" s="9"/>
      <c r="BH3062" s="1"/>
      <c r="BM3062" s="1"/>
      <c r="BN3062" s="1"/>
    </row>
    <row r="3063" spans="1:66">
      <c r="A3063" s="1"/>
      <c r="B3063" s="1"/>
      <c r="C3063" s="1"/>
      <c r="D3063" s="1"/>
      <c r="E3063" s="1"/>
      <c r="F3063" s="1"/>
      <c r="G3063" s="1"/>
      <c r="H3063" s="1"/>
      <c r="I3063" s="9"/>
      <c r="L3063" s="1"/>
      <c r="O3063" s="9"/>
      <c r="Q3063" s="1"/>
      <c r="R3063" s="1"/>
      <c r="S3063" s="1"/>
      <c r="T3063" s="1"/>
      <c r="U3063" s="1"/>
      <c r="V3063" s="1"/>
      <c r="W3063" s="9"/>
      <c r="Z3063" s="9"/>
      <c r="AC3063" s="9"/>
      <c r="AE3063" s="1"/>
      <c r="AK3063" s="9"/>
      <c r="AN3063" s="9"/>
      <c r="AQ3063" s="9"/>
      <c r="AS3063" s="1"/>
      <c r="AY3063" s="9"/>
      <c r="BB3063" s="9"/>
      <c r="BE3063" s="1"/>
      <c r="BF3063" s="9"/>
      <c r="BH3063" s="1"/>
      <c r="BM3063" s="1"/>
      <c r="BN3063" s="1"/>
    </row>
    <row r="3064" spans="1:66">
      <c r="A3064" s="1"/>
      <c r="B3064" s="1"/>
      <c r="C3064" s="1"/>
      <c r="D3064" s="1"/>
      <c r="E3064" s="1"/>
      <c r="F3064" s="1"/>
      <c r="G3064" s="1"/>
      <c r="H3064" s="1"/>
      <c r="I3064" s="9"/>
      <c r="L3064" s="1"/>
      <c r="O3064" s="9"/>
      <c r="Q3064" s="1"/>
      <c r="R3064" s="1"/>
      <c r="S3064" s="1"/>
      <c r="T3064" s="1"/>
      <c r="U3064" s="1"/>
      <c r="V3064" s="1"/>
      <c r="W3064" s="9"/>
      <c r="Z3064" s="9"/>
      <c r="AC3064" s="9"/>
      <c r="AE3064" s="1"/>
      <c r="AK3064" s="9"/>
      <c r="AN3064" s="9"/>
      <c r="AQ3064" s="9"/>
      <c r="AS3064" s="1"/>
      <c r="AY3064" s="9"/>
      <c r="BB3064" s="9"/>
      <c r="BE3064" s="1"/>
      <c r="BF3064" s="9"/>
      <c r="BH3064" s="1"/>
      <c r="BM3064" s="1"/>
      <c r="BN3064" s="1"/>
    </row>
    <row r="3065" spans="1:66">
      <c r="A3065" s="1"/>
      <c r="B3065" s="1"/>
      <c r="C3065" s="1"/>
      <c r="D3065" s="1"/>
      <c r="E3065" s="1"/>
      <c r="F3065" s="1"/>
      <c r="G3065" s="1"/>
      <c r="H3065" s="1"/>
      <c r="I3065" s="9"/>
      <c r="L3065" s="1"/>
      <c r="O3065" s="9"/>
      <c r="Q3065" s="1"/>
      <c r="R3065" s="1"/>
      <c r="S3065" s="1"/>
      <c r="T3065" s="1"/>
      <c r="U3065" s="1"/>
      <c r="V3065" s="1"/>
      <c r="W3065" s="9"/>
      <c r="Z3065" s="9"/>
      <c r="AC3065" s="9"/>
      <c r="AE3065" s="1"/>
      <c r="AK3065" s="9"/>
      <c r="AN3065" s="9"/>
      <c r="AQ3065" s="9"/>
      <c r="AS3065" s="1"/>
      <c r="AY3065" s="9"/>
      <c r="BB3065" s="9"/>
      <c r="BE3065" s="1"/>
      <c r="BF3065" s="9"/>
      <c r="BH3065" s="1"/>
      <c r="BM3065" s="1"/>
      <c r="BN3065" s="1"/>
    </row>
    <row r="3066" spans="1:66">
      <c r="A3066" s="1"/>
      <c r="B3066" s="1"/>
      <c r="C3066" s="1"/>
      <c r="D3066" s="1"/>
      <c r="E3066" s="1"/>
      <c r="F3066" s="1"/>
      <c r="G3066" s="1"/>
      <c r="H3066" s="1"/>
      <c r="I3066" s="9"/>
      <c r="L3066" s="1"/>
      <c r="O3066" s="9"/>
      <c r="Q3066" s="1"/>
      <c r="R3066" s="1"/>
      <c r="S3066" s="1"/>
      <c r="T3066" s="1"/>
      <c r="U3066" s="1"/>
      <c r="V3066" s="1"/>
      <c r="W3066" s="9"/>
      <c r="Z3066" s="9"/>
      <c r="AC3066" s="9"/>
      <c r="AE3066" s="1"/>
      <c r="AK3066" s="9"/>
      <c r="AN3066" s="9"/>
      <c r="AQ3066" s="9"/>
      <c r="AS3066" s="1"/>
      <c r="AY3066" s="9"/>
      <c r="BB3066" s="9"/>
      <c r="BE3066" s="1"/>
      <c r="BF3066" s="9"/>
      <c r="BH3066" s="1"/>
      <c r="BM3066" s="1"/>
      <c r="BN3066" s="1"/>
    </row>
    <row r="3067" spans="1:66">
      <c r="A3067" s="1"/>
      <c r="B3067" s="1"/>
      <c r="C3067" s="1"/>
      <c r="D3067" s="1"/>
      <c r="E3067" s="1"/>
      <c r="F3067" s="1"/>
      <c r="G3067" s="1"/>
      <c r="H3067" s="1"/>
      <c r="I3067" s="9"/>
      <c r="L3067" s="1"/>
      <c r="O3067" s="9"/>
      <c r="Q3067" s="1"/>
      <c r="R3067" s="1"/>
      <c r="S3067" s="1"/>
      <c r="T3067" s="1"/>
      <c r="U3067" s="1"/>
      <c r="V3067" s="1"/>
      <c r="W3067" s="9"/>
      <c r="Z3067" s="9"/>
      <c r="AC3067" s="9"/>
      <c r="AE3067" s="1"/>
      <c r="AK3067" s="9"/>
      <c r="AN3067" s="9"/>
      <c r="AQ3067" s="9"/>
      <c r="AS3067" s="1"/>
      <c r="AY3067" s="9"/>
      <c r="BB3067" s="9"/>
      <c r="BE3067" s="1"/>
      <c r="BF3067" s="9"/>
      <c r="BH3067" s="1"/>
      <c r="BM3067" s="1"/>
      <c r="BN3067" s="1"/>
    </row>
    <row r="3068" spans="1:66">
      <c r="A3068" s="1"/>
      <c r="B3068" s="1"/>
      <c r="C3068" s="1"/>
      <c r="D3068" s="1"/>
      <c r="E3068" s="1"/>
      <c r="F3068" s="1"/>
      <c r="G3068" s="1"/>
      <c r="H3068" s="1"/>
      <c r="I3068" s="9"/>
      <c r="L3068" s="1"/>
      <c r="O3068" s="9"/>
      <c r="Q3068" s="1"/>
      <c r="R3068" s="1"/>
      <c r="S3068" s="1"/>
      <c r="T3068" s="1"/>
      <c r="U3068" s="1"/>
      <c r="V3068" s="1"/>
      <c r="W3068" s="9"/>
      <c r="Z3068" s="9"/>
      <c r="AC3068" s="9"/>
      <c r="AE3068" s="1"/>
      <c r="AK3068" s="9"/>
      <c r="AN3068" s="9"/>
      <c r="AQ3068" s="9"/>
      <c r="AS3068" s="1"/>
      <c r="AY3068" s="9"/>
      <c r="BB3068" s="9"/>
      <c r="BE3068" s="1"/>
      <c r="BF3068" s="9"/>
      <c r="BH3068" s="1"/>
      <c r="BM3068" s="1"/>
      <c r="BN3068" s="1"/>
    </row>
    <row r="3069" spans="1:66">
      <c r="A3069" s="1"/>
      <c r="B3069" s="1"/>
      <c r="C3069" s="1"/>
      <c r="D3069" s="1"/>
      <c r="E3069" s="1"/>
      <c r="F3069" s="1"/>
      <c r="G3069" s="1"/>
      <c r="H3069" s="1"/>
      <c r="I3069" s="9"/>
      <c r="L3069" s="1"/>
      <c r="O3069" s="9"/>
      <c r="Q3069" s="1"/>
      <c r="R3069" s="1"/>
      <c r="S3069" s="1"/>
      <c r="T3069" s="1"/>
      <c r="U3069" s="1"/>
      <c r="V3069" s="1"/>
      <c r="W3069" s="9"/>
      <c r="Z3069" s="9"/>
      <c r="AC3069" s="9"/>
      <c r="AE3069" s="1"/>
      <c r="AK3069" s="9"/>
      <c r="AN3069" s="9"/>
      <c r="AQ3069" s="9"/>
      <c r="AS3069" s="1"/>
      <c r="AY3069" s="9"/>
      <c r="BB3069" s="9"/>
      <c r="BE3069" s="1"/>
      <c r="BF3069" s="9"/>
      <c r="BH3069" s="1"/>
      <c r="BM3069" s="1"/>
      <c r="BN3069" s="1"/>
    </row>
    <row r="3070" spans="1:66">
      <c r="A3070" s="1"/>
      <c r="B3070" s="1"/>
      <c r="C3070" s="1"/>
      <c r="D3070" s="1"/>
      <c r="E3070" s="1"/>
      <c r="F3070" s="1"/>
      <c r="G3070" s="1"/>
      <c r="H3070" s="1"/>
      <c r="I3070" s="9"/>
      <c r="L3070" s="1"/>
      <c r="O3070" s="9"/>
      <c r="Q3070" s="1"/>
      <c r="R3070" s="1"/>
      <c r="S3070" s="1"/>
      <c r="T3070" s="1"/>
      <c r="U3070" s="1"/>
      <c r="V3070" s="1"/>
      <c r="W3070" s="9"/>
      <c r="Z3070" s="9"/>
      <c r="AC3070" s="9"/>
      <c r="AE3070" s="1"/>
      <c r="AK3070" s="9"/>
      <c r="AN3070" s="9"/>
      <c r="AQ3070" s="9"/>
      <c r="AS3070" s="1"/>
      <c r="AY3070" s="9"/>
      <c r="BB3070" s="9"/>
      <c r="BE3070" s="1"/>
      <c r="BF3070" s="9"/>
      <c r="BH3070" s="1"/>
      <c r="BM3070" s="1"/>
      <c r="BN3070" s="1"/>
    </row>
    <row r="3071" spans="1:66">
      <c r="A3071" s="1"/>
      <c r="B3071" s="1"/>
      <c r="C3071" s="1"/>
      <c r="D3071" s="1"/>
      <c r="E3071" s="1"/>
      <c r="F3071" s="1"/>
      <c r="G3071" s="1"/>
      <c r="H3071" s="1"/>
      <c r="I3071" s="9"/>
      <c r="L3071" s="1"/>
      <c r="O3071" s="9"/>
      <c r="Q3071" s="1"/>
      <c r="R3071" s="1"/>
      <c r="S3071" s="1"/>
      <c r="T3071" s="1"/>
      <c r="U3071" s="1"/>
      <c r="V3071" s="1"/>
      <c r="W3071" s="9"/>
      <c r="Z3071" s="9"/>
      <c r="AC3071" s="9"/>
      <c r="AE3071" s="1"/>
      <c r="AK3071" s="9"/>
      <c r="AN3071" s="9"/>
      <c r="AQ3071" s="9"/>
      <c r="AS3071" s="1"/>
      <c r="AY3071" s="9"/>
      <c r="BB3071" s="9"/>
      <c r="BE3071" s="1"/>
      <c r="BF3071" s="9"/>
      <c r="BH3071" s="1"/>
      <c r="BM3071" s="1"/>
      <c r="BN3071" s="1"/>
    </row>
    <row r="3072" spans="1:66">
      <c r="A3072" s="1"/>
      <c r="B3072" s="1"/>
      <c r="C3072" s="1"/>
      <c r="D3072" s="1"/>
      <c r="E3072" s="1"/>
      <c r="F3072" s="1"/>
      <c r="G3072" s="1"/>
      <c r="H3072" s="1"/>
      <c r="I3072" s="9"/>
      <c r="L3072" s="1"/>
      <c r="O3072" s="9"/>
      <c r="Q3072" s="1"/>
      <c r="R3072" s="1"/>
      <c r="S3072" s="1"/>
      <c r="T3072" s="1"/>
      <c r="U3072" s="1"/>
      <c r="V3072" s="1"/>
      <c r="W3072" s="9"/>
      <c r="Z3072" s="9"/>
      <c r="AC3072" s="9"/>
      <c r="AE3072" s="1"/>
      <c r="AK3072" s="9"/>
      <c r="AN3072" s="9"/>
      <c r="AQ3072" s="9"/>
      <c r="AS3072" s="1"/>
      <c r="AY3072" s="9"/>
      <c r="BB3072" s="9"/>
      <c r="BE3072" s="1"/>
      <c r="BF3072" s="9"/>
      <c r="BH3072" s="1"/>
      <c r="BM3072" s="1"/>
      <c r="BN3072" s="1"/>
    </row>
    <row r="3073" spans="1:66">
      <c r="A3073" s="1"/>
      <c r="B3073" s="1"/>
      <c r="C3073" s="1"/>
      <c r="D3073" s="1"/>
      <c r="E3073" s="1"/>
      <c r="F3073" s="1"/>
      <c r="G3073" s="1"/>
      <c r="H3073" s="1"/>
      <c r="I3073" s="9"/>
      <c r="L3073" s="1"/>
      <c r="O3073" s="9"/>
      <c r="Q3073" s="1"/>
      <c r="R3073" s="1"/>
      <c r="S3073" s="1"/>
      <c r="T3073" s="1"/>
      <c r="U3073" s="1"/>
      <c r="V3073" s="1"/>
      <c r="W3073" s="9"/>
      <c r="Z3073" s="9"/>
      <c r="AC3073" s="9"/>
      <c r="AE3073" s="1"/>
      <c r="AK3073" s="9"/>
      <c r="AN3073" s="9"/>
      <c r="AQ3073" s="9"/>
      <c r="AS3073" s="1"/>
      <c r="AY3073" s="9"/>
      <c r="BB3073" s="9"/>
      <c r="BE3073" s="1"/>
      <c r="BF3073" s="9"/>
      <c r="BH3073" s="1"/>
      <c r="BM3073" s="1"/>
      <c r="BN3073" s="1"/>
    </row>
    <row r="3074" spans="1:66">
      <c r="A3074" s="1"/>
      <c r="B3074" s="1"/>
      <c r="C3074" s="1"/>
      <c r="D3074" s="1"/>
      <c r="E3074" s="1"/>
      <c r="F3074" s="1"/>
      <c r="G3074" s="1"/>
      <c r="H3074" s="1"/>
      <c r="I3074" s="9"/>
      <c r="L3074" s="1"/>
      <c r="O3074" s="9"/>
      <c r="Q3074" s="1"/>
      <c r="R3074" s="1"/>
      <c r="S3074" s="1"/>
      <c r="T3074" s="1"/>
      <c r="U3074" s="1"/>
      <c r="V3074" s="1"/>
      <c r="W3074" s="9"/>
      <c r="Z3074" s="9"/>
      <c r="AC3074" s="9"/>
      <c r="AE3074" s="1"/>
      <c r="AK3074" s="9"/>
      <c r="AN3074" s="9"/>
      <c r="AQ3074" s="9"/>
      <c r="AS3074" s="1"/>
      <c r="AY3074" s="9"/>
      <c r="BB3074" s="9"/>
      <c r="BE3074" s="1"/>
      <c r="BF3074" s="9"/>
      <c r="BH3074" s="1"/>
      <c r="BM3074" s="1"/>
      <c r="BN3074" s="1"/>
    </row>
    <row r="3075" spans="1:66">
      <c r="A3075" s="1"/>
      <c r="B3075" s="1"/>
      <c r="C3075" s="1"/>
      <c r="D3075" s="1"/>
      <c r="E3075" s="1"/>
      <c r="F3075" s="1"/>
      <c r="G3075" s="1"/>
      <c r="H3075" s="1"/>
      <c r="I3075" s="9"/>
      <c r="L3075" s="1"/>
      <c r="O3075" s="9"/>
      <c r="Q3075" s="1"/>
      <c r="R3075" s="1"/>
      <c r="S3075" s="1"/>
      <c r="T3075" s="1"/>
      <c r="U3075" s="1"/>
      <c r="V3075" s="1"/>
      <c r="W3075" s="9"/>
      <c r="Z3075" s="9"/>
      <c r="AC3075" s="9"/>
      <c r="AE3075" s="1"/>
      <c r="AK3075" s="9"/>
      <c r="AN3075" s="9"/>
      <c r="AQ3075" s="9"/>
      <c r="AS3075" s="1"/>
      <c r="AY3075" s="9"/>
      <c r="BB3075" s="9"/>
      <c r="BE3075" s="1"/>
      <c r="BF3075" s="9"/>
      <c r="BH3075" s="1"/>
      <c r="BM3075" s="1"/>
      <c r="BN3075" s="1"/>
    </row>
    <row r="3076" spans="1:66">
      <c r="A3076" s="1"/>
      <c r="B3076" s="1"/>
      <c r="C3076" s="1"/>
      <c r="D3076" s="1"/>
      <c r="E3076" s="1"/>
      <c r="F3076" s="1"/>
      <c r="G3076" s="1"/>
      <c r="H3076" s="1"/>
      <c r="I3076" s="9"/>
      <c r="L3076" s="1"/>
      <c r="O3076" s="9"/>
      <c r="Q3076" s="1"/>
      <c r="R3076" s="1"/>
      <c r="S3076" s="1"/>
      <c r="T3076" s="1"/>
      <c r="U3076" s="1"/>
      <c r="V3076" s="1"/>
      <c r="W3076" s="9"/>
      <c r="Z3076" s="9"/>
      <c r="AC3076" s="9"/>
      <c r="AE3076" s="1"/>
      <c r="AK3076" s="9"/>
      <c r="AN3076" s="9"/>
      <c r="AQ3076" s="9"/>
      <c r="AS3076" s="1"/>
      <c r="AY3076" s="9"/>
      <c r="BB3076" s="9"/>
      <c r="BE3076" s="1"/>
      <c r="BF3076" s="9"/>
      <c r="BH3076" s="1"/>
      <c r="BM3076" s="1"/>
      <c r="BN3076" s="1"/>
    </row>
    <row r="3077" spans="1:66">
      <c r="A3077" s="1"/>
      <c r="B3077" s="1"/>
      <c r="C3077" s="1"/>
      <c r="D3077" s="1"/>
      <c r="E3077" s="1"/>
      <c r="F3077" s="1"/>
      <c r="G3077" s="1"/>
      <c r="H3077" s="1"/>
      <c r="I3077" s="9"/>
      <c r="L3077" s="1"/>
      <c r="O3077" s="9"/>
      <c r="Q3077" s="1"/>
      <c r="R3077" s="1"/>
      <c r="S3077" s="1"/>
      <c r="T3077" s="1"/>
      <c r="U3077" s="1"/>
      <c r="V3077" s="1"/>
      <c r="W3077" s="9"/>
      <c r="Z3077" s="9"/>
      <c r="AC3077" s="9"/>
      <c r="AE3077" s="1"/>
      <c r="AK3077" s="9"/>
      <c r="AN3077" s="9"/>
      <c r="AQ3077" s="9"/>
      <c r="AS3077" s="1"/>
      <c r="AY3077" s="9"/>
      <c r="BB3077" s="9"/>
      <c r="BE3077" s="1"/>
      <c r="BF3077" s="9"/>
      <c r="BH3077" s="1"/>
      <c r="BM3077" s="1"/>
      <c r="BN3077" s="1"/>
    </row>
    <row r="3078" spans="1:66">
      <c r="A3078" s="1"/>
      <c r="B3078" s="1"/>
      <c r="C3078" s="1"/>
      <c r="D3078" s="1"/>
      <c r="E3078" s="1"/>
      <c r="F3078" s="1"/>
      <c r="G3078" s="1"/>
      <c r="H3078" s="1"/>
      <c r="I3078" s="9"/>
      <c r="L3078" s="1"/>
      <c r="O3078" s="9"/>
      <c r="Q3078" s="1"/>
      <c r="R3078" s="1"/>
      <c r="S3078" s="1"/>
      <c r="T3078" s="1"/>
      <c r="U3078" s="1"/>
      <c r="V3078" s="1"/>
      <c r="W3078" s="9"/>
      <c r="Z3078" s="9"/>
      <c r="AC3078" s="9"/>
      <c r="AE3078" s="1"/>
      <c r="AK3078" s="9"/>
      <c r="AN3078" s="9"/>
      <c r="AQ3078" s="9"/>
      <c r="AS3078" s="1"/>
      <c r="AY3078" s="9"/>
      <c r="BB3078" s="9"/>
      <c r="BE3078" s="1"/>
      <c r="BF3078" s="9"/>
      <c r="BH3078" s="1"/>
      <c r="BM3078" s="1"/>
      <c r="BN3078" s="1"/>
    </row>
    <row r="3079" spans="1:66">
      <c r="A3079" s="1"/>
      <c r="B3079" s="1"/>
      <c r="C3079" s="1"/>
      <c r="D3079" s="1"/>
      <c r="E3079" s="1"/>
      <c r="F3079" s="1"/>
      <c r="G3079" s="1"/>
      <c r="H3079" s="1"/>
      <c r="I3079" s="9"/>
      <c r="L3079" s="1"/>
      <c r="O3079" s="9"/>
      <c r="Q3079" s="1"/>
      <c r="R3079" s="1"/>
      <c r="S3079" s="1"/>
      <c r="T3079" s="1"/>
      <c r="U3079" s="1"/>
      <c r="V3079" s="1"/>
      <c r="W3079" s="9"/>
      <c r="Z3079" s="9"/>
      <c r="AC3079" s="9"/>
      <c r="AE3079" s="1"/>
      <c r="AK3079" s="9"/>
      <c r="AN3079" s="9"/>
      <c r="AQ3079" s="9"/>
      <c r="AS3079" s="1"/>
      <c r="AY3079" s="9"/>
      <c r="BB3079" s="9"/>
      <c r="BE3079" s="1"/>
      <c r="BF3079" s="9"/>
      <c r="BH3079" s="1"/>
      <c r="BM3079" s="1"/>
      <c r="BN3079" s="1"/>
    </row>
    <row r="3080" spans="1:66">
      <c r="A3080" s="1"/>
      <c r="B3080" s="1"/>
      <c r="C3080" s="1"/>
      <c r="D3080" s="1"/>
      <c r="E3080" s="1"/>
      <c r="F3080" s="1"/>
      <c r="G3080" s="1"/>
      <c r="H3080" s="1"/>
      <c r="I3080" s="9"/>
      <c r="L3080" s="1"/>
      <c r="O3080" s="9"/>
      <c r="Q3080" s="1"/>
      <c r="R3080" s="1"/>
      <c r="S3080" s="1"/>
      <c r="T3080" s="1"/>
      <c r="U3080" s="1"/>
      <c r="V3080" s="1"/>
      <c r="W3080" s="9"/>
      <c r="Z3080" s="9"/>
      <c r="AC3080" s="9"/>
      <c r="AE3080" s="1"/>
      <c r="AK3080" s="9"/>
      <c r="AN3080" s="9"/>
      <c r="AQ3080" s="9"/>
      <c r="AS3080" s="1"/>
      <c r="AY3080" s="9"/>
      <c r="BB3080" s="9"/>
      <c r="BE3080" s="1"/>
      <c r="BF3080" s="9"/>
      <c r="BH3080" s="1"/>
      <c r="BM3080" s="1"/>
      <c r="BN3080" s="1"/>
    </row>
    <row r="3081" spans="1:66">
      <c r="A3081" s="1"/>
      <c r="B3081" s="1"/>
      <c r="C3081" s="1"/>
      <c r="D3081" s="1"/>
      <c r="E3081" s="1"/>
      <c r="F3081" s="1"/>
      <c r="G3081" s="1"/>
      <c r="H3081" s="1"/>
      <c r="I3081" s="9"/>
      <c r="L3081" s="1"/>
      <c r="O3081" s="9"/>
      <c r="Q3081" s="1"/>
      <c r="R3081" s="1"/>
      <c r="S3081" s="1"/>
      <c r="T3081" s="1"/>
      <c r="U3081" s="1"/>
      <c r="V3081" s="1"/>
      <c r="W3081" s="9"/>
      <c r="Z3081" s="9"/>
      <c r="AC3081" s="9"/>
      <c r="AE3081" s="1"/>
      <c r="AK3081" s="9"/>
      <c r="AN3081" s="9"/>
      <c r="AQ3081" s="9"/>
      <c r="AS3081" s="1"/>
      <c r="AY3081" s="9"/>
      <c r="BB3081" s="9"/>
      <c r="BE3081" s="1"/>
      <c r="BF3081" s="9"/>
      <c r="BH3081" s="1"/>
      <c r="BM3081" s="1"/>
      <c r="BN3081" s="1"/>
    </row>
    <row r="3082" spans="1:66">
      <c r="A3082" s="1"/>
      <c r="B3082" s="1"/>
      <c r="C3082" s="1"/>
      <c r="D3082" s="1"/>
      <c r="E3082" s="1"/>
      <c r="F3082" s="1"/>
      <c r="G3082" s="1"/>
      <c r="H3082" s="1"/>
      <c r="I3082" s="9"/>
      <c r="L3082" s="1"/>
      <c r="O3082" s="9"/>
      <c r="Q3082" s="1"/>
      <c r="R3082" s="1"/>
      <c r="S3082" s="1"/>
      <c r="T3082" s="1"/>
      <c r="U3082" s="1"/>
      <c r="V3082" s="1"/>
      <c r="W3082" s="9"/>
      <c r="Z3082" s="9"/>
      <c r="AC3082" s="9"/>
      <c r="AE3082" s="1"/>
      <c r="AK3082" s="9"/>
      <c r="AN3082" s="9"/>
      <c r="AQ3082" s="9"/>
      <c r="AS3082" s="1"/>
      <c r="AY3082" s="9"/>
      <c r="BB3082" s="9"/>
      <c r="BE3082" s="1"/>
      <c r="BF3082" s="9"/>
      <c r="BH3082" s="1"/>
      <c r="BM3082" s="1"/>
      <c r="BN3082" s="1"/>
    </row>
    <row r="3083" spans="1:66">
      <c r="A3083" s="1"/>
      <c r="B3083" s="1"/>
      <c r="C3083" s="1"/>
      <c r="D3083" s="1"/>
      <c r="E3083" s="1"/>
      <c r="F3083" s="1"/>
      <c r="G3083" s="1"/>
      <c r="H3083" s="1"/>
      <c r="I3083" s="9"/>
      <c r="L3083" s="1"/>
      <c r="O3083" s="9"/>
      <c r="Q3083" s="1"/>
      <c r="R3083" s="1"/>
      <c r="S3083" s="1"/>
      <c r="T3083" s="1"/>
      <c r="U3083" s="1"/>
      <c r="V3083" s="1"/>
      <c r="W3083" s="9"/>
      <c r="Z3083" s="9"/>
      <c r="AC3083" s="9"/>
      <c r="AE3083" s="1"/>
      <c r="AK3083" s="9"/>
      <c r="AN3083" s="9"/>
      <c r="AQ3083" s="9"/>
      <c r="AS3083" s="1"/>
      <c r="AY3083" s="9"/>
      <c r="BB3083" s="9"/>
      <c r="BE3083" s="1"/>
      <c r="BF3083" s="9"/>
      <c r="BH3083" s="1"/>
      <c r="BM3083" s="1"/>
      <c r="BN3083" s="1"/>
    </row>
    <row r="3084" spans="1:66">
      <c r="A3084" s="1"/>
      <c r="B3084" s="1"/>
      <c r="C3084" s="1"/>
      <c r="D3084" s="1"/>
      <c r="E3084" s="1"/>
      <c r="F3084" s="1"/>
      <c r="G3084" s="1"/>
      <c r="H3084" s="1"/>
      <c r="I3084" s="9"/>
      <c r="L3084" s="1"/>
      <c r="O3084" s="9"/>
      <c r="Q3084" s="1"/>
      <c r="R3084" s="1"/>
      <c r="S3084" s="1"/>
      <c r="T3084" s="1"/>
      <c r="U3084" s="1"/>
      <c r="V3084" s="1"/>
      <c r="W3084" s="9"/>
      <c r="Z3084" s="9"/>
      <c r="AC3084" s="9"/>
      <c r="AE3084" s="1"/>
      <c r="AK3084" s="9"/>
      <c r="AN3084" s="9"/>
      <c r="AQ3084" s="9"/>
      <c r="AS3084" s="1"/>
      <c r="AY3084" s="9"/>
      <c r="BB3084" s="9"/>
      <c r="BE3084" s="1"/>
      <c r="BF3084" s="9"/>
      <c r="BH3084" s="1"/>
      <c r="BM3084" s="1"/>
      <c r="BN3084" s="1"/>
    </row>
    <row r="3085" spans="1:66">
      <c r="A3085" s="1"/>
      <c r="B3085" s="1"/>
      <c r="C3085" s="1"/>
      <c r="D3085" s="1"/>
      <c r="E3085" s="1"/>
      <c r="F3085" s="1"/>
      <c r="G3085" s="1"/>
      <c r="H3085" s="1"/>
      <c r="I3085" s="9"/>
      <c r="L3085" s="1"/>
      <c r="O3085" s="9"/>
      <c r="Q3085" s="1"/>
      <c r="R3085" s="1"/>
      <c r="S3085" s="1"/>
      <c r="T3085" s="1"/>
      <c r="U3085" s="1"/>
      <c r="V3085" s="1"/>
      <c r="W3085" s="9"/>
      <c r="Z3085" s="9"/>
      <c r="AC3085" s="9"/>
      <c r="AE3085" s="1"/>
      <c r="AK3085" s="9"/>
      <c r="AN3085" s="9"/>
      <c r="AQ3085" s="9"/>
      <c r="AS3085" s="1"/>
      <c r="AY3085" s="9"/>
      <c r="BB3085" s="9"/>
      <c r="BE3085" s="1"/>
      <c r="BF3085" s="9"/>
      <c r="BH3085" s="1"/>
      <c r="BM3085" s="1"/>
      <c r="BN3085" s="1"/>
    </row>
    <row r="3086" spans="1:66">
      <c r="A3086" s="1"/>
      <c r="B3086" s="1"/>
      <c r="C3086" s="1"/>
      <c r="D3086" s="1"/>
      <c r="E3086" s="1"/>
      <c r="F3086" s="1"/>
      <c r="G3086" s="1"/>
      <c r="H3086" s="1"/>
      <c r="I3086" s="9"/>
      <c r="L3086" s="1"/>
      <c r="O3086" s="9"/>
      <c r="Q3086" s="1"/>
      <c r="R3086" s="1"/>
      <c r="S3086" s="1"/>
      <c r="T3086" s="1"/>
      <c r="U3086" s="1"/>
      <c r="V3086" s="1"/>
      <c r="W3086" s="9"/>
      <c r="Z3086" s="9"/>
      <c r="AC3086" s="9"/>
      <c r="AE3086" s="1"/>
      <c r="AK3086" s="9"/>
      <c r="AN3086" s="9"/>
      <c r="AQ3086" s="9"/>
      <c r="AS3086" s="1"/>
      <c r="AY3086" s="9"/>
      <c r="BB3086" s="9"/>
      <c r="BE3086" s="1"/>
      <c r="BF3086" s="9"/>
      <c r="BH3086" s="1"/>
      <c r="BM3086" s="1"/>
      <c r="BN3086" s="1"/>
    </row>
    <row r="3087" spans="1:66">
      <c r="A3087" s="1"/>
      <c r="B3087" s="1"/>
      <c r="C3087" s="1"/>
      <c r="D3087" s="1"/>
      <c r="E3087" s="1"/>
      <c r="F3087" s="1"/>
      <c r="G3087" s="1"/>
      <c r="H3087" s="1"/>
      <c r="I3087" s="9"/>
      <c r="L3087" s="1"/>
      <c r="O3087" s="9"/>
      <c r="Q3087" s="1"/>
      <c r="R3087" s="1"/>
      <c r="S3087" s="1"/>
      <c r="T3087" s="1"/>
      <c r="U3087" s="1"/>
      <c r="V3087" s="1"/>
      <c r="W3087" s="9"/>
      <c r="Z3087" s="9"/>
      <c r="AC3087" s="9"/>
      <c r="AE3087" s="1"/>
      <c r="AK3087" s="9"/>
      <c r="AN3087" s="9"/>
      <c r="AQ3087" s="9"/>
      <c r="AS3087" s="1"/>
      <c r="AY3087" s="9"/>
      <c r="BB3087" s="9"/>
      <c r="BE3087" s="1"/>
      <c r="BF3087" s="9"/>
      <c r="BH3087" s="1"/>
      <c r="BM3087" s="1"/>
      <c r="BN3087" s="1"/>
    </row>
    <row r="3088" spans="1:66">
      <c r="A3088" s="1"/>
      <c r="B3088" s="1"/>
      <c r="C3088" s="1"/>
      <c r="D3088" s="1"/>
      <c r="E3088" s="1"/>
      <c r="F3088" s="1"/>
      <c r="G3088" s="1"/>
      <c r="H3088" s="1"/>
      <c r="I3088" s="9"/>
      <c r="L3088" s="1"/>
      <c r="O3088" s="9"/>
      <c r="Q3088" s="1"/>
      <c r="R3088" s="1"/>
      <c r="S3088" s="1"/>
      <c r="T3088" s="1"/>
      <c r="U3088" s="1"/>
      <c r="V3088" s="1"/>
      <c r="W3088" s="9"/>
      <c r="Z3088" s="9"/>
      <c r="AC3088" s="9"/>
      <c r="AE3088" s="1"/>
      <c r="AK3088" s="9"/>
      <c r="AN3088" s="9"/>
      <c r="AQ3088" s="9"/>
      <c r="AS3088" s="1"/>
      <c r="AY3088" s="9"/>
      <c r="BB3088" s="9"/>
      <c r="BE3088" s="1"/>
      <c r="BF3088" s="9"/>
      <c r="BH3088" s="1"/>
      <c r="BM3088" s="1"/>
      <c r="BN3088" s="1"/>
    </row>
    <row r="3089" spans="1:66">
      <c r="A3089" s="1"/>
      <c r="B3089" s="1"/>
      <c r="C3089" s="1"/>
      <c r="D3089" s="1"/>
      <c r="E3089" s="1"/>
      <c r="F3089" s="1"/>
      <c r="G3089" s="1"/>
      <c r="H3089" s="1"/>
      <c r="I3089" s="9"/>
      <c r="L3089" s="1"/>
      <c r="O3089" s="9"/>
      <c r="Q3089" s="1"/>
      <c r="R3089" s="1"/>
      <c r="S3089" s="1"/>
      <c r="T3089" s="1"/>
      <c r="U3089" s="1"/>
      <c r="V3089" s="1"/>
      <c r="W3089" s="9"/>
      <c r="Z3089" s="9"/>
      <c r="AC3089" s="9"/>
      <c r="AE3089" s="1"/>
      <c r="AK3089" s="9"/>
      <c r="AN3089" s="9"/>
      <c r="AQ3089" s="9"/>
      <c r="AS3089" s="1"/>
      <c r="AY3089" s="9"/>
      <c r="BB3089" s="9"/>
      <c r="BE3089" s="1"/>
      <c r="BF3089" s="9"/>
      <c r="BH3089" s="1"/>
      <c r="BM3089" s="1"/>
      <c r="BN3089" s="1"/>
    </row>
    <row r="3090" spans="1:66">
      <c r="A3090" s="1"/>
      <c r="B3090" s="1"/>
      <c r="C3090" s="1"/>
      <c r="D3090" s="1"/>
      <c r="E3090" s="1"/>
      <c r="F3090" s="1"/>
      <c r="G3090" s="1"/>
      <c r="H3090" s="1"/>
      <c r="I3090" s="9"/>
      <c r="L3090" s="1"/>
      <c r="O3090" s="9"/>
      <c r="Q3090" s="1"/>
      <c r="R3090" s="1"/>
      <c r="S3090" s="1"/>
      <c r="T3090" s="1"/>
      <c r="U3090" s="1"/>
      <c r="V3090" s="1"/>
      <c r="W3090" s="9"/>
      <c r="Z3090" s="9"/>
      <c r="AC3090" s="9"/>
      <c r="AE3090" s="1"/>
      <c r="AK3090" s="9"/>
      <c r="AN3090" s="9"/>
      <c r="AQ3090" s="9"/>
      <c r="AS3090" s="1"/>
      <c r="AY3090" s="9"/>
      <c r="BB3090" s="9"/>
      <c r="BE3090" s="1"/>
      <c r="BF3090" s="9"/>
      <c r="BH3090" s="1"/>
      <c r="BM3090" s="1"/>
      <c r="BN3090" s="1"/>
    </row>
    <row r="3091" spans="1:66">
      <c r="A3091" s="1"/>
      <c r="B3091" s="1"/>
      <c r="C3091" s="1"/>
      <c r="D3091" s="1"/>
      <c r="E3091" s="1"/>
      <c r="F3091" s="1"/>
      <c r="G3091" s="1"/>
      <c r="H3091" s="1"/>
      <c r="I3091" s="9"/>
      <c r="L3091" s="1"/>
      <c r="O3091" s="9"/>
      <c r="Q3091" s="1"/>
      <c r="R3091" s="1"/>
      <c r="S3091" s="1"/>
      <c r="T3091" s="1"/>
      <c r="U3091" s="1"/>
      <c r="V3091" s="1"/>
      <c r="W3091" s="9"/>
      <c r="Z3091" s="9"/>
      <c r="AC3091" s="9"/>
      <c r="AE3091" s="1"/>
      <c r="AK3091" s="9"/>
      <c r="AN3091" s="9"/>
      <c r="AQ3091" s="9"/>
      <c r="AS3091" s="1"/>
      <c r="AY3091" s="9"/>
      <c r="BB3091" s="9"/>
      <c r="BE3091" s="1"/>
      <c r="BF3091" s="9"/>
      <c r="BH3091" s="1"/>
      <c r="BM3091" s="1"/>
      <c r="BN3091" s="1"/>
    </row>
    <row r="3092" spans="1:66">
      <c r="A3092" s="1"/>
      <c r="B3092" s="1"/>
      <c r="C3092" s="1"/>
      <c r="D3092" s="1"/>
      <c r="E3092" s="1"/>
      <c r="F3092" s="1"/>
      <c r="G3092" s="1"/>
      <c r="H3092" s="1"/>
      <c r="I3092" s="9"/>
      <c r="L3092" s="1"/>
      <c r="O3092" s="9"/>
      <c r="Q3092" s="1"/>
      <c r="R3092" s="1"/>
      <c r="S3092" s="1"/>
      <c r="T3092" s="1"/>
      <c r="U3092" s="1"/>
      <c r="V3092" s="1"/>
      <c r="W3092" s="9"/>
      <c r="Z3092" s="9"/>
      <c r="AC3092" s="9"/>
      <c r="AE3092" s="1"/>
      <c r="AK3092" s="9"/>
      <c r="AN3092" s="9"/>
      <c r="AQ3092" s="9"/>
      <c r="AS3092" s="1"/>
      <c r="AY3092" s="9"/>
      <c r="BB3092" s="9"/>
      <c r="BE3092" s="1"/>
      <c r="BF3092" s="9"/>
      <c r="BH3092" s="1"/>
      <c r="BM3092" s="1"/>
      <c r="BN3092" s="1"/>
    </row>
    <row r="3093" spans="1:66">
      <c r="A3093" s="1"/>
      <c r="B3093" s="1"/>
      <c r="C3093" s="1"/>
      <c r="D3093" s="1"/>
      <c r="E3093" s="1"/>
      <c r="F3093" s="1"/>
      <c r="G3093" s="1"/>
      <c r="H3093" s="1"/>
      <c r="I3093" s="9"/>
      <c r="L3093" s="1"/>
      <c r="O3093" s="9"/>
      <c r="Q3093" s="1"/>
      <c r="R3093" s="1"/>
      <c r="S3093" s="1"/>
      <c r="T3093" s="1"/>
      <c r="U3093" s="1"/>
      <c r="V3093" s="1"/>
      <c r="W3093" s="9"/>
      <c r="Z3093" s="9"/>
      <c r="AC3093" s="9"/>
      <c r="AE3093" s="1"/>
      <c r="AK3093" s="9"/>
      <c r="AN3093" s="9"/>
      <c r="AQ3093" s="9"/>
      <c r="AS3093" s="1"/>
      <c r="AY3093" s="9"/>
      <c r="BB3093" s="9"/>
      <c r="BE3093" s="1"/>
      <c r="BF3093" s="9"/>
      <c r="BH3093" s="1"/>
      <c r="BM3093" s="1"/>
      <c r="BN3093" s="1"/>
    </row>
    <row r="3094" spans="1:66">
      <c r="A3094" s="1"/>
      <c r="B3094" s="1"/>
      <c r="C3094" s="1"/>
      <c r="D3094" s="1"/>
      <c r="E3094" s="1"/>
      <c r="F3094" s="1"/>
      <c r="G3094" s="1"/>
      <c r="H3094" s="1"/>
      <c r="I3094" s="9"/>
      <c r="L3094" s="1"/>
      <c r="O3094" s="9"/>
      <c r="Q3094" s="1"/>
      <c r="R3094" s="1"/>
      <c r="S3094" s="1"/>
      <c r="T3094" s="1"/>
      <c r="U3094" s="1"/>
      <c r="V3094" s="1"/>
      <c r="W3094" s="9"/>
      <c r="Z3094" s="9"/>
      <c r="AC3094" s="9"/>
      <c r="AE3094" s="1"/>
      <c r="AK3094" s="9"/>
      <c r="AN3094" s="9"/>
      <c r="AQ3094" s="9"/>
      <c r="AS3094" s="1"/>
      <c r="AY3094" s="9"/>
      <c r="BB3094" s="9"/>
      <c r="BE3094" s="1"/>
      <c r="BF3094" s="9"/>
      <c r="BH3094" s="1"/>
      <c r="BM3094" s="1"/>
      <c r="BN3094" s="1"/>
    </row>
    <row r="3095" spans="1:66">
      <c r="A3095" s="1"/>
      <c r="B3095" s="1"/>
      <c r="C3095" s="1"/>
      <c r="D3095" s="1"/>
      <c r="E3095" s="1"/>
      <c r="F3095" s="1"/>
      <c r="G3095" s="1"/>
      <c r="H3095" s="1"/>
      <c r="I3095" s="9"/>
      <c r="L3095" s="1"/>
      <c r="O3095" s="9"/>
      <c r="Q3095" s="1"/>
      <c r="R3095" s="1"/>
      <c r="S3095" s="1"/>
      <c r="T3095" s="1"/>
      <c r="U3095" s="1"/>
      <c r="V3095" s="1"/>
      <c r="W3095" s="9"/>
      <c r="Z3095" s="9"/>
      <c r="AC3095" s="9"/>
      <c r="AE3095" s="1"/>
      <c r="AK3095" s="9"/>
      <c r="AN3095" s="9"/>
      <c r="AQ3095" s="9"/>
      <c r="AS3095" s="1"/>
      <c r="AY3095" s="9"/>
      <c r="BB3095" s="9"/>
      <c r="BE3095" s="1"/>
      <c r="BF3095" s="9"/>
      <c r="BH3095" s="1"/>
      <c r="BM3095" s="1"/>
      <c r="BN3095" s="1"/>
    </row>
    <row r="3096" spans="1:66">
      <c r="A3096" s="1"/>
      <c r="B3096" s="1"/>
      <c r="C3096" s="1"/>
      <c r="D3096" s="1"/>
      <c r="E3096" s="1"/>
      <c r="F3096" s="1"/>
      <c r="G3096" s="1"/>
      <c r="H3096" s="1"/>
      <c r="I3096" s="9"/>
      <c r="L3096" s="1"/>
      <c r="O3096" s="9"/>
      <c r="Q3096" s="1"/>
      <c r="R3096" s="1"/>
      <c r="S3096" s="1"/>
      <c r="T3096" s="1"/>
      <c r="U3096" s="1"/>
      <c r="V3096" s="1"/>
      <c r="W3096" s="9"/>
      <c r="Z3096" s="9"/>
      <c r="AC3096" s="9"/>
      <c r="AE3096" s="1"/>
      <c r="AK3096" s="9"/>
      <c r="AN3096" s="9"/>
      <c r="AQ3096" s="9"/>
      <c r="AS3096" s="1"/>
      <c r="AY3096" s="9"/>
      <c r="BB3096" s="9"/>
      <c r="BE3096" s="1"/>
      <c r="BF3096" s="9"/>
      <c r="BH3096" s="1"/>
      <c r="BM3096" s="1"/>
      <c r="BN3096" s="1"/>
    </row>
    <row r="3097" spans="1:66">
      <c r="A3097" s="1"/>
      <c r="B3097" s="1"/>
      <c r="C3097" s="1"/>
      <c r="D3097" s="1"/>
      <c r="E3097" s="1"/>
      <c r="F3097" s="1"/>
      <c r="G3097" s="1"/>
      <c r="H3097" s="1"/>
      <c r="I3097" s="9"/>
      <c r="L3097" s="1"/>
      <c r="O3097" s="9"/>
      <c r="Q3097" s="1"/>
      <c r="R3097" s="1"/>
      <c r="S3097" s="1"/>
      <c r="T3097" s="1"/>
      <c r="U3097" s="1"/>
      <c r="V3097" s="1"/>
      <c r="W3097" s="9"/>
      <c r="Z3097" s="9"/>
      <c r="AC3097" s="9"/>
      <c r="AE3097" s="1"/>
      <c r="AK3097" s="9"/>
      <c r="AN3097" s="9"/>
      <c r="AQ3097" s="9"/>
      <c r="AS3097" s="1"/>
      <c r="AY3097" s="9"/>
      <c r="BB3097" s="9"/>
      <c r="BE3097" s="1"/>
      <c r="BF3097" s="9"/>
      <c r="BH3097" s="1"/>
      <c r="BM3097" s="1"/>
      <c r="BN3097" s="1"/>
    </row>
    <row r="3098" spans="1:66">
      <c r="A3098" s="1"/>
      <c r="B3098" s="1"/>
      <c r="C3098" s="1"/>
      <c r="D3098" s="1"/>
      <c r="E3098" s="1"/>
      <c r="F3098" s="1"/>
      <c r="G3098" s="1"/>
      <c r="H3098" s="1"/>
      <c r="I3098" s="9"/>
      <c r="L3098" s="1"/>
      <c r="O3098" s="9"/>
      <c r="Q3098" s="1"/>
      <c r="R3098" s="1"/>
      <c r="S3098" s="1"/>
      <c r="T3098" s="1"/>
      <c r="U3098" s="1"/>
      <c r="V3098" s="1"/>
      <c r="W3098" s="9"/>
      <c r="Z3098" s="9"/>
      <c r="AC3098" s="9"/>
      <c r="AE3098" s="1"/>
      <c r="AK3098" s="9"/>
      <c r="AN3098" s="9"/>
      <c r="AQ3098" s="9"/>
      <c r="AS3098" s="1"/>
      <c r="AY3098" s="9"/>
      <c r="BB3098" s="9"/>
      <c r="BE3098" s="1"/>
      <c r="BF3098" s="9"/>
      <c r="BH3098" s="1"/>
      <c r="BM3098" s="1"/>
      <c r="BN3098" s="1"/>
    </row>
    <row r="3099" spans="1:66">
      <c r="A3099" s="1"/>
      <c r="B3099" s="1"/>
      <c r="C3099" s="1"/>
      <c r="D3099" s="1"/>
      <c r="E3099" s="1"/>
      <c r="F3099" s="1"/>
      <c r="G3099" s="1"/>
      <c r="H3099" s="1"/>
      <c r="I3099" s="9"/>
      <c r="L3099" s="1"/>
      <c r="O3099" s="9"/>
      <c r="Q3099" s="1"/>
      <c r="R3099" s="1"/>
      <c r="S3099" s="1"/>
      <c r="T3099" s="1"/>
      <c r="U3099" s="1"/>
      <c r="V3099" s="1"/>
      <c r="W3099" s="9"/>
      <c r="Z3099" s="9"/>
      <c r="AC3099" s="9"/>
      <c r="AE3099" s="1"/>
      <c r="AK3099" s="9"/>
      <c r="AN3099" s="9"/>
      <c r="AQ3099" s="9"/>
      <c r="AS3099" s="1"/>
      <c r="AY3099" s="9"/>
      <c r="BB3099" s="9"/>
      <c r="BE3099" s="1"/>
      <c r="BF3099" s="9"/>
      <c r="BH3099" s="1"/>
      <c r="BM3099" s="1"/>
      <c r="BN3099" s="1"/>
    </row>
    <row r="3100" spans="1:66">
      <c r="A3100" s="1"/>
      <c r="B3100" s="1"/>
      <c r="C3100" s="1"/>
      <c r="D3100" s="1"/>
      <c r="E3100" s="1"/>
      <c r="F3100" s="1"/>
      <c r="G3100" s="1"/>
      <c r="H3100" s="1"/>
      <c r="I3100" s="9"/>
      <c r="L3100" s="1"/>
      <c r="O3100" s="9"/>
      <c r="Q3100" s="1"/>
      <c r="R3100" s="1"/>
      <c r="S3100" s="1"/>
      <c r="T3100" s="1"/>
      <c r="U3100" s="1"/>
      <c r="V3100" s="1"/>
      <c r="W3100" s="9"/>
      <c r="Z3100" s="9"/>
      <c r="AC3100" s="9"/>
      <c r="AE3100" s="1"/>
      <c r="AK3100" s="9"/>
      <c r="AN3100" s="9"/>
      <c r="AQ3100" s="9"/>
      <c r="AS3100" s="1"/>
      <c r="AY3100" s="9"/>
      <c r="BB3100" s="9"/>
      <c r="BE3100" s="1"/>
      <c r="BF3100" s="9"/>
      <c r="BH3100" s="1"/>
      <c r="BM3100" s="1"/>
      <c r="BN3100" s="1"/>
    </row>
    <row r="3101" spans="1:66">
      <c r="A3101" s="1"/>
      <c r="B3101" s="1"/>
      <c r="C3101" s="1"/>
      <c r="D3101" s="1"/>
      <c r="E3101" s="1"/>
      <c r="F3101" s="1"/>
      <c r="G3101" s="1"/>
      <c r="H3101" s="1"/>
      <c r="I3101" s="9"/>
      <c r="L3101" s="1"/>
      <c r="O3101" s="9"/>
      <c r="Q3101" s="1"/>
      <c r="R3101" s="1"/>
      <c r="S3101" s="1"/>
      <c r="T3101" s="1"/>
      <c r="U3101" s="1"/>
      <c r="V3101" s="1"/>
      <c r="W3101" s="9"/>
      <c r="Z3101" s="9"/>
      <c r="AC3101" s="9"/>
      <c r="AE3101" s="1"/>
      <c r="AK3101" s="9"/>
      <c r="AN3101" s="9"/>
      <c r="AQ3101" s="9"/>
      <c r="AS3101" s="1"/>
      <c r="AY3101" s="9"/>
      <c r="BB3101" s="9"/>
      <c r="BE3101" s="1"/>
      <c r="BF3101" s="9"/>
      <c r="BH3101" s="1"/>
      <c r="BM3101" s="1"/>
      <c r="BN3101" s="1"/>
    </row>
    <row r="3102" spans="1:66">
      <c r="A3102" s="1"/>
      <c r="B3102" s="1"/>
      <c r="C3102" s="1"/>
      <c r="D3102" s="1"/>
      <c r="E3102" s="1"/>
      <c r="F3102" s="1"/>
      <c r="G3102" s="1"/>
      <c r="H3102" s="1"/>
      <c r="I3102" s="9"/>
      <c r="L3102" s="1"/>
      <c r="O3102" s="9"/>
      <c r="Q3102" s="1"/>
      <c r="R3102" s="1"/>
      <c r="S3102" s="1"/>
      <c r="T3102" s="1"/>
      <c r="U3102" s="1"/>
      <c r="V3102" s="1"/>
      <c r="W3102" s="9"/>
      <c r="Z3102" s="9"/>
      <c r="AC3102" s="9"/>
      <c r="AE3102" s="1"/>
      <c r="AK3102" s="9"/>
      <c r="AN3102" s="9"/>
      <c r="AQ3102" s="9"/>
      <c r="AS3102" s="1"/>
      <c r="AY3102" s="9"/>
      <c r="BB3102" s="9"/>
      <c r="BE3102" s="1"/>
      <c r="BF3102" s="9"/>
      <c r="BH3102" s="1"/>
      <c r="BM3102" s="1"/>
      <c r="BN3102" s="1"/>
    </row>
    <row r="3103" spans="1:66">
      <c r="A3103" s="1"/>
      <c r="B3103" s="1"/>
      <c r="C3103" s="1"/>
      <c r="D3103" s="1"/>
      <c r="E3103" s="1"/>
      <c r="F3103" s="1"/>
      <c r="G3103" s="1"/>
      <c r="H3103" s="1"/>
      <c r="I3103" s="9"/>
      <c r="L3103" s="1"/>
      <c r="O3103" s="9"/>
      <c r="Q3103" s="1"/>
      <c r="R3103" s="1"/>
      <c r="S3103" s="1"/>
      <c r="T3103" s="1"/>
      <c r="U3103" s="1"/>
      <c r="V3103" s="1"/>
      <c r="W3103" s="9"/>
      <c r="Z3103" s="9"/>
      <c r="AC3103" s="9"/>
      <c r="AE3103" s="1"/>
      <c r="AK3103" s="9"/>
      <c r="AN3103" s="9"/>
      <c r="AQ3103" s="9"/>
      <c r="AS3103" s="1"/>
      <c r="AY3103" s="9"/>
      <c r="BB3103" s="9"/>
      <c r="BE3103" s="1"/>
      <c r="BF3103" s="9"/>
      <c r="BH3103" s="1"/>
      <c r="BM3103" s="1"/>
      <c r="BN3103" s="1"/>
    </row>
    <row r="3104" spans="1:66">
      <c r="A3104" s="1"/>
      <c r="B3104" s="1"/>
      <c r="C3104" s="1"/>
      <c r="D3104" s="1"/>
      <c r="E3104" s="1"/>
      <c r="F3104" s="1"/>
      <c r="G3104" s="1"/>
      <c r="H3104" s="1"/>
      <c r="I3104" s="9"/>
      <c r="L3104" s="1"/>
      <c r="O3104" s="9"/>
      <c r="Q3104" s="1"/>
      <c r="R3104" s="1"/>
      <c r="S3104" s="1"/>
      <c r="T3104" s="1"/>
      <c r="U3104" s="1"/>
      <c r="V3104" s="1"/>
      <c r="W3104" s="9"/>
      <c r="Z3104" s="9"/>
      <c r="AC3104" s="9"/>
      <c r="AE3104" s="1"/>
      <c r="AK3104" s="9"/>
      <c r="AN3104" s="9"/>
      <c r="AQ3104" s="9"/>
      <c r="AS3104" s="1"/>
      <c r="AY3104" s="9"/>
      <c r="BB3104" s="9"/>
      <c r="BE3104" s="1"/>
      <c r="BF3104" s="9"/>
      <c r="BH3104" s="1"/>
      <c r="BM3104" s="1"/>
      <c r="BN3104" s="1"/>
    </row>
    <row r="3105" spans="1:66">
      <c r="A3105" s="1"/>
      <c r="B3105" s="1"/>
      <c r="C3105" s="1"/>
      <c r="D3105" s="1"/>
      <c r="E3105" s="1"/>
      <c r="F3105" s="1"/>
      <c r="G3105" s="1"/>
      <c r="H3105" s="1"/>
      <c r="I3105" s="9"/>
      <c r="L3105" s="1"/>
      <c r="O3105" s="9"/>
      <c r="Q3105" s="1"/>
      <c r="R3105" s="1"/>
      <c r="S3105" s="1"/>
      <c r="T3105" s="1"/>
      <c r="U3105" s="1"/>
      <c r="V3105" s="1"/>
      <c r="W3105" s="9"/>
      <c r="Z3105" s="9"/>
      <c r="AC3105" s="9"/>
      <c r="AE3105" s="1"/>
      <c r="AK3105" s="9"/>
      <c r="AN3105" s="9"/>
      <c r="AQ3105" s="9"/>
      <c r="AS3105" s="1"/>
      <c r="AY3105" s="9"/>
      <c r="BB3105" s="9"/>
      <c r="BE3105" s="1"/>
      <c r="BF3105" s="9"/>
      <c r="BH3105" s="1"/>
      <c r="BM3105" s="1"/>
      <c r="BN3105" s="1"/>
    </row>
    <row r="3106" spans="1:66">
      <c r="A3106" s="1"/>
      <c r="B3106" s="1"/>
      <c r="C3106" s="1"/>
      <c r="D3106" s="1"/>
      <c r="E3106" s="1"/>
      <c r="F3106" s="1"/>
      <c r="G3106" s="1"/>
      <c r="H3106" s="1"/>
      <c r="I3106" s="9"/>
      <c r="L3106" s="1"/>
      <c r="O3106" s="9"/>
      <c r="Q3106" s="1"/>
      <c r="R3106" s="1"/>
      <c r="S3106" s="1"/>
      <c r="T3106" s="1"/>
      <c r="U3106" s="1"/>
      <c r="V3106" s="1"/>
      <c r="W3106" s="9"/>
      <c r="Z3106" s="9"/>
      <c r="AC3106" s="9"/>
      <c r="AE3106" s="1"/>
      <c r="AK3106" s="9"/>
      <c r="AN3106" s="9"/>
      <c r="AQ3106" s="9"/>
      <c r="AS3106" s="1"/>
      <c r="AY3106" s="9"/>
      <c r="BB3106" s="9"/>
      <c r="BE3106" s="1"/>
      <c r="BF3106" s="9"/>
      <c r="BH3106" s="1"/>
      <c r="BM3106" s="1"/>
      <c r="BN3106" s="1"/>
    </row>
    <row r="3107" spans="1:66">
      <c r="A3107" s="1"/>
      <c r="B3107" s="1"/>
      <c r="C3107" s="1"/>
      <c r="D3107" s="1"/>
      <c r="E3107" s="1"/>
      <c r="F3107" s="1"/>
      <c r="G3107" s="1"/>
      <c r="H3107" s="1"/>
      <c r="I3107" s="9"/>
      <c r="L3107" s="1"/>
      <c r="O3107" s="9"/>
      <c r="Q3107" s="1"/>
      <c r="R3107" s="1"/>
      <c r="S3107" s="1"/>
      <c r="T3107" s="1"/>
      <c r="U3107" s="1"/>
      <c r="V3107" s="1"/>
      <c r="W3107" s="9"/>
      <c r="Z3107" s="9"/>
      <c r="AC3107" s="9"/>
      <c r="AE3107" s="1"/>
      <c r="AK3107" s="9"/>
      <c r="AN3107" s="9"/>
      <c r="AQ3107" s="9"/>
      <c r="AS3107" s="1"/>
      <c r="AY3107" s="9"/>
      <c r="BB3107" s="9"/>
      <c r="BE3107" s="1"/>
      <c r="BF3107" s="9"/>
      <c r="BH3107" s="1"/>
      <c r="BM3107" s="1"/>
      <c r="BN3107" s="1"/>
    </row>
    <row r="3108" spans="1:66">
      <c r="A3108" s="1"/>
      <c r="B3108" s="1"/>
      <c r="C3108" s="1"/>
      <c r="D3108" s="1"/>
      <c r="E3108" s="1"/>
      <c r="F3108" s="1"/>
      <c r="G3108" s="1"/>
      <c r="H3108" s="1"/>
      <c r="I3108" s="9"/>
      <c r="L3108" s="1"/>
      <c r="O3108" s="9"/>
      <c r="Q3108" s="1"/>
      <c r="R3108" s="1"/>
      <c r="S3108" s="1"/>
      <c r="T3108" s="1"/>
      <c r="U3108" s="1"/>
      <c r="V3108" s="1"/>
      <c r="W3108" s="9"/>
      <c r="Z3108" s="9"/>
      <c r="AC3108" s="9"/>
      <c r="AE3108" s="1"/>
      <c r="AK3108" s="9"/>
      <c r="AN3108" s="9"/>
      <c r="AQ3108" s="9"/>
      <c r="AS3108" s="1"/>
      <c r="AY3108" s="9"/>
      <c r="BB3108" s="9"/>
      <c r="BE3108" s="1"/>
      <c r="BF3108" s="9"/>
      <c r="BH3108" s="1"/>
      <c r="BM3108" s="1"/>
      <c r="BN3108" s="1"/>
    </row>
    <row r="3109" spans="1:66">
      <c r="A3109" s="1"/>
      <c r="B3109" s="1"/>
      <c r="C3109" s="1"/>
      <c r="D3109" s="1"/>
      <c r="E3109" s="1"/>
      <c r="F3109" s="1"/>
      <c r="G3109" s="1"/>
      <c r="H3109" s="1"/>
      <c r="I3109" s="9"/>
      <c r="L3109" s="1"/>
      <c r="O3109" s="9"/>
      <c r="Q3109" s="1"/>
      <c r="R3109" s="1"/>
      <c r="S3109" s="1"/>
      <c r="T3109" s="1"/>
      <c r="U3109" s="1"/>
      <c r="V3109" s="1"/>
      <c r="W3109" s="9"/>
      <c r="Z3109" s="9"/>
      <c r="AC3109" s="9"/>
      <c r="AE3109" s="1"/>
      <c r="AK3109" s="9"/>
      <c r="AN3109" s="9"/>
      <c r="AQ3109" s="9"/>
      <c r="AS3109" s="1"/>
      <c r="AY3109" s="9"/>
      <c r="BB3109" s="9"/>
      <c r="BE3109" s="1"/>
      <c r="BF3109" s="9"/>
      <c r="BH3109" s="1"/>
      <c r="BM3109" s="1"/>
      <c r="BN3109" s="1"/>
    </row>
    <row r="3110" spans="1:66">
      <c r="A3110" s="1"/>
      <c r="B3110" s="1"/>
      <c r="C3110" s="1"/>
      <c r="D3110" s="1"/>
      <c r="E3110" s="1"/>
      <c r="F3110" s="1"/>
      <c r="G3110" s="1"/>
      <c r="H3110" s="1"/>
      <c r="I3110" s="9"/>
      <c r="L3110" s="1"/>
      <c r="O3110" s="9"/>
      <c r="Q3110" s="1"/>
      <c r="R3110" s="1"/>
      <c r="S3110" s="1"/>
      <c r="T3110" s="1"/>
      <c r="U3110" s="1"/>
      <c r="V3110" s="1"/>
      <c r="W3110" s="9"/>
      <c r="Z3110" s="9"/>
      <c r="AC3110" s="9"/>
      <c r="AE3110" s="1"/>
      <c r="AK3110" s="9"/>
      <c r="AN3110" s="9"/>
      <c r="AQ3110" s="9"/>
      <c r="AS3110" s="1"/>
      <c r="AY3110" s="9"/>
      <c r="BB3110" s="9"/>
      <c r="BE3110" s="1"/>
      <c r="BF3110" s="9"/>
      <c r="BH3110" s="1"/>
      <c r="BM3110" s="1"/>
      <c r="BN3110" s="1"/>
    </row>
    <row r="3111" spans="1:66">
      <c r="A3111" s="1"/>
      <c r="B3111" s="1"/>
      <c r="C3111" s="1"/>
      <c r="D3111" s="1"/>
      <c r="E3111" s="1"/>
      <c r="F3111" s="1"/>
      <c r="G3111" s="1"/>
      <c r="H3111" s="1"/>
      <c r="I3111" s="9"/>
      <c r="L3111" s="1"/>
      <c r="O3111" s="9"/>
      <c r="Q3111" s="1"/>
      <c r="R3111" s="1"/>
      <c r="S3111" s="1"/>
      <c r="T3111" s="1"/>
      <c r="U3111" s="1"/>
      <c r="V3111" s="1"/>
      <c r="W3111" s="9"/>
      <c r="Z3111" s="9"/>
      <c r="AC3111" s="9"/>
      <c r="AE3111" s="1"/>
      <c r="AK3111" s="9"/>
      <c r="AN3111" s="9"/>
      <c r="AQ3111" s="9"/>
      <c r="AS3111" s="1"/>
      <c r="AY3111" s="9"/>
      <c r="BB3111" s="9"/>
      <c r="BE3111" s="1"/>
      <c r="BF3111" s="9"/>
      <c r="BH3111" s="1"/>
      <c r="BM3111" s="1"/>
      <c r="BN3111" s="1"/>
    </row>
    <row r="3112" spans="1:66">
      <c r="A3112" s="1"/>
      <c r="B3112" s="1"/>
      <c r="C3112" s="1"/>
      <c r="D3112" s="1"/>
      <c r="E3112" s="1"/>
      <c r="F3112" s="1"/>
      <c r="G3112" s="1"/>
      <c r="H3112" s="1"/>
      <c r="I3112" s="9"/>
      <c r="L3112" s="1"/>
      <c r="O3112" s="9"/>
      <c r="Q3112" s="1"/>
      <c r="R3112" s="1"/>
      <c r="S3112" s="1"/>
      <c r="T3112" s="1"/>
      <c r="U3112" s="1"/>
      <c r="V3112" s="1"/>
      <c r="W3112" s="9"/>
      <c r="Z3112" s="9"/>
      <c r="AC3112" s="9"/>
      <c r="AE3112" s="1"/>
      <c r="AK3112" s="9"/>
      <c r="AN3112" s="9"/>
      <c r="AQ3112" s="9"/>
      <c r="AS3112" s="1"/>
      <c r="AY3112" s="9"/>
      <c r="BB3112" s="9"/>
      <c r="BE3112" s="1"/>
      <c r="BF3112" s="9"/>
      <c r="BH3112" s="1"/>
      <c r="BM3112" s="1"/>
      <c r="BN3112" s="1"/>
    </row>
    <row r="3113" spans="1:66">
      <c r="A3113" s="1"/>
      <c r="B3113" s="1"/>
      <c r="C3113" s="1"/>
      <c r="D3113" s="1"/>
      <c r="E3113" s="1"/>
      <c r="F3113" s="1"/>
      <c r="G3113" s="1"/>
      <c r="H3113" s="1"/>
      <c r="I3113" s="9"/>
      <c r="L3113" s="1"/>
      <c r="O3113" s="9"/>
      <c r="Q3113" s="1"/>
      <c r="R3113" s="1"/>
      <c r="S3113" s="1"/>
      <c r="T3113" s="1"/>
      <c r="U3113" s="1"/>
      <c r="V3113" s="1"/>
      <c r="W3113" s="9"/>
      <c r="Z3113" s="9"/>
      <c r="AC3113" s="9"/>
      <c r="AE3113" s="1"/>
      <c r="AK3113" s="9"/>
      <c r="AN3113" s="9"/>
      <c r="AQ3113" s="9"/>
      <c r="AS3113" s="1"/>
      <c r="AY3113" s="9"/>
      <c r="BB3113" s="9"/>
      <c r="BE3113" s="1"/>
      <c r="BF3113" s="9"/>
      <c r="BH3113" s="1"/>
      <c r="BM3113" s="1"/>
      <c r="BN3113" s="1"/>
    </row>
    <row r="3114" spans="1:66">
      <c r="A3114" s="1"/>
      <c r="B3114" s="1"/>
      <c r="C3114" s="1"/>
      <c r="D3114" s="1"/>
      <c r="E3114" s="1"/>
      <c r="F3114" s="1"/>
      <c r="G3114" s="1"/>
      <c r="H3114" s="1"/>
      <c r="I3114" s="9"/>
      <c r="L3114" s="1"/>
      <c r="O3114" s="9"/>
      <c r="Q3114" s="1"/>
      <c r="R3114" s="1"/>
      <c r="S3114" s="1"/>
      <c r="T3114" s="1"/>
      <c r="U3114" s="1"/>
      <c r="V3114" s="1"/>
      <c r="W3114" s="9"/>
      <c r="Z3114" s="9"/>
      <c r="AC3114" s="9"/>
      <c r="AE3114" s="1"/>
      <c r="AK3114" s="9"/>
      <c r="AN3114" s="9"/>
      <c r="AQ3114" s="9"/>
      <c r="AS3114" s="1"/>
      <c r="AY3114" s="9"/>
      <c r="BB3114" s="9"/>
      <c r="BE3114" s="1"/>
      <c r="BF3114" s="9"/>
      <c r="BH3114" s="1"/>
      <c r="BM3114" s="1"/>
      <c r="BN3114" s="1"/>
    </row>
    <row r="3115" spans="1:66">
      <c r="A3115" s="1"/>
      <c r="B3115" s="1"/>
      <c r="C3115" s="1"/>
      <c r="D3115" s="1"/>
      <c r="E3115" s="1"/>
      <c r="F3115" s="1"/>
      <c r="G3115" s="1"/>
      <c r="H3115" s="1"/>
      <c r="I3115" s="9"/>
      <c r="L3115" s="1"/>
      <c r="O3115" s="9"/>
      <c r="Q3115" s="1"/>
      <c r="R3115" s="1"/>
      <c r="S3115" s="1"/>
      <c r="T3115" s="1"/>
      <c r="U3115" s="1"/>
      <c r="V3115" s="1"/>
      <c r="W3115" s="9"/>
      <c r="Z3115" s="9"/>
      <c r="AC3115" s="9"/>
      <c r="AE3115" s="1"/>
      <c r="AK3115" s="9"/>
      <c r="AN3115" s="9"/>
      <c r="AQ3115" s="9"/>
      <c r="AS3115" s="1"/>
      <c r="AY3115" s="9"/>
      <c r="BB3115" s="9"/>
      <c r="BE3115" s="1"/>
      <c r="BF3115" s="9"/>
      <c r="BH3115" s="1"/>
      <c r="BM3115" s="1"/>
      <c r="BN3115" s="1"/>
    </row>
    <row r="3116" spans="1:66">
      <c r="A3116" s="1"/>
      <c r="B3116" s="1"/>
      <c r="C3116" s="1"/>
      <c r="D3116" s="1"/>
      <c r="E3116" s="1"/>
      <c r="F3116" s="1"/>
      <c r="G3116" s="1"/>
      <c r="H3116" s="1"/>
      <c r="I3116" s="9"/>
      <c r="L3116" s="1"/>
      <c r="O3116" s="9"/>
      <c r="Q3116" s="1"/>
      <c r="R3116" s="1"/>
      <c r="S3116" s="1"/>
      <c r="T3116" s="1"/>
      <c r="U3116" s="1"/>
      <c r="V3116" s="1"/>
      <c r="W3116" s="9"/>
      <c r="Z3116" s="9"/>
      <c r="AC3116" s="9"/>
      <c r="AE3116" s="1"/>
      <c r="AK3116" s="9"/>
      <c r="AN3116" s="9"/>
      <c r="AQ3116" s="9"/>
      <c r="AS3116" s="1"/>
      <c r="AY3116" s="9"/>
      <c r="BB3116" s="9"/>
      <c r="BE3116" s="1"/>
      <c r="BF3116" s="9"/>
      <c r="BH3116" s="1"/>
      <c r="BM3116" s="1"/>
      <c r="BN3116" s="1"/>
    </row>
    <row r="3117" spans="1:66">
      <c r="A3117" s="1"/>
      <c r="B3117" s="1"/>
      <c r="C3117" s="1"/>
      <c r="D3117" s="1"/>
      <c r="E3117" s="1"/>
      <c r="F3117" s="1"/>
      <c r="G3117" s="1"/>
      <c r="H3117" s="1"/>
      <c r="I3117" s="9"/>
      <c r="L3117" s="1"/>
      <c r="O3117" s="9"/>
      <c r="Q3117" s="1"/>
      <c r="R3117" s="1"/>
      <c r="S3117" s="1"/>
      <c r="T3117" s="1"/>
      <c r="U3117" s="1"/>
      <c r="V3117" s="1"/>
      <c r="W3117" s="9"/>
      <c r="Z3117" s="9"/>
      <c r="AC3117" s="9"/>
      <c r="AE3117" s="1"/>
      <c r="AK3117" s="9"/>
      <c r="AN3117" s="9"/>
      <c r="AQ3117" s="9"/>
      <c r="AS3117" s="1"/>
      <c r="AY3117" s="9"/>
      <c r="BB3117" s="9"/>
      <c r="BE3117" s="1"/>
      <c r="BF3117" s="9"/>
      <c r="BH3117" s="1"/>
      <c r="BM3117" s="1"/>
      <c r="BN3117" s="1"/>
    </row>
    <row r="3118" spans="1:66">
      <c r="A3118" s="1"/>
      <c r="B3118" s="1"/>
      <c r="C3118" s="1"/>
      <c r="D3118" s="1"/>
      <c r="E3118" s="1"/>
      <c r="F3118" s="1"/>
      <c r="G3118" s="1"/>
      <c r="H3118" s="1"/>
      <c r="I3118" s="9"/>
      <c r="L3118" s="1"/>
      <c r="O3118" s="9"/>
      <c r="Q3118" s="1"/>
      <c r="R3118" s="1"/>
      <c r="S3118" s="1"/>
      <c r="T3118" s="1"/>
      <c r="U3118" s="1"/>
      <c r="V3118" s="1"/>
      <c r="W3118" s="9"/>
      <c r="Z3118" s="9"/>
      <c r="AC3118" s="9"/>
      <c r="AE3118" s="1"/>
      <c r="AK3118" s="9"/>
      <c r="AN3118" s="9"/>
      <c r="AQ3118" s="9"/>
      <c r="AS3118" s="1"/>
      <c r="AY3118" s="9"/>
      <c r="BB3118" s="9"/>
      <c r="BE3118" s="1"/>
      <c r="BF3118" s="9"/>
      <c r="BH3118" s="1"/>
      <c r="BM3118" s="1"/>
      <c r="BN3118" s="1"/>
    </row>
    <row r="3119" spans="1:66">
      <c r="A3119" s="1"/>
      <c r="B3119" s="1"/>
      <c r="C3119" s="1"/>
      <c r="D3119" s="1"/>
      <c r="E3119" s="1"/>
      <c r="F3119" s="1"/>
      <c r="G3119" s="1"/>
      <c r="H3119" s="1"/>
      <c r="I3119" s="9"/>
      <c r="L3119" s="1"/>
      <c r="O3119" s="9"/>
      <c r="Q3119" s="1"/>
      <c r="R3119" s="1"/>
      <c r="S3119" s="1"/>
      <c r="T3119" s="1"/>
      <c r="U3119" s="1"/>
      <c r="V3119" s="1"/>
      <c r="W3119" s="9"/>
      <c r="Z3119" s="9"/>
      <c r="AC3119" s="9"/>
      <c r="AE3119" s="1"/>
      <c r="AK3119" s="9"/>
      <c r="AN3119" s="9"/>
      <c r="AQ3119" s="9"/>
      <c r="AS3119" s="1"/>
      <c r="AY3119" s="9"/>
      <c r="BB3119" s="9"/>
      <c r="BE3119" s="1"/>
      <c r="BF3119" s="9"/>
      <c r="BH3119" s="1"/>
      <c r="BM3119" s="1"/>
      <c r="BN3119" s="1"/>
    </row>
    <row r="3120" spans="1:66">
      <c r="A3120" s="1"/>
      <c r="B3120" s="1"/>
      <c r="C3120" s="1"/>
      <c r="D3120" s="1"/>
      <c r="E3120" s="1"/>
      <c r="F3120" s="1"/>
      <c r="G3120" s="1"/>
      <c r="H3120" s="1"/>
      <c r="I3120" s="9"/>
      <c r="L3120" s="1"/>
      <c r="O3120" s="9"/>
      <c r="Q3120" s="1"/>
      <c r="R3120" s="1"/>
      <c r="S3120" s="1"/>
      <c r="T3120" s="1"/>
      <c r="U3120" s="1"/>
      <c r="V3120" s="1"/>
      <c r="W3120" s="9"/>
      <c r="Z3120" s="9"/>
      <c r="AC3120" s="9"/>
      <c r="AE3120" s="1"/>
      <c r="AK3120" s="9"/>
      <c r="AN3120" s="9"/>
      <c r="AQ3120" s="9"/>
      <c r="AS3120" s="1"/>
      <c r="AY3120" s="9"/>
      <c r="BB3120" s="9"/>
      <c r="BE3120" s="1"/>
      <c r="BF3120" s="9"/>
      <c r="BH3120" s="1"/>
      <c r="BM3120" s="1"/>
      <c r="BN3120" s="1"/>
    </row>
    <row r="3121" spans="1:66">
      <c r="A3121" s="1"/>
      <c r="B3121" s="1"/>
      <c r="C3121" s="1"/>
      <c r="D3121" s="1"/>
      <c r="E3121" s="1"/>
      <c r="F3121" s="1"/>
      <c r="G3121" s="1"/>
      <c r="H3121" s="1"/>
      <c r="I3121" s="9"/>
      <c r="L3121" s="1"/>
      <c r="O3121" s="9"/>
      <c r="Q3121" s="1"/>
      <c r="R3121" s="1"/>
      <c r="S3121" s="1"/>
      <c r="T3121" s="1"/>
      <c r="U3121" s="1"/>
      <c r="V3121" s="1"/>
      <c r="W3121" s="9"/>
      <c r="Z3121" s="9"/>
      <c r="AC3121" s="9"/>
      <c r="AE3121" s="1"/>
      <c r="AK3121" s="9"/>
      <c r="AN3121" s="9"/>
      <c r="AQ3121" s="9"/>
      <c r="AS3121" s="1"/>
      <c r="AY3121" s="9"/>
      <c r="BB3121" s="9"/>
      <c r="BE3121" s="1"/>
      <c r="BF3121" s="9"/>
      <c r="BH3121" s="1"/>
      <c r="BM3121" s="1"/>
      <c r="BN3121" s="1"/>
    </row>
    <row r="3122" spans="1:66">
      <c r="A3122" s="1"/>
      <c r="B3122" s="1"/>
      <c r="C3122" s="1"/>
      <c r="D3122" s="1"/>
      <c r="E3122" s="1"/>
      <c r="F3122" s="1"/>
      <c r="G3122" s="1"/>
      <c r="H3122" s="1"/>
      <c r="I3122" s="9"/>
      <c r="L3122" s="1"/>
      <c r="O3122" s="9"/>
      <c r="Q3122" s="1"/>
      <c r="R3122" s="1"/>
      <c r="S3122" s="1"/>
      <c r="T3122" s="1"/>
      <c r="U3122" s="1"/>
      <c r="V3122" s="1"/>
      <c r="W3122" s="9"/>
      <c r="Z3122" s="9"/>
      <c r="AC3122" s="9"/>
      <c r="AE3122" s="1"/>
      <c r="AK3122" s="9"/>
      <c r="AN3122" s="9"/>
      <c r="AQ3122" s="9"/>
      <c r="AS3122" s="1"/>
      <c r="AY3122" s="9"/>
      <c r="BB3122" s="9"/>
      <c r="BE3122" s="1"/>
      <c r="BF3122" s="9"/>
      <c r="BH3122" s="1"/>
      <c r="BM3122" s="1"/>
      <c r="BN3122" s="1"/>
    </row>
    <row r="3123" spans="1:66">
      <c r="A3123" s="1"/>
      <c r="B3123" s="1"/>
      <c r="C3123" s="1"/>
      <c r="D3123" s="1"/>
      <c r="E3123" s="1"/>
      <c r="F3123" s="1"/>
      <c r="G3123" s="1"/>
      <c r="H3123" s="1"/>
      <c r="I3123" s="9"/>
      <c r="L3123" s="1"/>
      <c r="O3123" s="9"/>
      <c r="Q3123" s="1"/>
      <c r="R3123" s="1"/>
      <c r="S3123" s="1"/>
      <c r="T3123" s="1"/>
      <c r="U3123" s="1"/>
      <c r="V3123" s="1"/>
      <c r="W3123" s="9"/>
      <c r="Z3123" s="9"/>
      <c r="AC3123" s="9"/>
      <c r="AE3123" s="1"/>
      <c r="AK3123" s="9"/>
      <c r="AN3123" s="9"/>
      <c r="AQ3123" s="9"/>
      <c r="AS3123" s="1"/>
      <c r="AY3123" s="9"/>
      <c r="BB3123" s="9"/>
      <c r="BE3123" s="1"/>
      <c r="BF3123" s="9"/>
      <c r="BH3123" s="1"/>
      <c r="BM3123" s="1"/>
      <c r="BN3123" s="1"/>
    </row>
    <row r="3124" spans="1:66">
      <c r="A3124" s="1"/>
      <c r="B3124" s="1"/>
      <c r="C3124" s="1"/>
      <c r="D3124" s="1"/>
      <c r="E3124" s="1"/>
      <c r="F3124" s="1"/>
      <c r="G3124" s="1"/>
      <c r="H3124" s="1"/>
      <c r="I3124" s="9"/>
      <c r="L3124" s="1"/>
      <c r="O3124" s="9"/>
      <c r="Q3124" s="1"/>
      <c r="R3124" s="1"/>
      <c r="S3124" s="1"/>
      <c r="T3124" s="1"/>
      <c r="U3124" s="1"/>
      <c r="V3124" s="1"/>
      <c r="W3124" s="9"/>
      <c r="Z3124" s="9"/>
      <c r="AC3124" s="9"/>
      <c r="AE3124" s="1"/>
      <c r="AK3124" s="9"/>
      <c r="AN3124" s="9"/>
      <c r="AQ3124" s="9"/>
      <c r="AS3124" s="1"/>
      <c r="AY3124" s="9"/>
      <c r="BB3124" s="9"/>
      <c r="BE3124" s="1"/>
      <c r="BF3124" s="9"/>
      <c r="BH3124" s="1"/>
      <c r="BM3124" s="1"/>
      <c r="BN3124" s="1"/>
    </row>
    <row r="3125" spans="1:66">
      <c r="A3125" s="1"/>
      <c r="B3125" s="1"/>
      <c r="C3125" s="1"/>
      <c r="D3125" s="1"/>
      <c r="E3125" s="1"/>
      <c r="F3125" s="1"/>
      <c r="G3125" s="1"/>
      <c r="H3125" s="1"/>
      <c r="I3125" s="9"/>
      <c r="L3125" s="1"/>
      <c r="O3125" s="9"/>
      <c r="Q3125" s="1"/>
      <c r="R3125" s="1"/>
      <c r="S3125" s="1"/>
      <c r="T3125" s="1"/>
      <c r="U3125" s="1"/>
      <c r="V3125" s="1"/>
      <c r="W3125" s="9"/>
      <c r="Z3125" s="9"/>
      <c r="AC3125" s="9"/>
      <c r="AE3125" s="1"/>
      <c r="AK3125" s="9"/>
      <c r="AN3125" s="9"/>
      <c r="AQ3125" s="9"/>
      <c r="AS3125" s="1"/>
      <c r="AY3125" s="9"/>
      <c r="BB3125" s="9"/>
      <c r="BE3125" s="1"/>
      <c r="BF3125" s="9"/>
      <c r="BH3125" s="1"/>
      <c r="BM3125" s="1"/>
      <c r="BN3125" s="1"/>
    </row>
    <row r="3126" spans="1:66">
      <c r="A3126" s="1"/>
      <c r="B3126" s="1"/>
      <c r="C3126" s="1"/>
      <c r="D3126" s="1"/>
      <c r="E3126" s="1"/>
      <c r="F3126" s="1"/>
      <c r="G3126" s="1"/>
      <c r="H3126" s="1"/>
      <c r="I3126" s="9"/>
      <c r="L3126" s="1"/>
      <c r="O3126" s="9"/>
      <c r="Q3126" s="1"/>
      <c r="R3126" s="1"/>
      <c r="S3126" s="1"/>
      <c r="T3126" s="1"/>
      <c r="U3126" s="1"/>
      <c r="V3126" s="1"/>
      <c r="W3126" s="9"/>
      <c r="Z3126" s="9"/>
      <c r="AC3126" s="9"/>
      <c r="AE3126" s="1"/>
      <c r="AK3126" s="9"/>
      <c r="AN3126" s="9"/>
      <c r="AQ3126" s="9"/>
      <c r="AS3126" s="1"/>
      <c r="AY3126" s="9"/>
      <c r="BB3126" s="9"/>
      <c r="BE3126" s="1"/>
      <c r="BF3126" s="9"/>
      <c r="BH3126" s="1"/>
      <c r="BM3126" s="1"/>
      <c r="BN3126" s="1"/>
    </row>
    <row r="3127" spans="1:66">
      <c r="A3127" s="1"/>
      <c r="B3127" s="1"/>
      <c r="C3127" s="1"/>
      <c r="D3127" s="1"/>
      <c r="E3127" s="1"/>
      <c r="F3127" s="1"/>
      <c r="G3127" s="1"/>
      <c r="H3127" s="1"/>
      <c r="I3127" s="9"/>
      <c r="L3127" s="1"/>
      <c r="O3127" s="9"/>
      <c r="Q3127" s="1"/>
      <c r="R3127" s="1"/>
      <c r="S3127" s="1"/>
      <c r="T3127" s="1"/>
      <c r="U3127" s="1"/>
      <c r="V3127" s="1"/>
      <c r="W3127" s="9"/>
      <c r="Z3127" s="9"/>
      <c r="AC3127" s="9"/>
      <c r="AE3127" s="1"/>
      <c r="AK3127" s="9"/>
      <c r="AN3127" s="9"/>
      <c r="AQ3127" s="9"/>
      <c r="AS3127" s="1"/>
      <c r="AY3127" s="9"/>
      <c r="BB3127" s="9"/>
      <c r="BE3127" s="1"/>
      <c r="BF3127" s="9"/>
      <c r="BH3127" s="1"/>
      <c r="BM3127" s="1"/>
      <c r="BN3127" s="1"/>
    </row>
    <row r="3128" spans="1:66">
      <c r="A3128" s="1"/>
      <c r="B3128" s="1"/>
      <c r="C3128" s="1"/>
      <c r="D3128" s="1"/>
      <c r="E3128" s="1"/>
      <c r="F3128" s="1"/>
      <c r="G3128" s="1"/>
      <c r="H3128" s="1"/>
      <c r="I3128" s="9"/>
      <c r="L3128" s="1"/>
      <c r="O3128" s="9"/>
      <c r="Q3128" s="1"/>
      <c r="R3128" s="1"/>
      <c r="S3128" s="1"/>
      <c r="T3128" s="1"/>
      <c r="U3128" s="1"/>
      <c r="V3128" s="1"/>
      <c r="W3128" s="9"/>
      <c r="Z3128" s="9"/>
      <c r="AC3128" s="9"/>
      <c r="AE3128" s="1"/>
      <c r="AK3128" s="9"/>
      <c r="AN3128" s="9"/>
      <c r="AQ3128" s="9"/>
      <c r="AS3128" s="1"/>
      <c r="AY3128" s="9"/>
      <c r="BB3128" s="9"/>
      <c r="BE3128" s="1"/>
      <c r="BF3128" s="9"/>
      <c r="BH3128" s="1"/>
      <c r="BM3128" s="1"/>
      <c r="BN3128" s="1"/>
    </row>
    <row r="3129" spans="1:66">
      <c r="A3129" s="1"/>
      <c r="B3129" s="1"/>
      <c r="C3129" s="1"/>
      <c r="D3129" s="1"/>
      <c r="E3129" s="1"/>
      <c r="F3129" s="1"/>
      <c r="G3129" s="1"/>
      <c r="H3129" s="1"/>
      <c r="I3129" s="9"/>
      <c r="L3129" s="1"/>
      <c r="O3129" s="9"/>
      <c r="Q3129" s="1"/>
      <c r="R3129" s="1"/>
      <c r="S3129" s="1"/>
      <c r="T3129" s="1"/>
      <c r="U3129" s="1"/>
      <c r="V3129" s="1"/>
      <c r="W3129" s="9"/>
      <c r="Z3129" s="9"/>
      <c r="AC3129" s="9"/>
      <c r="AE3129" s="1"/>
      <c r="AK3129" s="9"/>
      <c r="AN3129" s="9"/>
      <c r="AQ3129" s="9"/>
      <c r="AS3129" s="1"/>
      <c r="AY3129" s="9"/>
      <c r="BB3129" s="9"/>
      <c r="BE3129" s="1"/>
      <c r="BF3129" s="9"/>
      <c r="BH3129" s="1"/>
      <c r="BM3129" s="1"/>
      <c r="BN3129" s="1"/>
    </row>
    <row r="3130" spans="1:66">
      <c r="A3130" s="1"/>
      <c r="B3130" s="1"/>
      <c r="C3130" s="1"/>
      <c r="D3130" s="1"/>
      <c r="E3130" s="1"/>
      <c r="F3130" s="1"/>
      <c r="G3130" s="1"/>
      <c r="H3130" s="1"/>
      <c r="I3130" s="9"/>
      <c r="L3130" s="1"/>
      <c r="O3130" s="9"/>
      <c r="Q3130" s="1"/>
      <c r="R3130" s="1"/>
      <c r="S3130" s="1"/>
      <c r="T3130" s="1"/>
      <c r="U3130" s="1"/>
      <c r="V3130" s="1"/>
      <c r="W3130" s="9"/>
      <c r="Z3130" s="9"/>
      <c r="AC3130" s="9"/>
      <c r="AE3130" s="1"/>
      <c r="AK3130" s="9"/>
      <c r="AN3130" s="9"/>
      <c r="AQ3130" s="9"/>
      <c r="AS3130" s="1"/>
      <c r="AY3130" s="9"/>
      <c r="BB3130" s="9"/>
      <c r="BE3130" s="1"/>
      <c r="BF3130" s="9"/>
      <c r="BH3130" s="1"/>
      <c r="BM3130" s="1"/>
      <c r="BN3130" s="1"/>
    </row>
    <row r="3131" spans="1:66">
      <c r="A3131" s="1"/>
      <c r="B3131" s="1"/>
      <c r="C3131" s="1"/>
      <c r="D3131" s="1"/>
      <c r="E3131" s="1"/>
      <c r="F3131" s="1"/>
      <c r="G3131" s="1"/>
      <c r="H3131" s="1"/>
      <c r="I3131" s="9"/>
      <c r="L3131" s="1"/>
      <c r="O3131" s="9"/>
      <c r="Q3131" s="1"/>
      <c r="R3131" s="1"/>
      <c r="S3131" s="1"/>
      <c r="T3131" s="1"/>
      <c r="U3131" s="1"/>
      <c r="V3131" s="1"/>
      <c r="W3131" s="9"/>
      <c r="Z3131" s="9"/>
      <c r="AC3131" s="9"/>
      <c r="AE3131" s="1"/>
      <c r="AK3131" s="9"/>
      <c r="AN3131" s="9"/>
      <c r="AQ3131" s="9"/>
      <c r="AS3131" s="1"/>
      <c r="AY3131" s="9"/>
      <c r="BB3131" s="9"/>
      <c r="BE3131" s="1"/>
      <c r="BF3131" s="9"/>
      <c r="BH3131" s="1"/>
      <c r="BM3131" s="1"/>
      <c r="BN3131" s="1"/>
    </row>
    <row r="3132" spans="1:66">
      <c r="A3132" s="1"/>
      <c r="B3132" s="1"/>
      <c r="C3132" s="1"/>
      <c r="D3132" s="1"/>
      <c r="E3132" s="1"/>
      <c r="F3132" s="1"/>
      <c r="G3132" s="1"/>
      <c r="H3132" s="1"/>
      <c r="I3132" s="9"/>
      <c r="L3132" s="1"/>
      <c r="O3132" s="9"/>
      <c r="Q3132" s="1"/>
      <c r="R3132" s="1"/>
      <c r="S3132" s="1"/>
      <c r="T3132" s="1"/>
      <c r="U3132" s="1"/>
      <c r="V3132" s="1"/>
      <c r="W3132" s="9"/>
      <c r="Z3132" s="9"/>
      <c r="AC3132" s="9"/>
      <c r="AE3132" s="1"/>
      <c r="AK3132" s="9"/>
      <c r="AN3132" s="9"/>
      <c r="AQ3132" s="9"/>
      <c r="AS3132" s="1"/>
      <c r="AY3132" s="9"/>
      <c r="BB3132" s="9"/>
      <c r="BE3132" s="1"/>
      <c r="BF3132" s="9"/>
      <c r="BH3132" s="1"/>
      <c r="BM3132" s="1"/>
      <c r="BN3132" s="1"/>
    </row>
    <row r="3133" spans="1:66">
      <c r="A3133" s="1"/>
      <c r="B3133" s="1"/>
      <c r="C3133" s="1"/>
      <c r="D3133" s="1"/>
      <c r="E3133" s="1"/>
      <c r="F3133" s="1"/>
      <c r="G3133" s="1"/>
      <c r="H3133" s="1"/>
      <c r="I3133" s="9"/>
      <c r="L3133" s="1"/>
      <c r="O3133" s="9"/>
      <c r="Q3133" s="1"/>
      <c r="R3133" s="1"/>
      <c r="S3133" s="1"/>
      <c r="T3133" s="1"/>
      <c r="U3133" s="1"/>
      <c r="V3133" s="1"/>
      <c r="W3133" s="9"/>
      <c r="Z3133" s="9"/>
      <c r="AC3133" s="9"/>
      <c r="AE3133" s="1"/>
      <c r="AK3133" s="9"/>
      <c r="AN3133" s="9"/>
      <c r="AQ3133" s="9"/>
      <c r="AS3133" s="1"/>
      <c r="AY3133" s="9"/>
      <c r="BB3133" s="9"/>
      <c r="BE3133" s="1"/>
      <c r="BF3133" s="9"/>
      <c r="BH3133" s="1"/>
      <c r="BM3133" s="1"/>
      <c r="BN3133" s="1"/>
    </row>
    <row r="3134" spans="1:66">
      <c r="A3134" s="1"/>
      <c r="B3134" s="1"/>
      <c r="C3134" s="1"/>
      <c r="D3134" s="1"/>
      <c r="E3134" s="1"/>
      <c r="F3134" s="1"/>
      <c r="G3134" s="1"/>
      <c r="H3134" s="1"/>
      <c r="I3134" s="9"/>
      <c r="L3134" s="1"/>
      <c r="O3134" s="9"/>
      <c r="Q3134" s="1"/>
      <c r="R3134" s="1"/>
      <c r="S3134" s="1"/>
      <c r="T3134" s="1"/>
      <c r="U3134" s="1"/>
      <c r="V3134" s="1"/>
      <c r="W3134" s="9"/>
      <c r="Z3134" s="9"/>
      <c r="AC3134" s="9"/>
      <c r="AE3134" s="1"/>
      <c r="AK3134" s="9"/>
      <c r="AN3134" s="9"/>
      <c r="AQ3134" s="9"/>
      <c r="AS3134" s="1"/>
      <c r="AY3134" s="9"/>
      <c r="BB3134" s="9"/>
      <c r="BE3134" s="1"/>
      <c r="BF3134" s="9"/>
      <c r="BH3134" s="1"/>
      <c r="BM3134" s="1"/>
      <c r="BN3134" s="1"/>
    </row>
    <row r="3135" spans="1:66">
      <c r="A3135" s="1"/>
      <c r="B3135" s="1"/>
      <c r="C3135" s="1"/>
      <c r="D3135" s="1"/>
      <c r="E3135" s="1"/>
      <c r="F3135" s="1"/>
      <c r="G3135" s="1"/>
      <c r="H3135" s="1"/>
      <c r="I3135" s="9"/>
      <c r="L3135" s="1"/>
      <c r="O3135" s="9"/>
      <c r="Q3135" s="1"/>
      <c r="R3135" s="1"/>
      <c r="S3135" s="1"/>
      <c r="T3135" s="1"/>
      <c r="U3135" s="1"/>
      <c r="V3135" s="1"/>
      <c r="W3135" s="9"/>
      <c r="Z3135" s="9"/>
      <c r="AC3135" s="9"/>
      <c r="AE3135" s="1"/>
      <c r="AK3135" s="9"/>
      <c r="AN3135" s="9"/>
      <c r="AQ3135" s="9"/>
      <c r="AS3135" s="1"/>
      <c r="AY3135" s="9"/>
      <c r="BB3135" s="9"/>
      <c r="BE3135" s="1"/>
      <c r="BF3135" s="9"/>
      <c r="BH3135" s="1"/>
      <c r="BM3135" s="1"/>
      <c r="BN3135" s="1"/>
    </row>
    <row r="3136" spans="1:66">
      <c r="A3136" s="1"/>
      <c r="B3136" s="1"/>
      <c r="C3136" s="1"/>
      <c r="D3136" s="1"/>
      <c r="E3136" s="1"/>
      <c r="F3136" s="1"/>
      <c r="G3136" s="1"/>
      <c r="H3136" s="1"/>
      <c r="I3136" s="9"/>
      <c r="L3136" s="1"/>
      <c r="O3136" s="9"/>
      <c r="Q3136" s="1"/>
      <c r="R3136" s="1"/>
      <c r="S3136" s="1"/>
      <c r="T3136" s="1"/>
      <c r="U3136" s="1"/>
      <c r="V3136" s="1"/>
      <c r="W3136" s="9"/>
      <c r="Z3136" s="9"/>
      <c r="AC3136" s="9"/>
      <c r="AE3136" s="1"/>
      <c r="AK3136" s="9"/>
      <c r="AN3136" s="9"/>
      <c r="AQ3136" s="9"/>
      <c r="AS3136" s="1"/>
      <c r="AY3136" s="9"/>
      <c r="BB3136" s="9"/>
      <c r="BE3136" s="1"/>
      <c r="BF3136" s="9"/>
      <c r="BH3136" s="1"/>
      <c r="BM3136" s="1"/>
      <c r="BN3136" s="1"/>
    </row>
    <row r="3137" spans="1:66">
      <c r="A3137" s="1"/>
      <c r="B3137" s="1"/>
      <c r="C3137" s="1"/>
      <c r="D3137" s="1"/>
      <c r="E3137" s="1"/>
      <c r="F3137" s="1"/>
      <c r="G3137" s="1"/>
      <c r="H3137" s="1"/>
      <c r="I3137" s="9"/>
      <c r="L3137" s="1"/>
      <c r="O3137" s="9"/>
      <c r="Q3137" s="1"/>
      <c r="R3137" s="1"/>
      <c r="S3137" s="1"/>
      <c r="T3137" s="1"/>
      <c r="U3137" s="1"/>
      <c r="V3137" s="1"/>
      <c r="W3137" s="9"/>
      <c r="Z3137" s="9"/>
      <c r="AC3137" s="9"/>
      <c r="AE3137" s="1"/>
      <c r="AK3137" s="9"/>
      <c r="AN3137" s="9"/>
      <c r="AQ3137" s="9"/>
      <c r="AS3137" s="1"/>
      <c r="AY3137" s="9"/>
      <c r="BB3137" s="9"/>
      <c r="BE3137" s="1"/>
      <c r="BF3137" s="9"/>
      <c r="BH3137" s="1"/>
      <c r="BM3137" s="1"/>
      <c r="BN3137" s="1"/>
    </row>
    <row r="3138" spans="1:66">
      <c r="A3138" s="1"/>
      <c r="B3138" s="1"/>
      <c r="C3138" s="1"/>
      <c r="D3138" s="1"/>
      <c r="E3138" s="1"/>
      <c r="F3138" s="1"/>
      <c r="G3138" s="1"/>
      <c r="H3138" s="1"/>
      <c r="I3138" s="9"/>
      <c r="L3138" s="1"/>
      <c r="O3138" s="9"/>
      <c r="Q3138" s="1"/>
      <c r="R3138" s="1"/>
      <c r="S3138" s="1"/>
      <c r="T3138" s="1"/>
      <c r="U3138" s="1"/>
      <c r="V3138" s="1"/>
      <c r="W3138" s="9"/>
      <c r="Z3138" s="9"/>
      <c r="AC3138" s="9"/>
      <c r="AE3138" s="1"/>
      <c r="AK3138" s="9"/>
      <c r="AN3138" s="9"/>
      <c r="AQ3138" s="9"/>
      <c r="AS3138" s="1"/>
      <c r="AY3138" s="9"/>
      <c r="BB3138" s="9"/>
      <c r="BE3138" s="1"/>
      <c r="BF3138" s="9"/>
      <c r="BH3138" s="1"/>
      <c r="BM3138" s="1"/>
      <c r="BN3138" s="1"/>
    </row>
    <row r="3139" spans="1:66">
      <c r="A3139" s="1"/>
      <c r="B3139" s="1"/>
      <c r="C3139" s="1"/>
      <c r="D3139" s="1"/>
      <c r="E3139" s="1"/>
      <c r="F3139" s="1"/>
      <c r="G3139" s="1"/>
      <c r="H3139" s="1"/>
      <c r="I3139" s="9"/>
      <c r="L3139" s="1"/>
      <c r="O3139" s="9"/>
      <c r="Q3139" s="1"/>
      <c r="R3139" s="1"/>
      <c r="S3139" s="1"/>
      <c r="T3139" s="1"/>
      <c r="U3139" s="1"/>
      <c r="V3139" s="1"/>
      <c r="W3139" s="9"/>
      <c r="Z3139" s="9"/>
      <c r="AC3139" s="9"/>
      <c r="AE3139" s="1"/>
      <c r="AK3139" s="9"/>
      <c r="AN3139" s="9"/>
      <c r="AQ3139" s="9"/>
      <c r="AS3139" s="1"/>
      <c r="AY3139" s="9"/>
      <c r="BB3139" s="9"/>
      <c r="BE3139" s="1"/>
      <c r="BF3139" s="9"/>
      <c r="BH3139" s="1"/>
      <c r="BM3139" s="1"/>
      <c r="BN3139" s="1"/>
    </row>
    <row r="3140" spans="1:66">
      <c r="A3140" s="1"/>
      <c r="B3140" s="1"/>
      <c r="C3140" s="1"/>
      <c r="D3140" s="1"/>
      <c r="E3140" s="1"/>
      <c r="F3140" s="1"/>
      <c r="G3140" s="1"/>
      <c r="H3140" s="1"/>
      <c r="I3140" s="9"/>
      <c r="L3140" s="1"/>
      <c r="O3140" s="9"/>
      <c r="Q3140" s="1"/>
      <c r="R3140" s="1"/>
      <c r="S3140" s="1"/>
      <c r="T3140" s="1"/>
      <c r="U3140" s="1"/>
      <c r="V3140" s="1"/>
      <c r="W3140" s="9"/>
      <c r="Z3140" s="9"/>
      <c r="AC3140" s="9"/>
      <c r="AE3140" s="1"/>
      <c r="AK3140" s="9"/>
      <c r="AN3140" s="9"/>
      <c r="AQ3140" s="9"/>
      <c r="AS3140" s="1"/>
      <c r="AY3140" s="9"/>
      <c r="BB3140" s="9"/>
      <c r="BE3140" s="1"/>
      <c r="BF3140" s="9"/>
      <c r="BH3140" s="1"/>
      <c r="BM3140" s="1"/>
      <c r="BN3140" s="1"/>
    </row>
    <row r="3141" spans="1:66">
      <c r="A3141" s="1"/>
      <c r="B3141" s="1"/>
      <c r="C3141" s="1"/>
      <c r="D3141" s="1"/>
      <c r="E3141" s="1"/>
      <c r="F3141" s="1"/>
      <c r="G3141" s="1"/>
      <c r="H3141" s="1"/>
      <c r="I3141" s="9"/>
      <c r="L3141" s="1"/>
      <c r="O3141" s="9"/>
      <c r="Q3141" s="1"/>
      <c r="R3141" s="1"/>
      <c r="S3141" s="1"/>
      <c r="T3141" s="1"/>
      <c r="U3141" s="1"/>
      <c r="V3141" s="1"/>
      <c r="W3141" s="9"/>
      <c r="Z3141" s="9"/>
      <c r="AC3141" s="9"/>
      <c r="AE3141" s="1"/>
      <c r="AK3141" s="9"/>
      <c r="AN3141" s="9"/>
      <c r="AQ3141" s="9"/>
      <c r="AS3141" s="1"/>
      <c r="AY3141" s="9"/>
      <c r="BB3141" s="9"/>
      <c r="BE3141" s="1"/>
      <c r="BF3141" s="9"/>
      <c r="BH3141" s="1"/>
      <c r="BM3141" s="1"/>
      <c r="BN3141" s="1"/>
    </row>
    <row r="3142" spans="1:66">
      <c r="A3142" s="1"/>
      <c r="B3142" s="1"/>
      <c r="C3142" s="1"/>
      <c r="D3142" s="1"/>
      <c r="E3142" s="1"/>
      <c r="F3142" s="1"/>
      <c r="G3142" s="1"/>
      <c r="H3142" s="1"/>
      <c r="I3142" s="9"/>
      <c r="L3142" s="1"/>
      <c r="O3142" s="9"/>
      <c r="Q3142" s="1"/>
      <c r="R3142" s="1"/>
      <c r="S3142" s="1"/>
      <c r="T3142" s="1"/>
      <c r="U3142" s="1"/>
      <c r="V3142" s="1"/>
      <c r="W3142" s="9"/>
      <c r="Z3142" s="9"/>
      <c r="AC3142" s="9"/>
      <c r="AE3142" s="1"/>
      <c r="AK3142" s="9"/>
      <c r="AN3142" s="9"/>
      <c r="AQ3142" s="9"/>
      <c r="AS3142" s="1"/>
      <c r="AY3142" s="9"/>
      <c r="BB3142" s="9"/>
      <c r="BE3142" s="1"/>
      <c r="BF3142" s="9"/>
      <c r="BH3142" s="1"/>
      <c r="BM3142" s="1"/>
      <c r="BN3142" s="1"/>
    </row>
    <row r="3143" spans="1:66">
      <c r="A3143" s="1"/>
      <c r="B3143" s="1"/>
      <c r="C3143" s="1"/>
      <c r="D3143" s="1"/>
      <c r="E3143" s="1"/>
      <c r="F3143" s="1"/>
      <c r="G3143" s="1"/>
      <c r="H3143" s="1"/>
      <c r="I3143" s="9"/>
      <c r="L3143" s="1"/>
      <c r="O3143" s="9"/>
      <c r="Q3143" s="1"/>
      <c r="R3143" s="1"/>
      <c r="S3143" s="1"/>
      <c r="T3143" s="1"/>
      <c r="U3143" s="1"/>
      <c r="V3143" s="1"/>
      <c r="W3143" s="9"/>
      <c r="Z3143" s="9"/>
      <c r="AC3143" s="9"/>
      <c r="AE3143" s="1"/>
      <c r="AK3143" s="9"/>
      <c r="AN3143" s="9"/>
      <c r="AQ3143" s="9"/>
      <c r="AS3143" s="1"/>
      <c r="AY3143" s="9"/>
      <c r="BB3143" s="9"/>
      <c r="BE3143" s="1"/>
      <c r="BF3143" s="9"/>
      <c r="BH3143" s="1"/>
      <c r="BM3143" s="1"/>
      <c r="BN3143" s="1"/>
    </row>
    <row r="3144" spans="1:66">
      <c r="A3144" s="1"/>
      <c r="B3144" s="1"/>
      <c r="C3144" s="1"/>
      <c r="D3144" s="1"/>
      <c r="E3144" s="1"/>
      <c r="F3144" s="1"/>
      <c r="G3144" s="1"/>
      <c r="H3144" s="1"/>
      <c r="I3144" s="9"/>
      <c r="L3144" s="1"/>
      <c r="O3144" s="9"/>
      <c r="Q3144" s="1"/>
      <c r="R3144" s="1"/>
      <c r="S3144" s="1"/>
      <c r="T3144" s="1"/>
      <c r="U3144" s="1"/>
      <c r="V3144" s="1"/>
      <c r="W3144" s="9"/>
      <c r="Z3144" s="9"/>
      <c r="AC3144" s="9"/>
      <c r="AE3144" s="1"/>
      <c r="AK3144" s="9"/>
      <c r="AN3144" s="9"/>
      <c r="AQ3144" s="9"/>
      <c r="AS3144" s="1"/>
      <c r="AY3144" s="9"/>
      <c r="BB3144" s="9"/>
      <c r="BE3144" s="1"/>
      <c r="BF3144" s="9"/>
      <c r="BH3144" s="1"/>
      <c r="BM3144" s="1"/>
      <c r="BN3144" s="1"/>
    </row>
    <row r="3145" spans="1:66">
      <c r="A3145" s="1"/>
      <c r="B3145" s="1"/>
      <c r="C3145" s="1"/>
      <c r="D3145" s="1"/>
      <c r="E3145" s="1"/>
      <c r="F3145" s="1"/>
      <c r="G3145" s="1"/>
      <c r="H3145" s="1"/>
      <c r="I3145" s="9"/>
      <c r="L3145" s="1"/>
      <c r="O3145" s="9"/>
      <c r="Q3145" s="1"/>
      <c r="R3145" s="1"/>
      <c r="S3145" s="1"/>
      <c r="T3145" s="1"/>
      <c r="U3145" s="1"/>
      <c r="V3145" s="1"/>
      <c r="W3145" s="9"/>
      <c r="Z3145" s="9"/>
      <c r="AC3145" s="9"/>
      <c r="AE3145" s="1"/>
      <c r="AK3145" s="9"/>
      <c r="AN3145" s="9"/>
      <c r="AQ3145" s="9"/>
      <c r="AS3145" s="1"/>
      <c r="AY3145" s="9"/>
      <c r="BB3145" s="9"/>
      <c r="BE3145" s="1"/>
      <c r="BF3145" s="9"/>
      <c r="BH3145" s="1"/>
      <c r="BM3145" s="1"/>
      <c r="BN3145" s="1"/>
    </row>
    <row r="3146" spans="1:66">
      <c r="A3146" s="1"/>
      <c r="B3146" s="1"/>
      <c r="C3146" s="1"/>
      <c r="D3146" s="1"/>
      <c r="E3146" s="1"/>
      <c r="F3146" s="1"/>
      <c r="G3146" s="1"/>
      <c r="H3146" s="1"/>
      <c r="I3146" s="9"/>
      <c r="L3146" s="1"/>
      <c r="O3146" s="9"/>
      <c r="Q3146" s="1"/>
      <c r="R3146" s="1"/>
      <c r="S3146" s="1"/>
      <c r="T3146" s="1"/>
      <c r="U3146" s="1"/>
      <c r="V3146" s="1"/>
      <c r="W3146" s="9"/>
      <c r="Z3146" s="9"/>
      <c r="AC3146" s="9"/>
      <c r="AE3146" s="1"/>
      <c r="AK3146" s="9"/>
      <c r="AN3146" s="9"/>
      <c r="AQ3146" s="9"/>
      <c r="AS3146" s="1"/>
      <c r="AY3146" s="9"/>
      <c r="BB3146" s="9"/>
      <c r="BE3146" s="1"/>
      <c r="BF3146" s="9"/>
      <c r="BH3146" s="1"/>
      <c r="BM3146" s="1"/>
      <c r="BN3146" s="1"/>
    </row>
    <row r="3147" spans="1:66">
      <c r="A3147" s="1"/>
      <c r="B3147" s="1"/>
      <c r="C3147" s="1"/>
      <c r="D3147" s="1"/>
      <c r="E3147" s="1"/>
      <c r="F3147" s="1"/>
      <c r="G3147" s="1"/>
      <c r="H3147" s="1"/>
      <c r="I3147" s="9"/>
      <c r="L3147" s="1"/>
      <c r="O3147" s="9"/>
      <c r="Q3147" s="1"/>
      <c r="R3147" s="1"/>
      <c r="S3147" s="1"/>
      <c r="T3147" s="1"/>
      <c r="U3147" s="1"/>
      <c r="V3147" s="1"/>
      <c r="W3147" s="9"/>
      <c r="Z3147" s="9"/>
      <c r="AC3147" s="9"/>
      <c r="AE3147" s="1"/>
      <c r="AK3147" s="9"/>
      <c r="AN3147" s="9"/>
      <c r="AQ3147" s="9"/>
      <c r="AS3147" s="1"/>
      <c r="AY3147" s="9"/>
      <c r="BB3147" s="9"/>
      <c r="BE3147" s="1"/>
      <c r="BF3147" s="9"/>
      <c r="BH3147" s="1"/>
      <c r="BM3147" s="1"/>
      <c r="BN3147" s="1"/>
    </row>
    <row r="3148" spans="1:66">
      <c r="A3148" s="1"/>
      <c r="B3148" s="1"/>
      <c r="C3148" s="1"/>
      <c r="D3148" s="1"/>
      <c r="E3148" s="1"/>
      <c r="F3148" s="1"/>
      <c r="G3148" s="1"/>
      <c r="H3148" s="1"/>
      <c r="I3148" s="9"/>
      <c r="L3148" s="1"/>
      <c r="O3148" s="9"/>
      <c r="Q3148" s="1"/>
      <c r="R3148" s="1"/>
      <c r="S3148" s="1"/>
      <c r="T3148" s="1"/>
      <c r="U3148" s="1"/>
      <c r="V3148" s="1"/>
      <c r="W3148" s="9"/>
      <c r="Z3148" s="9"/>
      <c r="AC3148" s="9"/>
      <c r="AE3148" s="1"/>
      <c r="AK3148" s="9"/>
      <c r="AN3148" s="9"/>
      <c r="AQ3148" s="9"/>
      <c r="AS3148" s="1"/>
      <c r="AY3148" s="9"/>
      <c r="BB3148" s="9"/>
      <c r="BE3148" s="1"/>
      <c r="BF3148" s="9"/>
      <c r="BH3148" s="1"/>
      <c r="BM3148" s="1"/>
      <c r="BN3148" s="1"/>
    </row>
    <row r="3149" spans="1:66">
      <c r="A3149" s="1"/>
      <c r="B3149" s="1"/>
      <c r="C3149" s="1"/>
      <c r="D3149" s="1"/>
      <c r="E3149" s="1"/>
      <c r="F3149" s="1"/>
      <c r="G3149" s="1"/>
      <c r="H3149" s="1"/>
      <c r="I3149" s="9"/>
      <c r="L3149" s="1"/>
      <c r="O3149" s="9"/>
      <c r="Q3149" s="1"/>
      <c r="R3149" s="1"/>
      <c r="S3149" s="1"/>
      <c r="T3149" s="1"/>
      <c r="U3149" s="1"/>
      <c r="V3149" s="1"/>
      <c r="W3149" s="9"/>
      <c r="Z3149" s="9"/>
      <c r="AC3149" s="9"/>
      <c r="AE3149" s="1"/>
      <c r="AK3149" s="9"/>
      <c r="AN3149" s="9"/>
      <c r="AQ3149" s="9"/>
      <c r="AS3149" s="1"/>
      <c r="AY3149" s="9"/>
      <c r="BB3149" s="9"/>
      <c r="BE3149" s="1"/>
      <c r="BF3149" s="9"/>
      <c r="BH3149" s="1"/>
      <c r="BM3149" s="1"/>
      <c r="BN3149" s="1"/>
    </row>
    <row r="3150" spans="1:66">
      <c r="A3150" s="1"/>
      <c r="B3150" s="1"/>
      <c r="C3150" s="1"/>
      <c r="D3150" s="1"/>
      <c r="E3150" s="1"/>
      <c r="F3150" s="1"/>
      <c r="G3150" s="1"/>
      <c r="H3150" s="1"/>
      <c r="I3150" s="9"/>
      <c r="L3150" s="1"/>
      <c r="O3150" s="9"/>
      <c r="Q3150" s="1"/>
      <c r="R3150" s="1"/>
      <c r="S3150" s="1"/>
      <c r="T3150" s="1"/>
      <c r="U3150" s="1"/>
      <c r="V3150" s="1"/>
      <c r="W3150" s="9"/>
      <c r="Z3150" s="9"/>
      <c r="AC3150" s="9"/>
      <c r="AE3150" s="1"/>
      <c r="AK3150" s="9"/>
      <c r="AN3150" s="9"/>
      <c r="AQ3150" s="9"/>
      <c r="AS3150" s="1"/>
      <c r="AY3150" s="9"/>
      <c r="BB3150" s="9"/>
      <c r="BE3150" s="1"/>
      <c r="BF3150" s="9"/>
      <c r="BH3150" s="1"/>
      <c r="BM3150" s="1"/>
      <c r="BN3150" s="1"/>
    </row>
    <row r="3151" spans="1:66">
      <c r="A3151" s="1"/>
      <c r="B3151" s="1"/>
      <c r="C3151" s="1"/>
      <c r="D3151" s="1"/>
      <c r="E3151" s="1"/>
      <c r="F3151" s="1"/>
      <c r="G3151" s="1"/>
      <c r="H3151" s="1"/>
      <c r="I3151" s="9"/>
      <c r="L3151" s="1"/>
      <c r="O3151" s="9"/>
      <c r="Q3151" s="1"/>
      <c r="R3151" s="1"/>
      <c r="S3151" s="1"/>
      <c r="T3151" s="1"/>
      <c r="U3151" s="1"/>
      <c r="V3151" s="1"/>
      <c r="W3151" s="9"/>
      <c r="Z3151" s="9"/>
      <c r="AC3151" s="9"/>
      <c r="AE3151" s="1"/>
      <c r="AK3151" s="9"/>
      <c r="AN3151" s="9"/>
      <c r="AQ3151" s="9"/>
      <c r="AS3151" s="1"/>
      <c r="AY3151" s="9"/>
      <c r="BB3151" s="9"/>
      <c r="BE3151" s="1"/>
      <c r="BF3151" s="9"/>
      <c r="BH3151" s="1"/>
      <c r="BM3151" s="1"/>
      <c r="BN3151" s="1"/>
    </row>
    <row r="3152" spans="1:66">
      <c r="A3152" s="1"/>
      <c r="B3152" s="1"/>
      <c r="C3152" s="1"/>
      <c r="D3152" s="1"/>
      <c r="E3152" s="1"/>
      <c r="F3152" s="1"/>
      <c r="G3152" s="1"/>
      <c r="H3152" s="1"/>
      <c r="I3152" s="9"/>
      <c r="L3152" s="1"/>
      <c r="O3152" s="9"/>
      <c r="Q3152" s="1"/>
      <c r="R3152" s="1"/>
      <c r="S3152" s="1"/>
      <c r="T3152" s="1"/>
      <c r="U3152" s="1"/>
      <c r="V3152" s="1"/>
      <c r="W3152" s="9"/>
      <c r="Z3152" s="9"/>
      <c r="AC3152" s="9"/>
      <c r="AE3152" s="1"/>
      <c r="AK3152" s="9"/>
      <c r="AN3152" s="9"/>
      <c r="AQ3152" s="9"/>
      <c r="AS3152" s="1"/>
      <c r="AY3152" s="9"/>
      <c r="BB3152" s="9"/>
      <c r="BE3152" s="1"/>
      <c r="BF3152" s="9"/>
      <c r="BH3152" s="1"/>
      <c r="BM3152" s="1"/>
      <c r="BN3152" s="1"/>
    </row>
    <row r="3153" spans="1:66">
      <c r="A3153" s="1"/>
      <c r="B3153" s="1"/>
      <c r="C3153" s="1"/>
      <c r="D3153" s="1"/>
      <c r="E3153" s="1"/>
      <c r="F3153" s="1"/>
      <c r="G3153" s="1"/>
      <c r="H3153" s="1"/>
      <c r="I3153" s="9"/>
      <c r="L3153" s="1"/>
      <c r="O3153" s="9"/>
      <c r="Q3153" s="1"/>
      <c r="R3153" s="1"/>
      <c r="S3153" s="1"/>
      <c r="T3153" s="1"/>
      <c r="U3153" s="1"/>
      <c r="V3153" s="1"/>
      <c r="W3153" s="9"/>
      <c r="Z3153" s="9"/>
      <c r="AC3153" s="9"/>
      <c r="AE3153" s="1"/>
      <c r="AK3153" s="9"/>
      <c r="AN3153" s="9"/>
      <c r="AQ3153" s="9"/>
      <c r="AS3153" s="1"/>
      <c r="AY3153" s="9"/>
      <c r="BB3153" s="9"/>
      <c r="BE3153" s="1"/>
      <c r="BF3153" s="9"/>
      <c r="BH3153" s="1"/>
      <c r="BM3153" s="1"/>
      <c r="BN3153" s="1"/>
    </row>
    <row r="3154" spans="1:66">
      <c r="A3154" s="1"/>
      <c r="B3154" s="1"/>
      <c r="C3154" s="1"/>
      <c r="D3154" s="1"/>
      <c r="E3154" s="1"/>
      <c r="F3154" s="1"/>
      <c r="G3154" s="1"/>
      <c r="H3154" s="1"/>
      <c r="I3154" s="9"/>
      <c r="L3154" s="1"/>
      <c r="O3154" s="9"/>
      <c r="Q3154" s="1"/>
      <c r="R3154" s="1"/>
      <c r="S3154" s="1"/>
      <c r="T3154" s="1"/>
      <c r="U3154" s="1"/>
      <c r="V3154" s="1"/>
      <c r="W3154" s="9"/>
      <c r="Z3154" s="9"/>
      <c r="AC3154" s="9"/>
      <c r="AE3154" s="1"/>
      <c r="AK3154" s="9"/>
      <c r="AN3154" s="9"/>
      <c r="AQ3154" s="9"/>
      <c r="AS3154" s="1"/>
      <c r="AY3154" s="9"/>
      <c r="BB3154" s="9"/>
      <c r="BE3154" s="1"/>
      <c r="BF3154" s="9"/>
      <c r="BH3154" s="1"/>
      <c r="BM3154" s="1"/>
      <c r="BN3154" s="1"/>
    </row>
    <row r="3155" spans="1:66">
      <c r="A3155" s="1"/>
      <c r="B3155" s="1"/>
      <c r="C3155" s="1"/>
      <c r="D3155" s="1"/>
      <c r="E3155" s="1"/>
      <c r="F3155" s="1"/>
      <c r="G3155" s="1"/>
      <c r="H3155" s="1"/>
      <c r="I3155" s="9"/>
      <c r="L3155" s="1"/>
      <c r="O3155" s="9"/>
      <c r="Q3155" s="1"/>
      <c r="R3155" s="1"/>
      <c r="S3155" s="1"/>
      <c r="T3155" s="1"/>
      <c r="U3155" s="1"/>
      <c r="V3155" s="1"/>
      <c r="W3155" s="9"/>
      <c r="Z3155" s="9"/>
      <c r="AC3155" s="9"/>
      <c r="AE3155" s="1"/>
      <c r="AK3155" s="9"/>
      <c r="AN3155" s="9"/>
      <c r="AQ3155" s="9"/>
      <c r="AS3155" s="1"/>
      <c r="AY3155" s="9"/>
      <c r="BB3155" s="9"/>
      <c r="BE3155" s="1"/>
      <c r="BF3155" s="9"/>
      <c r="BH3155" s="1"/>
      <c r="BM3155" s="1"/>
      <c r="BN3155" s="1"/>
    </row>
    <row r="3156" spans="1:66">
      <c r="A3156" s="1"/>
      <c r="B3156" s="1"/>
      <c r="C3156" s="1"/>
      <c r="D3156" s="1"/>
      <c r="E3156" s="1"/>
      <c r="F3156" s="1"/>
      <c r="G3156" s="1"/>
      <c r="H3156" s="1"/>
      <c r="I3156" s="9"/>
      <c r="L3156" s="1"/>
      <c r="O3156" s="9"/>
      <c r="Q3156" s="1"/>
      <c r="R3156" s="1"/>
      <c r="S3156" s="1"/>
      <c r="T3156" s="1"/>
      <c r="U3156" s="1"/>
      <c r="V3156" s="1"/>
      <c r="W3156" s="9"/>
      <c r="Z3156" s="9"/>
      <c r="AC3156" s="9"/>
      <c r="AE3156" s="1"/>
      <c r="AK3156" s="9"/>
      <c r="AN3156" s="9"/>
      <c r="AQ3156" s="9"/>
      <c r="AS3156" s="1"/>
      <c r="AY3156" s="9"/>
      <c r="BB3156" s="9"/>
      <c r="BE3156" s="1"/>
      <c r="BF3156" s="9"/>
      <c r="BH3156" s="1"/>
      <c r="BM3156" s="1"/>
      <c r="BN3156" s="1"/>
    </row>
    <row r="3157" spans="1:66">
      <c r="A3157" s="1"/>
      <c r="B3157" s="1"/>
      <c r="C3157" s="1"/>
      <c r="D3157" s="1"/>
      <c r="E3157" s="1"/>
      <c r="F3157" s="1"/>
      <c r="G3157" s="1"/>
      <c r="H3157" s="1"/>
      <c r="I3157" s="9"/>
      <c r="L3157" s="1"/>
      <c r="O3157" s="9"/>
      <c r="Q3157" s="1"/>
      <c r="R3157" s="1"/>
      <c r="S3157" s="1"/>
      <c r="T3157" s="1"/>
      <c r="U3157" s="1"/>
      <c r="V3157" s="1"/>
      <c r="W3157" s="9"/>
      <c r="Z3157" s="9"/>
      <c r="AC3157" s="9"/>
      <c r="AE3157" s="1"/>
      <c r="AK3157" s="9"/>
      <c r="AN3157" s="9"/>
      <c r="AQ3157" s="9"/>
      <c r="AS3157" s="1"/>
      <c r="AY3157" s="9"/>
      <c r="BB3157" s="9"/>
      <c r="BE3157" s="1"/>
      <c r="BF3157" s="9"/>
      <c r="BH3157" s="1"/>
      <c r="BM3157" s="1"/>
      <c r="BN3157" s="1"/>
    </row>
    <row r="3158" spans="1:66">
      <c r="A3158" s="1"/>
      <c r="B3158" s="1"/>
      <c r="C3158" s="1"/>
      <c r="D3158" s="1"/>
      <c r="E3158" s="1"/>
      <c r="F3158" s="1"/>
      <c r="G3158" s="1"/>
      <c r="H3158" s="1"/>
      <c r="I3158" s="9"/>
      <c r="L3158" s="1"/>
      <c r="O3158" s="9"/>
      <c r="Q3158" s="1"/>
      <c r="R3158" s="1"/>
      <c r="S3158" s="1"/>
      <c r="T3158" s="1"/>
      <c r="U3158" s="1"/>
      <c r="V3158" s="1"/>
      <c r="W3158" s="9"/>
      <c r="Z3158" s="9"/>
      <c r="AC3158" s="9"/>
      <c r="AE3158" s="1"/>
      <c r="AK3158" s="9"/>
      <c r="AN3158" s="9"/>
      <c r="AQ3158" s="9"/>
      <c r="AS3158" s="1"/>
      <c r="AY3158" s="9"/>
      <c r="BB3158" s="9"/>
      <c r="BE3158" s="1"/>
      <c r="BF3158" s="9"/>
      <c r="BH3158" s="1"/>
      <c r="BM3158" s="1"/>
      <c r="BN3158" s="1"/>
    </row>
    <row r="3159" spans="1:66">
      <c r="A3159" s="1"/>
      <c r="B3159" s="1"/>
      <c r="C3159" s="1"/>
      <c r="D3159" s="1"/>
      <c r="E3159" s="1"/>
      <c r="F3159" s="1"/>
      <c r="G3159" s="1"/>
      <c r="H3159" s="1"/>
      <c r="I3159" s="9"/>
      <c r="L3159" s="1"/>
      <c r="O3159" s="9"/>
      <c r="Q3159" s="1"/>
      <c r="R3159" s="1"/>
      <c r="S3159" s="1"/>
      <c r="T3159" s="1"/>
      <c r="U3159" s="1"/>
      <c r="V3159" s="1"/>
      <c r="W3159" s="9"/>
      <c r="Z3159" s="9"/>
      <c r="AC3159" s="9"/>
      <c r="AE3159" s="1"/>
      <c r="AK3159" s="9"/>
      <c r="AN3159" s="9"/>
      <c r="AQ3159" s="9"/>
      <c r="AS3159" s="1"/>
      <c r="AY3159" s="9"/>
      <c r="BB3159" s="9"/>
      <c r="BE3159" s="1"/>
      <c r="BF3159" s="9"/>
      <c r="BH3159" s="1"/>
      <c r="BM3159" s="1"/>
      <c r="BN3159" s="1"/>
    </row>
    <row r="3160" spans="1:66">
      <c r="A3160" s="1"/>
      <c r="B3160" s="1"/>
      <c r="C3160" s="1"/>
      <c r="D3160" s="1"/>
      <c r="E3160" s="1"/>
      <c r="F3160" s="1"/>
      <c r="G3160" s="1"/>
      <c r="H3160" s="1"/>
      <c r="I3160" s="9"/>
      <c r="L3160" s="1"/>
      <c r="O3160" s="9"/>
      <c r="Q3160" s="1"/>
      <c r="R3160" s="1"/>
      <c r="S3160" s="1"/>
      <c r="T3160" s="1"/>
      <c r="U3160" s="1"/>
      <c r="V3160" s="1"/>
      <c r="W3160" s="9"/>
      <c r="Z3160" s="9"/>
      <c r="AC3160" s="9"/>
      <c r="AE3160" s="1"/>
      <c r="AK3160" s="9"/>
      <c r="AN3160" s="9"/>
      <c r="AQ3160" s="9"/>
      <c r="AS3160" s="1"/>
      <c r="AY3160" s="9"/>
      <c r="BB3160" s="9"/>
      <c r="BE3160" s="1"/>
      <c r="BF3160" s="9"/>
      <c r="BH3160" s="1"/>
      <c r="BM3160" s="1"/>
      <c r="BN3160" s="1"/>
    </row>
    <row r="3161" spans="1:66">
      <c r="A3161" s="1"/>
      <c r="B3161" s="1"/>
      <c r="C3161" s="1"/>
      <c r="D3161" s="1"/>
      <c r="E3161" s="1"/>
      <c r="F3161" s="1"/>
      <c r="G3161" s="1"/>
      <c r="H3161" s="1"/>
      <c r="I3161" s="9"/>
      <c r="L3161" s="1"/>
      <c r="O3161" s="9"/>
      <c r="Q3161" s="1"/>
      <c r="R3161" s="1"/>
      <c r="S3161" s="1"/>
      <c r="T3161" s="1"/>
      <c r="U3161" s="1"/>
      <c r="V3161" s="1"/>
      <c r="W3161" s="9"/>
      <c r="Z3161" s="9"/>
      <c r="AC3161" s="9"/>
      <c r="AE3161" s="1"/>
      <c r="AK3161" s="9"/>
      <c r="AN3161" s="9"/>
      <c r="AQ3161" s="9"/>
      <c r="AS3161" s="1"/>
      <c r="AY3161" s="9"/>
      <c r="BB3161" s="9"/>
      <c r="BE3161" s="1"/>
      <c r="BF3161" s="9"/>
      <c r="BH3161" s="1"/>
      <c r="BM3161" s="1"/>
      <c r="BN3161" s="1"/>
    </row>
    <row r="3162" spans="1:66">
      <c r="A3162" s="1"/>
      <c r="B3162" s="1"/>
      <c r="C3162" s="1"/>
      <c r="D3162" s="1"/>
      <c r="E3162" s="1"/>
      <c r="F3162" s="1"/>
      <c r="G3162" s="1"/>
      <c r="H3162" s="1"/>
      <c r="I3162" s="9"/>
      <c r="L3162" s="1"/>
      <c r="O3162" s="9"/>
      <c r="Q3162" s="1"/>
      <c r="R3162" s="1"/>
      <c r="S3162" s="1"/>
      <c r="T3162" s="1"/>
      <c r="U3162" s="1"/>
      <c r="V3162" s="1"/>
      <c r="W3162" s="9"/>
      <c r="Z3162" s="9"/>
      <c r="AC3162" s="9"/>
      <c r="AE3162" s="1"/>
      <c r="AK3162" s="9"/>
      <c r="AN3162" s="9"/>
      <c r="AQ3162" s="9"/>
      <c r="AS3162" s="1"/>
      <c r="AY3162" s="9"/>
      <c r="BB3162" s="9"/>
      <c r="BE3162" s="1"/>
      <c r="BF3162" s="9"/>
      <c r="BH3162" s="1"/>
      <c r="BM3162" s="1"/>
      <c r="BN3162" s="1"/>
    </row>
    <row r="3163" spans="1:66">
      <c r="A3163" s="1"/>
      <c r="B3163" s="1"/>
      <c r="C3163" s="1"/>
      <c r="D3163" s="1"/>
      <c r="E3163" s="1"/>
      <c r="F3163" s="1"/>
      <c r="G3163" s="1"/>
      <c r="H3163" s="1"/>
      <c r="I3163" s="9"/>
      <c r="L3163" s="1"/>
      <c r="O3163" s="9"/>
      <c r="Q3163" s="1"/>
      <c r="R3163" s="1"/>
      <c r="S3163" s="1"/>
      <c r="T3163" s="1"/>
      <c r="U3163" s="1"/>
      <c r="V3163" s="1"/>
      <c r="W3163" s="9"/>
      <c r="Z3163" s="9"/>
      <c r="AC3163" s="9"/>
      <c r="AE3163" s="1"/>
      <c r="AK3163" s="9"/>
      <c r="AN3163" s="9"/>
      <c r="AQ3163" s="9"/>
      <c r="AS3163" s="1"/>
      <c r="AY3163" s="9"/>
      <c r="BB3163" s="9"/>
      <c r="BE3163" s="1"/>
      <c r="BF3163" s="9"/>
      <c r="BH3163" s="1"/>
      <c r="BM3163" s="1"/>
      <c r="BN3163" s="1"/>
    </row>
    <row r="3164" spans="1:66">
      <c r="A3164" s="1"/>
      <c r="B3164" s="1"/>
      <c r="C3164" s="1"/>
      <c r="D3164" s="1"/>
      <c r="E3164" s="1"/>
      <c r="F3164" s="1"/>
      <c r="G3164" s="1"/>
      <c r="H3164" s="1"/>
      <c r="I3164" s="9"/>
      <c r="L3164" s="1"/>
      <c r="O3164" s="9"/>
      <c r="Q3164" s="1"/>
      <c r="R3164" s="1"/>
      <c r="S3164" s="1"/>
      <c r="T3164" s="1"/>
      <c r="U3164" s="1"/>
      <c r="V3164" s="1"/>
      <c r="W3164" s="9"/>
      <c r="Z3164" s="9"/>
      <c r="AC3164" s="9"/>
      <c r="AE3164" s="1"/>
      <c r="AK3164" s="9"/>
      <c r="AN3164" s="9"/>
      <c r="AQ3164" s="9"/>
      <c r="AS3164" s="1"/>
      <c r="AY3164" s="9"/>
      <c r="BB3164" s="9"/>
      <c r="BE3164" s="1"/>
      <c r="BF3164" s="9"/>
      <c r="BH3164" s="1"/>
      <c r="BM3164" s="1"/>
      <c r="BN3164" s="1"/>
    </row>
    <row r="3165" spans="1:66">
      <c r="A3165" s="1"/>
      <c r="B3165" s="1"/>
      <c r="C3165" s="1"/>
      <c r="D3165" s="1"/>
      <c r="E3165" s="1"/>
      <c r="F3165" s="1"/>
      <c r="G3165" s="1"/>
      <c r="H3165" s="1"/>
      <c r="I3165" s="9"/>
      <c r="L3165" s="1"/>
      <c r="O3165" s="9"/>
      <c r="Q3165" s="1"/>
      <c r="R3165" s="1"/>
      <c r="S3165" s="1"/>
      <c r="T3165" s="1"/>
      <c r="U3165" s="1"/>
      <c r="V3165" s="1"/>
      <c r="W3165" s="9"/>
      <c r="Z3165" s="9"/>
      <c r="AC3165" s="9"/>
      <c r="AE3165" s="1"/>
      <c r="AK3165" s="9"/>
      <c r="AN3165" s="9"/>
      <c r="AQ3165" s="9"/>
      <c r="AS3165" s="1"/>
      <c r="AY3165" s="9"/>
      <c r="BB3165" s="9"/>
      <c r="BE3165" s="1"/>
      <c r="BF3165" s="9"/>
      <c r="BH3165" s="1"/>
      <c r="BM3165" s="1"/>
      <c r="BN3165" s="1"/>
    </row>
    <row r="3166" spans="1:66">
      <c r="A3166" s="1"/>
      <c r="B3166" s="1"/>
      <c r="C3166" s="1"/>
      <c r="D3166" s="1"/>
      <c r="E3166" s="1"/>
      <c r="F3166" s="1"/>
      <c r="G3166" s="1"/>
      <c r="H3166" s="1"/>
      <c r="I3166" s="9"/>
      <c r="L3166" s="1"/>
      <c r="O3166" s="9"/>
      <c r="Q3166" s="1"/>
      <c r="R3166" s="1"/>
      <c r="S3166" s="1"/>
      <c r="T3166" s="1"/>
      <c r="U3166" s="1"/>
      <c r="V3166" s="1"/>
      <c r="W3166" s="9"/>
      <c r="Z3166" s="9"/>
      <c r="AC3166" s="9"/>
      <c r="AE3166" s="1"/>
      <c r="AK3166" s="9"/>
      <c r="AN3166" s="9"/>
      <c r="AQ3166" s="9"/>
      <c r="AS3166" s="1"/>
      <c r="AY3166" s="9"/>
      <c r="BB3166" s="9"/>
      <c r="BE3166" s="1"/>
      <c r="BF3166" s="9"/>
      <c r="BH3166" s="1"/>
      <c r="BM3166" s="1"/>
      <c r="BN3166" s="1"/>
    </row>
    <row r="3167" spans="1:66">
      <c r="A3167" s="1"/>
      <c r="B3167" s="1"/>
      <c r="C3167" s="1"/>
      <c r="D3167" s="1"/>
      <c r="E3167" s="1"/>
      <c r="F3167" s="1"/>
      <c r="G3167" s="1"/>
      <c r="H3167" s="1"/>
      <c r="I3167" s="9"/>
      <c r="L3167" s="1"/>
      <c r="O3167" s="9"/>
      <c r="Q3167" s="1"/>
      <c r="R3167" s="1"/>
      <c r="S3167" s="1"/>
      <c r="T3167" s="1"/>
      <c r="U3167" s="1"/>
      <c r="V3167" s="1"/>
      <c r="W3167" s="9"/>
      <c r="Z3167" s="9"/>
      <c r="AC3167" s="9"/>
      <c r="AE3167" s="1"/>
      <c r="AK3167" s="9"/>
      <c r="AN3167" s="9"/>
      <c r="AQ3167" s="9"/>
      <c r="AS3167" s="1"/>
      <c r="AY3167" s="9"/>
      <c r="BB3167" s="9"/>
      <c r="BE3167" s="1"/>
      <c r="BF3167" s="9"/>
      <c r="BH3167" s="1"/>
      <c r="BM3167" s="1"/>
      <c r="BN3167" s="1"/>
    </row>
    <row r="3168" spans="1:66">
      <c r="A3168" s="1"/>
      <c r="B3168" s="1"/>
      <c r="C3168" s="1"/>
      <c r="D3168" s="1"/>
      <c r="E3168" s="1"/>
      <c r="F3168" s="1"/>
      <c r="G3168" s="1"/>
      <c r="H3168" s="1"/>
      <c r="I3168" s="9"/>
      <c r="L3168" s="1"/>
      <c r="O3168" s="9"/>
      <c r="Q3168" s="1"/>
      <c r="R3168" s="1"/>
      <c r="S3168" s="1"/>
      <c r="T3168" s="1"/>
      <c r="U3168" s="1"/>
      <c r="V3168" s="1"/>
      <c r="W3168" s="9"/>
      <c r="Z3168" s="9"/>
      <c r="AC3168" s="9"/>
      <c r="AE3168" s="1"/>
      <c r="AK3168" s="9"/>
      <c r="AN3168" s="9"/>
      <c r="AQ3168" s="9"/>
      <c r="AS3168" s="1"/>
      <c r="AY3168" s="9"/>
      <c r="BB3168" s="9"/>
      <c r="BE3168" s="1"/>
      <c r="BF3168" s="9"/>
      <c r="BH3168" s="1"/>
      <c r="BM3168" s="1"/>
      <c r="BN3168" s="1"/>
    </row>
    <row r="3169" spans="1:66">
      <c r="A3169" s="1"/>
      <c r="B3169" s="1"/>
      <c r="C3169" s="1"/>
      <c r="D3169" s="1"/>
      <c r="E3169" s="1"/>
      <c r="F3169" s="1"/>
      <c r="G3169" s="1"/>
      <c r="H3169" s="1"/>
      <c r="I3169" s="9"/>
      <c r="L3169" s="1"/>
      <c r="O3169" s="9"/>
      <c r="Q3169" s="1"/>
      <c r="R3169" s="1"/>
      <c r="S3169" s="1"/>
      <c r="T3169" s="1"/>
      <c r="U3169" s="1"/>
      <c r="V3169" s="1"/>
      <c r="W3169" s="9"/>
      <c r="Z3169" s="9"/>
      <c r="AC3169" s="9"/>
      <c r="AE3169" s="1"/>
      <c r="AK3169" s="9"/>
      <c r="AN3169" s="9"/>
      <c r="AQ3169" s="9"/>
      <c r="AS3169" s="1"/>
      <c r="AY3169" s="9"/>
      <c r="BB3169" s="9"/>
      <c r="BE3169" s="1"/>
      <c r="BF3169" s="9"/>
      <c r="BH3169" s="1"/>
      <c r="BM3169" s="1"/>
      <c r="BN3169" s="1"/>
    </row>
    <row r="3170" spans="1:66">
      <c r="A3170" s="1"/>
      <c r="B3170" s="1"/>
      <c r="C3170" s="1"/>
      <c r="D3170" s="1"/>
      <c r="E3170" s="1"/>
      <c r="F3170" s="1"/>
      <c r="G3170" s="1"/>
      <c r="H3170" s="1"/>
      <c r="I3170" s="9"/>
      <c r="L3170" s="1"/>
      <c r="O3170" s="9"/>
      <c r="Q3170" s="1"/>
      <c r="R3170" s="1"/>
      <c r="S3170" s="1"/>
      <c r="T3170" s="1"/>
      <c r="U3170" s="1"/>
      <c r="V3170" s="1"/>
      <c r="W3170" s="9"/>
      <c r="Z3170" s="9"/>
      <c r="AC3170" s="9"/>
      <c r="AE3170" s="1"/>
      <c r="AK3170" s="9"/>
      <c r="AN3170" s="9"/>
      <c r="AQ3170" s="9"/>
      <c r="AS3170" s="1"/>
      <c r="AY3170" s="9"/>
      <c r="BB3170" s="9"/>
      <c r="BE3170" s="1"/>
      <c r="BF3170" s="9"/>
      <c r="BH3170" s="1"/>
      <c r="BM3170" s="1"/>
      <c r="BN3170" s="1"/>
    </row>
    <row r="3171" spans="1:66">
      <c r="A3171" s="1"/>
      <c r="B3171" s="1"/>
      <c r="C3171" s="1"/>
      <c r="D3171" s="1"/>
      <c r="E3171" s="1"/>
      <c r="F3171" s="1"/>
      <c r="G3171" s="1"/>
      <c r="H3171" s="1"/>
      <c r="I3171" s="9"/>
      <c r="L3171" s="1"/>
      <c r="O3171" s="9"/>
      <c r="Q3171" s="1"/>
      <c r="R3171" s="1"/>
      <c r="S3171" s="1"/>
      <c r="T3171" s="1"/>
      <c r="U3171" s="1"/>
      <c r="V3171" s="1"/>
      <c r="W3171" s="9"/>
      <c r="Z3171" s="9"/>
      <c r="AC3171" s="9"/>
      <c r="AE3171" s="1"/>
      <c r="AK3171" s="9"/>
      <c r="AN3171" s="9"/>
      <c r="AQ3171" s="9"/>
      <c r="AS3171" s="1"/>
      <c r="AY3171" s="9"/>
      <c r="BB3171" s="9"/>
      <c r="BE3171" s="1"/>
      <c r="BF3171" s="9"/>
      <c r="BH3171" s="1"/>
      <c r="BM3171" s="1"/>
      <c r="BN3171" s="1"/>
    </row>
    <row r="3172" spans="1:66">
      <c r="A3172" s="1"/>
      <c r="B3172" s="1"/>
      <c r="C3172" s="1"/>
      <c r="D3172" s="1"/>
      <c r="E3172" s="1"/>
      <c r="F3172" s="1"/>
      <c r="G3172" s="1"/>
      <c r="H3172" s="1"/>
      <c r="I3172" s="9"/>
      <c r="L3172" s="1"/>
      <c r="O3172" s="9"/>
      <c r="Q3172" s="1"/>
      <c r="R3172" s="1"/>
      <c r="S3172" s="1"/>
      <c r="T3172" s="1"/>
      <c r="U3172" s="1"/>
      <c r="V3172" s="1"/>
      <c r="W3172" s="9"/>
      <c r="Z3172" s="9"/>
      <c r="AC3172" s="9"/>
      <c r="AE3172" s="1"/>
      <c r="AK3172" s="9"/>
      <c r="AN3172" s="9"/>
      <c r="AQ3172" s="9"/>
      <c r="AS3172" s="1"/>
      <c r="AY3172" s="9"/>
      <c r="BB3172" s="9"/>
      <c r="BE3172" s="1"/>
      <c r="BF3172" s="9"/>
      <c r="BH3172" s="1"/>
      <c r="BM3172" s="1"/>
      <c r="BN3172" s="1"/>
    </row>
    <row r="3173" spans="1:66">
      <c r="A3173" s="1"/>
      <c r="B3173" s="1"/>
      <c r="C3173" s="1"/>
      <c r="D3173" s="1"/>
      <c r="E3173" s="1"/>
      <c r="F3173" s="1"/>
      <c r="G3173" s="1"/>
      <c r="H3173" s="1"/>
      <c r="I3173" s="9"/>
      <c r="L3173" s="1"/>
      <c r="O3173" s="9"/>
      <c r="Q3173" s="1"/>
      <c r="R3173" s="1"/>
      <c r="S3173" s="1"/>
      <c r="T3173" s="1"/>
      <c r="U3173" s="1"/>
      <c r="V3173" s="1"/>
      <c r="W3173" s="9"/>
      <c r="Z3173" s="9"/>
      <c r="AC3173" s="9"/>
      <c r="AE3173" s="1"/>
      <c r="AK3173" s="9"/>
      <c r="AN3173" s="9"/>
      <c r="AQ3173" s="9"/>
      <c r="AS3173" s="1"/>
      <c r="AY3173" s="9"/>
      <c r="BB3173" s="9"/>
      <c r="BE3173" s="1"/>
      <c r="BF3173" s="9"/>
      <c r="BH3173" s="1"/>
      <c r="BM3173" s="1"/>
      <c r="BN3173" s="1"/>
    </row>
    <row r="3174" spans="1:66">
      <c r="A3174" s="1"/>
      <c r="B3174" s="1"/>
      <c r="C3174" s="1"/>
      <c r="D3174" s="1"/>
      <c r="E3174" s="1"/>
      <c r="F3174" s="1"/>
      <c r="G3174" s="1"/>
      <c r="H3174" s="1"/>
      <c r="I3174" s="9"/>
      <c r="L3174" s="1"/>
      <c r="O3174" s="9"/>
      <c r="Q3174" s="1"/>
      <c r="R3174" s="1"/>
      <c r="S3174" s="1"/>
      <c r="T3174" s="1"/>
      <c r="U3174" s="1"/>
      <c r="V3174" s="1"/>
      <c r="W3174" s="9"/>
      <c r="Z3174" s="9"/>
      <c r="AC3174" s="9"/>
      <c r="AE3174" s="1"/>
      <c r="AK3174" s="9"/>
      <c r="AN3174" s="9"/>
      <c r="AQ3174" s="9"/>
      <c r="AS3174" s="1"/>
      <c r="AY3174" s="9"/>
      <c r="BB3174" s="9"/>
      <c r="BE3174" s="1"/>
      <c r="BF3174" s="9"/>
      <c r="BH3174" s="1"/>
      <c r="BM3174" s="1"/>
      <c r="BN3174" s="1"/>
    </row>
    <row r="3175" spans="1:66">
      <c r="A3175" s="1"/>
      <c r="B3175" s="1"/>
      <c r="C3175" s="1"/>
      <c r="D3175" s="1"/>
      <c r="E3175" s="1"/>
      <c r="F3175" s="1"/>
      <c r="G3175" s="1"/>
      <c r="H3175" s="1"/>
      <c r="I3175" s="9"/>
      <c r="L3175" s="1"/>
      <c r="O3175" s="9"/>
      <c r="Q3175" s="1"/>
      <c r="R3175" s="1"/>
      <c r="S3175" s="1"/>
      <c r="T3175" s="1"/>
      <c r="U3175" s="1"/>
      <c r="V3175" s="1"/>
      <c r="W3175" s="9"/>
      <c r="Z3175" s="9"/>
      <c r="AC3175" s="9"/>
      <c r="AE3175" s="1"/>
      <c r="AK3175" s="9"/>
      <c r="AN3175" s="9"/>
      <c r="AQ3175" s="9"/>
      <c r="AS3175" s="1"/>
      <c r="AY3175" s="9"/>
      <c r="BB3175" s="9"/>
      <c r="BE3175" s="1"/>
      <c r="BF3175" s="9"/>
      <c r="BH3175" s="1"/>
      <c r="BM3175" s="1"/>
      <c r="BN3175" s="1"/>
    </row>
    <row r="3176" spans="1:66">
      <c r="A3176" s="1"/>
      <c r="B3176" s="1"/>
      <c r="C3176" s="1"/>
      <c r="D3176" s="1"/>
      <c r="E3176" s="1"/>
      <c r="F3176" s="1"/>
      <c r="G3176" s="1"/>
      <c r="H3176" s="1"/>
      <c r="I3176" s="9"/>
      <c r="L3176" s="1"/>
      <c r="O3176" s="9"/>
      <c r="Q3176" s="1"/>
      <c r="R3176" s="1"/>
      <c r="S3176" s="1"/>
      <c r="T3176" s="1"/>
      <c r="U3176" s="1"/>
      <c r="V3176" s="1"/>
      <c r="W3176" s="9"/>
      <c r="Z3176" s="9"/>
      <c r="AC3176" s="9"/>
      <c r="AE3176" s="1"/>
      <c r="AK3176" s="9"/>
      <c r="AN3176" s="9"/>
      <c r="AQ3176" s="9"/>
      <c r="AS3176" s="1"/>
      <c r="AY3176" s="9"/>
      <c r="BB3176" s="9"/>
      <c r="BE3176" s="1"/>
      <c r="BF3176" s="9"/>
      <c r="BH3176" s="1"/>
      <c r="BM3176" s="1"/>
      <c r="BN3176" s="1"/>
    </row>
    <row r="3177" spans="1:66">
      <c r="A3177" s="1"/>
      <c r="B3177" s="1"/>
      <c r="C3177" s="1"/>
      <c r="D3177" s="1"/>
      <c r="E3177" s="1"/>
      <c r="F3177" s="1"/>
      <c r="G3177" s="1"/>
      <c r="H3177" s="1"/>
      <c r="I3177" s="9"/>
      <c r="L3177" s="1"/>
      <c r="O3177" s="9"/>
      <c r="Q3177" s="1"/>
      <c r="R3177" s="1"/>
      <c r="S3177" s="1"/>
      <c r="T3177" s="1"/>
      <c r="U3177" s="1"/>
      <c r="V3177" s="1"/>
      <c r="W3177" s="9"/>
      <c r="Z3177" s="9"/>
      <c r="AC3177" s="9"/>
      <c r="AE3177" s="1"/>
      <c r="AK3177" s="9"/>
      <c r="AN3177" s="9"/>
      <c r="AQ3177" s="9"/>
      <c r="AS3177" s="1"/>
      <c r="AY3177" s="9"/>
      <c r="BB3177" s="9"/>
      <c r="BE3177" s="1"/>
      <c r="BF3177" s="9"/>
      <c r="BH3177" s="1"/>
      <c r="BM3177" s="1"/>
      <c r="BN3177" s="1"/>
    </row>
    <row r="3178" spans="1:66">
      <c r="A3178" s="1"/>
      <c r="B3178" s="1"/>
      <c r="C3178" s="1"/>
      <c r="D3178" s="1"/>
      <c r="E3178" s="1"/>
      <c r="F3178" s="1"/>
      <c r="G3178" s="1"/>
      <c r="H3178" s="1"/>
      <c r="I3178" s="9"/>
      <c r="L3178" s="1"/>
      <c r="O3178" s="9"/>
      <c r="Q3178" s="1"/>
      <c r="R3178" s="1"/>
      <c r="S3178" s="1"/>
      <c r="T3178" s="1"/>
      <c r="U3178" s="1"/>
      <c r="V3178" s="1"/>
      <c r="W3178" s="9"/>
      <c r="Z3178" s="9"/>
      <c r="AC3178" s="9"/>
      <c r="AE3178" s="1"/>
      <c r="AK3178" s="9"/>
      <c r="AN3178" s="9"/>
      <c r="AQ3178" s="9"/>
      <c r="AS3178" s="1"/>
      <c r="AY3178" s="9"/>
      <c r="BB3178" s="9"/>
      <c r="BE3178" s="1"/>
      <c r="BF3178" s="9"/>
      <c r="BH3178" s="1"/>
      <c r="BM3178" s="1"/>
      <c r="BN3178" s="1"/>
    </row>
    <row r="3179" spans="1:66">
      <c r="A3179" s="1"/>
      <c r="B3179" s="1"/>
      <c r="C3179" s="1"/>
      <c r="D3179" s="1"/>
      <c r="E3179" s="1"/>
      <c r="F3179" s="1"/>
      <c r="G3179" s="1"/>
      <c r="H3179" s="1"/>
      <c r="I3179" s="9"/>
      <c r="L3179" s="1"/>
      <c r="O3179" s="9"/>
      <c r="Q3179" s="1"/>
      <c r="R3179" s="1"/>
      <c r="S3179" s="1"/>
      <c r="T3179" s="1"/>
      <c r="U3179" s="1"/>
      <c r="V3179" s="1"/>
      <c r="W3179" s="9"/>
      <c r="Z3179" s="9"/>
      <c r="AC3179" s="9"/>
      <c r="AE3179" s="1"/>
      <c r="AK3179" s="9"/>
      <c r="AN3179" s="9"/>
      <c r="AQ3179" s="9"/>
      <c r="AS3179" s="1"/>
      <c r="AY3179" s="9"/>
      <c r="BB3179" s="9"/>
      <c r="BE3179" s="1"/>
      <c r="BF3179" s="9"/>
      <c r="BH3179" s="1"/>
      <c r="BM3179" s="1"/>
      <c r="BN3179" s="1"/>
    </row>
    <row r="3180" spans="1:66">
      <c r="A3180" s="1"/>
      <c r="B3180" s="1"/>
      <c r="C3180" s="1"/>
      <c r="D3180" s="1"/>
      <c r="E3180" s="1"/>
      <c r="F3180" s="1"/>
      <c r="G3180" s="1"/>
      <c r="H3180" s="1"/>
      <c r="I3180" s="9"/>
      <c r="L3180" s="1"/>
      <c r="O3180" s="9"/>
      <c r="Q3180" s="1"/>
      <c r="R3180" s="1"/>
      <c r="S3180" s="1"/>
      <c r="T3180" s="1"/>
      <c r="U3180" s="1"/>
      <c r="V3180" s="1"/>
      <c r="W3180" s="9"/>
      <c r="Z3180" s="9"/>
      <c r="AC3180" s="9"/>
      <c r="AE3180" s="1"/>
      <c r="AK3180" s="9"/>
      <c r="AN3180" s="9"/>
      <c r="AQ3180" s="9"/>
      <c r="AS3180" s="1"/>
      <c r="AY3180" s="9"/>
      <c r="BB3180" s="9"/>
      <c r="BE3180" s="1"/>
      <c r="BF3180" s="9"/>
      <c r="BH3180" s="1"/>
      <c r="BM3180" s="1"/>
      <c r="BN3180" s="1"/>
    </row>
    <row r="3181" spans="1:66">
      <c r="A3181" s="1"/>
      <c r="B3181" s="1"/>
      <c r="C3181" s="1"/>
      <c r="D3181" s="1"/>
      <c r="E3181" s="1"/>
      <c r="F3181" s="1"/>
      <c r="G3181" s="1"/>
      <c r="H3181" s="1"/>
      <c r="I3181" s="9"/>
      <c r="L3181" s="1"/>
      <c r="O3181" s="9"/>
      <c r="Q3181" s="1"/>
      <c r="R3181" s="1"/>
      <c r="S3181" s="1"/>
      <c r="T3181" s="1"/>
      <c r="U3181" s="1"/>
      <c r="V3181" s="1"/>
      <c r="W3181" s="9"/>
      <c r="Z3181" s="9"/>
      <c r="AC3181" s="9"/>
      <c r="AE3181" s="1"/>
      <c r="AK3181" s="9"/>
      <c r="AN3181" s="9"/>
      <c r="AQ3181" s="9"/>
      <c r="AS3181" s="1"/>
      <c r="AY3181" s="9"/>
      <c r="BB3181" s="9"/>
      <c r="BE3181" s="1"/>
      <c r="BF3181" s="9"/>
      <c r="BH3181" s="1"/>
      <c r="BM3181" s="1"/>
      <c r="BN3181" s="1"/>
    </row>
    <row r="3182" spans="1:66">
      <c r="A3182" s="1"/>
      <c r="B3182" s="1"/>
      <c r="C3182" s="1"/>
      <c r="D3182" s="1"/>
      <c r="E3182" s="1"/>
      <c r="F3182" s="1"/>
      <c r="G3182" s="1"/>
      <c r="H3182" s="1"/>
      <c r="I3182" s="9"/>
      <c r="L3182" s="1"/>
      <c r="O3182" s="9"/>
      <c r="Q3182" s="1"/>
      <c r="R3182" s="1"/>
      <c r="S3182" s="1"/>
      <c r="T3182" s="1"/>
      <c r="U3182" s="1"/>
      <c r="V3182" s="1"/>
      <c r="W3182" s="9"/>
      <c r="Z3182" s="9"/>
      <c r="AC3182" s="9"/>
      <c r="AE3182" s="1"/>
      <c r="AK3182" s="9"/>
      <c r="AN3182" s="9"/>
      <c r="AQ3182" s="9"/>
      <c r="AS3182" s="1"/>
      <c r="AY3182" s="9"/>
      <c r="BB3182" s="9"/>
      <c r="BE3182" s="1"/>
      <c r="BF3182" s="9"/>
      <c r="BH3182" s="1"/>
      <c r="BM3182" s="1"/>
      <c r="BN3182" s="1"/>
    </row>
    <row r="3183" spans="1:66">
      <c r="A3183" s="1"/>
      <c r="B3183" s="1"/>
      <c r="C3183" s="1"/>
      <c r="D3183" s="1"/>
      <c r="E3183" s="1"/>
      <c r="F3183" s="1"/>
      <c r="G3183" s="1"/>
      <c r="H3183" s="1"/>
      <c r="I3183" s="9"/>
      <c r="L3183" s="1"/>
      <c r="O3183" s="9"/>
      <c r="Q3183" s="1"/>
      <c r="R3183" s="1"/>
      <c r="S3183" s="1"/>
      <c r="T3183" s="1"/>
      <c r="U3183" s="1"/>
      <c r="V3183" s="1"/>
      <c r="W3183" s="9"/>
      <c r="Z3183" s="9"/>
      <c r="AC3183" s="9"/>
      <c r="AE3183" s="1"/>
      <c r="AK3183" s="9"/>
      <c r="AN3183" s="9"/>
      <c r="AQ3183" s="9"/>
      <c r="AS3183" s="1"/>
      <c r="AY3183" s="9"/>
      <c r="BB3183" s="9"/>
      <c r="BE3183" s="1"/>
      <c r="BF3183" s="9"/>
      <c r="BH3183" s="1"/>
      <c r="BM3183" s="1"/>
      <c r="BN3183" s="1"/>
    </row>
    <row r="3184" spans="1:66">
      <c r="A3184" s="1"/>
      <c r="B3184" s="1"/>
      <c r="C3184" s="1"/>
      <c r="D3184" s="1"/>
      <c r="E3184" s="1"/>
      <c r="F3184" s="1"/>
      <c r="G3184" s="1"/>
      <c r="H3184" s="1"/>
      <c r="I3184" s="9"/>
      <c r="L3184" s="1"/>
      <c r="O3184" s="9"/>
      <c r="Q3184" s="1"/>
      <c r="R3184" s="1"/>
      <c r="S3184" s="1"/>
      <c r="T3184" s="1"/>
      <c r="U3184" s="1"/>
      <c r="V3184" s="1"/>
      <c r="W3184" s="9"/>
      <c r="Z3184" s="9"/>
      <c r="AC3184" s="9"/>
      <c r="AE3184" s="1"/>
      <c r="AK3184" s="9"/>
      <c r="AN3184" s="9"/>
      <c r="AQ3184" s="9"/>
      <c r="AS3184" s="1"/>
      <c r="AY3184" s="9"/>
      <c r="BB3184" s="9"/>
      <c r="BE3184" s="1"/>
      <c r="BF3184" s="9"/>
      <c r="BH3184" s="1"/>
      <c r="BM3184" s="1"/>
      <c r="BN3184" s="1"/>
    </row>
    <row r="3185" spans="1:66">
      <c r="A3185" s="1"/>
      <c r="B3185" s="1"/>
      <c r="C3185" s="1"/>
      <c r="D3185" s="1"/>
      <c r="E3185" s="1"/>
      <c r="F3185" s="1"/>
      <c r="G3185" s="1"/>
      <c r="H3185" s="1"/>
      <c r="I3185" s="9"/>
      <c r="L3185" s="1"/>
      <c r="O3185" s="9"/>
      <c r="Q3185" s="1"/>
      <c r="R3185" s="1"/>
      <c r="S3185" s="1"/>
      <c r="T3185" s="1"/>
      <c r="U3185" s="1"/>
      <c r="V3185" s="1"/>
      <c r="W3185" s="9"/>
      <c r="Z3185" s="9"/>
      <c r="AC3185" s="9"/>
      <c r="AE3185" s="1"/>
      <c r="AK3185" s="9"/>
      <c r="AN3185" s="9"/>
      <c r="AQ3185" s="9"/>
      <c r="AS3185" s="1"/>
      <c r="AY3185" s="9"/>
      <c r="BB3185" s="9"/>
      <c r="BE3185" s="1"/>
      <c r="BF3185" s="9"/>
      <c r="BH3185" s="1"/>
      <c r="BM3185" s="1"/>
      <c r="BN3185" s="1"/>
    </row>
    <row r="3186" spans="1:66">
      <c r="A3186" s="1"/>
      <c r="B3186" s="1"/>
      <c r="C3186" s="1"/>
      <c r="D3186" s="1"/>
      <c r="E3186" s="1"/>
      <c r="F3186" s="1"/>
      <c r="G3186" s="1"/>
      <c r="H3186" s="1"/>
      <c r="I3186" s="9"/>
      <c r="L3186" s="1"/>
      <c r="O3186" s="9"/>
      <c r="Q3186" s="1"/>
      <c r="R3186" s="1"/>
      <c r="S3186" s="1"/>
      <c r="T3186" s="1"/>
      <c r="U3186" s="1"/>
      <c r="V3186" s="1"/>
      <c r="W3186" s="9"/>
      <c r="Z3186" s="9"/>
      <c r="AC3186" s="9"/>
      <c r="AE3186" s="1"/>
      <c r="AK3186" s="9"/>
      <c r="AN3186" s="9"/>
      <c r="AQ3186" s="9"/>
      <c r="AS3186" s="1"/>
      <c r="AY3186" s="9"/>
      <c r="BB3186" s="9"/>
      <c r="BE3186" s="1"/>
      <c r="BF3186" s="9"/>
      <c r="BH3186" s="1"/>
      <c r="BM3186" s="1"/>
      <c r="BN3186" s="1"/>
    </row>
    <row r="3187" spans="1:66">
      <c r="A3187" s="1"/>
      <c r="B3187" s="1"/>
      <c r="C3187" s="1"/>
      <c r="D3187" s="1"/>
      <c r="E3187" s="1"/>
      <c r="F3187" s="1"/>
      <c r="G3187" s="1"/>
      <c r="H3187" s="1"/>
      <c r="I3187" s="9"/>
      <c r="L3187" s="1"/>
      <c r="O3187" s="9"/>
      <c r="Q3187" s="1"/>
      <c r="R3187" s="1"/>
      <c r="S3187" s="1"/>
      <c r="T3187" s="1"/>
      <c r="U3187" s="1"/>
      <c r="V3187" s="1"/>
      <c r="W3187" s="9"/>
      <c r="Z3187" s="9"/>
      <c r="AC3187" s="9"/>
      <c r="AE3187" s="1"/>
      <c r="AK3187" s="9"/>
      <c r="AN3187" s="9"/>
      <c r="AQ3187" s="9"/>
      <c r="AS3187" s="1"/>
      <c r="AY3187" s="9"/>
      <c r="BB3187" s="9"/>
      <c r="BE3187" s="1"/>
      <c r="BF3187" s="9"/>
      <c r="BH3187" s="1"/>
      <c r="BM3187" s="1"/>
      <c r="BN3187" s="1"/>
    </row>
    <row r="3188" spans="1:66">
      <c r="A3188" s="1"/>
      <c r="B3188" s="1"/>
      <c r="C3188" s="1"/>
      <c r="D3188" s="1"/>
      <c r="E3188" s="1"/>
      <c r="F3188" s="1"/>
      <c r="G3188" s="1"/>
      <c r="H3188" s="1"/>
      <c r="I3188" s="9"/>
      <c r="L3188" s="1"/>
      <c r="O3188" s="9"/>
      <c r="Q3188" s="1"/>
      <c r="R3188" s="1"/>
      <c r="S3188" s="1"/>
      <c r="T3188" s="1"/>
      <c r="U3188" s="1"/>
      <c r="V3188" s="1"/>
      <c r="W3188" s="9"/>
      <c r="Z3188" s="9"/>
      <c r="AC3188" s="9"/>
      <c r="AE3188" s="1"/>
      <c r="AK3188" s="9"/>
      <c r="AN3188" s="9"/>
      <c r="AQ3188" s="9"/>
      <c r="AS3188" s="1"/>
      <c r="AY3188" s="9"/>
      <c r="BB3188" s="9"/>
      <c r="BE3188" s="1"/>
      <c r="BF3188" s="9"/>
      <c r="BH3188" s="1"/>
      <c r="BM3188" s="1"/>
      <c r="BN3188" s="1"/>
    </row>
    <row r="3189" spans="1:66">
      <c r="A3189" s="1"/>
      <c r="B3189" s="1"/>
      <c r="C3189" s="1"/>
      <c r="D3189" s="1"/>
      <c r="E3189" s="1"/>
      <c r="F3189" s="1"/>
      <c r="G3189" s="1"/>
      <c r="H3189" s="1"/>
      <c r="I3189" s="9"/>
      <c r="L3189" s="1"/>
      <c r="O3189" s="9"/>
      <c r="Q3189" s="1"/>
      <c r="R3189" s="1"/>
      <c r="S3189" s="1"/>
      <c r="T3189" s="1"/>
      <c r="U3189" s="1"/>
      <c r="V3189" s="1"/>
      <c r="W3189" s="9"/>
      <c r="Z3189" s="9"/>
      <c r="AC3189" s="9"/>
      <c r="AE3189" s="1"/>
      <c r="AK3189" s="9"/>
      <c r="AN3189" s="9"/>
      <c r="AQ3189" s="9"/>
      <c r="AS3189" s="1"/>
      <c r="AY3189" s="9"/>
      <c r="BB3189" s="9"/>
      <c r="BE3189" s="1"/>
      <c r="BF3189" s="9"/>
      <c r="BH3189" s="1"/>
      <c r="BM3189" s="1"/>
      <c r="BN3189" s="1"/>
    </row>
    <row r="3190" spans="1:66">
      <c r="A3190" s="1"/>
      <c r="B3190" s="1"/>
      <c r="C3190" s="1"/>
      <c r="D3190" s="1"/>
      <c r="E3190" s="1"/>
      <c r="F3190" s="1"/>
      <c r="G3190" s="1"/>
      <c r="H3190" s="1"/>
      <c r="I3190" s="9"/>
      <c r="L3190" s="1"/>
      <c r="O3190" s="9"/>
      <c r="Q3190" s="1"/>
      <c r="R3190" s="1"/>
      <c r="S3190" s="1"/>
      <c r="T3190" s="1"/>
      <c r="U3190" s="1"/>
      <c r="V3190" s="1"/>
      <c r="W3190" s="9"/>
      <c r="Z3190" s="9"/>
      <c r="AC3190" s="9"/>
      <c r="AE3190" s="1"/>
      <c r="AK3190" s="9"/>
      <c r="AN3190" s="9"/>
      <c r="AQ3190" s="9"/>
      <c r="AS3190" s="1"/>
      <c r="AY3190" s="9"/>
      <c r="BB3190" s="9"/>
      <c r="BE3190" s="1"/>
      <c r="BF3190" s="9"/>
      <c r="BH3190" s="1"/>
      <c r="BM3190" s="1"/>
      <c r="BN3190" s="1"/>
    </row>
    <row r="3191" spans="1:66">
      <c r="A3191" s="1"/>
      <c r="B3191" s="1"/>
      <c r="C3191" s="1"/>
      <c r="D3191" s="1"/>
      <c r="E3191" s="1"/>
      <c r="F3191" s="1"/>
      <c r="G3191" s="1"/>
      <c r="H3191" s="1"/>
      <c r="I3191" s="9"/>
      <c r="L3191" s="1"/>
      <c r="O3191" s="9"/>
      <c r="Q3191" s="1"/>
      <c r="R3191" s="1"/>
      <c r="S3191" s="1"/>
      <c r="T3191" s="1"/>
      <c r="U3191" s="1"/>
      <c r="V3191" s="1"/>
      <c r="W3191" s="9"/>
      <c r="Z3191" s="9"/>
      <c r="AC3191" s="9"/>
      <c r="AE3191" s="1"/>
      <c r="AK3191" s="9"/>
      <c r="AN3191" s="9"/>
      <c r="AQ3191" s="9"/>
      <c r="AS3191" s="1"/>
      <c r="AY3191" s="9"/>
      <c r="BB3191" s="9"/>
      <c r="BE3191" s="1"/>
      <c r="BF3191" s="9"/>
      <c r="BH3191" s="1"/>
      <c r="BM3191" s="1"/>
      <c r="BN3191" s="1"/>
    </row>
    <row r="3192" spans="1:66">
      <c r="A3192" s="1"/>
      <c r="B3192" s="1"/>
      <c r="C3192" s="1"/>
      <c r="D3192" s="1"/>
      <c r="E3192" s="1"/>
      <c r="F3192" s="1"/>
      <c r="G3192" s="1"/>
      <c r="H3192" s="1"/>
      <c r="I3192" s="9"/>
      <c r="L3192" s="1"/>
      <c r="O3192" s="9"/>
      <c r="Q3192" s="1"/>
      <c r="R3192" s="1"/>
      <c r="S3192" s="1"/>
      <c r="T3192" s="1"/>
      <c r="U3192" s="1"/>
      <c r="V3192" s="1"/>
      <c r="W3192" s="9"/>
      <c r="Z3192" s="9"/>
      <c r="AC3192" s="9"/>
      <c r="AE3192" s="1"/>
      <c r="AK3192" s="9"/>
      <c r="AN3192" s="9"/>
      <c r="AQ3192" s="9"/>
      <c r="AS3192" s="1"/>
      <c r="AY3192" s="9"/>
      <c r="BB3192" s="9"/>
      <c r="BE3192" s="1"/>
      <c r="BF3192" s="9"/>
      <c r="BH3192" s="1"/>
      <c r="BM3192" s="1"/>
      <c r="BN3192" s="1"/>
    </row>
    <row r="3193" spans="1:66">
      <c r="A3193" s="1"/>
      <c r="B3193" s="1"/>
      <c r="C3193" s="1"/>
      <c r="D3193" s="1"/>
      <c r="E3193" s="1"/>
      <c r="F3193" s="1"/>
      <c r="G3193" s="1"/>
      <c r="H3193" s="1"/>
      <c r="I3193" s="9"/>
      <c r="L3193" s="1"/>
      <c r="O3193" s="9"/>
      <c r="Q3193" s="1"/>
      <c r="R3193" s="1"/>
      <c r="S3193" s="1"/>
      <c r="T3193" s="1"/>
      <c r="U3193" s="1"/>
      <c r="V3193" s="1"/>
      <c r="W3193" s="9"/>
      <c r="Z3193" s="9"/>
      <c r="AC3193" s="9"/>
      <c r="AE3193" s="1"/>
      <c r="AK3193" s="9"/>
      <c r="AN3193" s="9"/>
      <c r="AQ3193" s="9"/>
      <c r="AS3193" s="1"/>
      <c r="AY3193" s="9"/>
      <c r="BB3193" s="9"/>
      <c r="BE3193" s="1"/>
      <c r="BF3193" s="9"/>
      <c r="BH3193" s="1"/>
      <c r="BM3193" s="1"/>
      <c r="BN3193" s="1"/>
    </row>
    <row r="3194" spans="1:66">
      <c r="A3194" s="1"/>
      <c r="B3194" s="1"/>
      <c r="C3194" s="1"/>
      <c r="D3194" s="1"/>
      <c r="E3194" s="1"/>
      <c r="F3194" s="1"/>
      <c r="G3194" s="1"/>
      <c r="H3194" s="1"/>
      <c r="I3194" s="9"/>
      <c r="L3194" s="1"/>
      <c r="O3194" s="9"/>
      <c r="Q3194" s="1"/>
      <c r="R3194" s="1"/>
      <c r="S3194" s="1"/>
      <c r="T3194" s="1"/>
      <c r="U3194" s="1"/>
      <c r="V3194" s="1"/>
      <c r="W3194" s="9"/>
      <c r="Z3194" s="9"/>
      <c r="AC3194" s="9"/>
      <c r="AE3194" s="1"/>
      <c r="AK3194" s="9"/>
      <c r="AN3194" s="9"/>
      <c r="AQ3194" s="9"/>
      <c r="AS3194" s="1"/>
      <c r="AY3194" s="9"/>
      <c r="BB3194" s="9"/>
      <c r="BE3194" s="1"/>
      <c r="BF3194" s="9"/>
      <c r="BH3194" s="1"/>
      <c r="BM3194" s="1"/>
      <c r="BN3194" s="1"/>
    </row>
    <row r="3195" spans="1:66">
      <c r="A3195" s="1"/>
      <c r="B3195" s="1"/>
      <c r="C3195" s="1"/>
      <c r="D3195" s="1"/>
      <c r="E3195" s="1"/>
      <c r="F3195" s="1"/>
      <c r="G3195" s="1"/>
      <c r="H3195" s="1"/>
      <c r="I3195" s="9"/>
      <c r="L3195" s="1"/>
      <c r="O3195" s="9"/>
      <c r="Q3195" s="1"/>
      <c r="R3195" s="1"/>
      <c r="S3195" s="1"/>
      <c r="T3195" s="1"/>
      <c r="U3195" s="1"/>
      <c r="V3195" s="1"/>
      <c r="W3195" s="9"/>
      <c r="Z3195" s="9"/>
      <c r="AC3195" s="9"/>
      <c r="AE3195" s="1"/>
      <c r="AK3195" s="9"/>
      <c r="AN3195" s="9"/>
      <c r="AQ3195" s="9"/>
      <c r="AS3195" s="1"/>
      <c r="AY3195" s="9"/>
      <c r="BB3195" s="9"/>
      <c r="BE3195" s="1"/>
      <c r="BF3195" s="9"/>
      <c r="BH3195" s="1"/>
      <c r="BM3195" s="1"/>
      <c r="BN3195" s="1"/>
    </row>
    <row r="3196" spans="1:66">
      <c r="A3196" s="1"/>
      <c r="B3196" s="1"/>
      <c r="C3196" s="1"/>
      <c r="D3196" s="1"/>
      <c r="E3196" s="1"/>
      <c r="F3196" s="1"/>
      <c r="G3196" s="1"/>
      <c r="H3196" s="1"/>
      <c r="I3196" s="9"/>
      <c r="L3196" s="1"/>
      <c r="O3196" s="9"/>
      <c r="Q3196" s="1"/>
      <c r="R3196" s="1"/>
      <c r="S3196" s="1"/>
      <c r="T3196" s="1"/>
      <c r="U3196" s="1"/>
      <c r="V3196" s="1"/>
      <c r="W3196" s="9"/>
      <c r="Z3196" s="9"/>
      <c r="AC3196" s="9"/>
      <c r="AE3196" s="1"/>
      <c r="AK3196" s="9"/>
      <c r="AN3196" s="9"/>
      <c r="AQ3196" s="9"/>
      <c r="AS3196" s="1"/>
      <c r="AY3196" s="9"/>
      <c r="BB3196" s="9"/>
      <c r="BE3196" s="1"/>
      <c r="BF3196" s="9"/>
      <c r="BH3196" s="1"/>
      <c r="BM3196" s="1"/>
      <c r="BN3196" s="1"/>
    </row>
    <row r="3197" spans="1:66">
      <c r="A3197" s="1"/>
      <c r="B3197" s="1"/>
      <c r="C3197" s="1"/>
      <c r="D3197" s="1"/>
      <c r="E3197" s="1"/>
      <c r="F3197" s="1"/>
      <c r="G3197" s="1"/>
      <c r="H3197" s="1"/>
      <c r="I3197" s="9"/>
      <c r="L3197" s="1"/>
      <c r="O3197" s="9"/>
      <c r="Q3197" s="1"/>
      <c r="R3197" s="1"/>
      <c r="S3197" s="1"/>
      <c r="T3197" s="1"/>
      <c r="U3197" s="1"/>
      <c r="V3197" s="1"/>
      <c r="W3197" s="9"/>
      <c r="Z3197" s="9"/>
      <c r="AC3197" s="9"/>
      <c r="AE3197" s="1"/>
      <c r="AK3197" s="9"/>
      <c r="AN3197" s="9"/>
      <c r="AQ3197" s="9"/>
      <c r="AS3197" s="1"/>
      <c r="AY3197" s="9"/>
      <c r="BB3197" s="9"/>
      <c r="BE3197" s="1"/>
      <c r="BF3197" s="9"/>
      <c r="BH3197" s="1"/>
      <c r="BM3197" s="1"/>
      <c r="BN3197" s="1"/>
    </row>
    <row r="3198" spans="1:66">
      <c r="A3198" s="1"/>
      <c r="B3198" s="1"/>
      <c r="C3198" s="1"/>
      <c r="D3198" s="1"/>
      <c r="E3198" s="1"/>
      <c r="F3198" s="1"/>
      <c r="G3198" s="1"/>
      <c r="H3198" s="1"/>
      <c r="I3198" s="9"/>
      <c r="L3198" s="1"/>
      <c r="O3198" s="9"/>
      <c r="Q3198" s="1"/>
      <c r="R3198" s="1"/>
      <c r="S3198" s="1"/>
      <c r="T3198" s="1"/>
      <c r="U3198" s="1"/>
      <c r="V3198" s="1"/>
      <c r="W3198" s="9"/>
      <c r="Z3198" s="9"/>
      <c r="AC3198" s="9"/>
      <c r="AE3198" s="1"/>
      <c r="AK3198" s="9"/>
      <c r="AN3198" s="9"/>
      <c r="AQ3198" s="9"/>
      <c r="AS3198" s="1"/>
      <c r="AY3198" s="9"/>
      <c r="BB3198" s="9"/>
      <c r="BE3198" s="1"/>
      <c r="BF3198" s="9"/>
      <c r="BH3198" s="1"/>
      <c r="BM3198" s="1"/>
      <c r="BN3198" s="1"/>
    </row>
    <row r="3199" spans="1:66">
      <c r="A3199" s="1"/>
      <c r="B3199" s="1"/>
      <c r="C3199" s="1"/>
      <c r="D3199" s="1"/>
      <c r="E3199" s="1"/>
      <c r="F3199" s="1"/>
      <c r="G3199" s="1"/>
      <c r="H3199" s="1"/>
      <c r="I3199" s="9"/>
      <c r="L3199" s="1"/>
      <c r="O3199" s="9"/>
      <c r="Q3199" s="1"/>
      <c r="R3199" s="1"/>
      <c r="S3199" s="1"/>
      <c r="T3199" s="1"/>
      <c r="U3199" s="1"/>
      <c r="V3199" s="1"/>
      <c r="W3199" s="9"/>
      <c r="Z3199" s="9"/>
      <c r="AC3199" s="9"/>
      <c r="AE3199" s="1"/>
      <c r="AK3199" s="9"/>
      <c r="AN3199" s="9"/>
      <c r="AQ3199" s="9"/>
      <c r="AS3199" s="1"/>
      <c r="AY3199" s="9"/>
      <c r="BB3199" s="9"/>
      <c r="BE3199" s="1"/>
      <c r="BF3199" s="9"/>
      <c r="BH3199" s="1"/>
      <c r="BM3199" s="1"/>
      <c r="BN3199" s="1"/>
    </row>
    <row r="3200" spans="1:66">
      <c r="A3200" s="1"/>
      <c r="B3200" s="1"/>
      <c r="C3200" s="1"/>
      <c r="D3200" s="1"/>
      <c r="E3200" s="1"/>
      <c r="F3200" s="1"/>
      <c r="G3200" s="1"/>
      <c r="H3200" s="1"/>
      <c r="I3200" s="9"/>
      <c r="L3200" s="1"/>
      <c r="O3200" s="9"/>
      <c r="Q3200" s="1"/>
      <c r="R3200" s="1"/>
      <c r="S3200" s="1"/>
      <c r="T3200" s="1"/>
      <c r="U3200" s="1"/>
      <c r="V3200" s="1"/>
      <c r="W3200" s="9"/>
      <c r="Z3200" s="9"/>
      <c r="AC3200" s="9"/>
      <c r="AE3200" s="1"/>
      <c r="AK3200" s="9"/>
      <c r="AN3200" s="9"/>
      <c r="AQ3200" s="9"/>
      <c r="AS3200" s="1"/>
      <c r="AY3200" s="9"/>
      <c r="BB3200" s="9"/>
      <c r="BE3200" s="1"/>
      <c r="BF3200" s="9"/>
      <c r="BH3200" s="1"/>
      <c r="BM3200" s="1"/>
      <c r="BN3200" s="1"/>
    </row>
    <row r="3201" spans="1:66">
      <c r="A3201" s="1"/>
      <c r="B3201" s="1"/>
      <c r="C3201" s="1"/>
      <c r="D3201" s="1"/>
      <c r="E3201" s="1"/>
      <c r="F3201" s="1"/>
      <c r="G3201" s="1"/>
      <c r="H3201" s="1"/>
      <c r="I3201" s="9"/>
      <c r="L3201" s="1"/>
      <c r="O3201" s="9"/>
      <c r="Q3201" s="1"/>
      <c r="R3201" s="1"/>
      <c r="S3201" s="1"/>
      <c r="T3201" s="1"/>
      <c r="U3201" s="1"/>
      <c r="V3201" s="1"/>
      <c r="W3201" s="9"/>
      <c r="Z3201" s="9"/>
      <c r="AC3201" s="9"/>
      <c r="AE3201" s="1"/>
      <c r="AK3201" s="9"/>
      <c r="AN3201" s="9"/>
      <c r="AQ3201" s="9"/>
      <c r="AS3201" s="1"/>
      <c r="AY3201" s="9"/>
      <c r="BB3201" s="9"/>
      <c r="BE3201" s="1"/>
      <c r="BF3201" s="9"/>
      <c r="BH3201" s="1"/>
      <c r="BM3201" s="1"/>
      <c r="BN3201" s="1"/>
    </row>
    <row r="3202" spans="1:66">
      <c r="A3202" s="1"/>
      <c r="B3202" s="1"/>
      <c r="C3202" s="1"/>
      <c r="D3202" s="1"/>
      <c r="E3202" s="1"/>
      <c r="F3202" s="1"/>
      <c r="G3202" s="1"/>
      <c r="H3202" s="1"/>
      <c r="I3202" s="9"/>
      <c r="L3202" s="1"/>
      <c r="O3202" s="9"/>
      <c r="Q3202" s="1"/>
      <c r="R3202" s="1"/>
      <c r="S3202" s="1"/>
      <c r="T3202" s="1"/>
      <c r="U3202" s="1"/>
      <c r="V3202" s="1"/>
      <c r="W3202" s="9"/>
      <c r="Z3202" s="9"/>
      <c r="AC3202" s="9"/>
      <c r="AE3202" s="1"/>
      <c r="AK3202" s="9"/>
      <c r="AN3202" s="9"/>
      <c r="AQ3202" s="9"/>
      <c r="AS3202" s="1"/>
      <c r="AY3202" s="9"/>
      <c r="BB3202" s="9"/>
      <c r="BE3202" s="1"/>
      <c r="BF3202" s="9"/>
      <c r="BH3202" s="1"/>
      <c r="BM3202" s="1"/>
      <c r="BN3202" s="1"/>
    </row>
    <row r="3203" spans="1:66">
      <c r="A3203" s="1"/>
      <c r="B3203" s="1"/>
      <c r="C3203" s="1"/>
      <c r="D3203" s="1"/>
      <c r="E3203" s="1"/>
      <c r="F3203" s="1"/>
      <c r="G3203" s="1"/>
      <c r="H3203" s="1"/>
      <c r="I3203" s="9"/>
      <c r="L3203" s="1"/>
      <c r="O3203" s="9"/>
      <c r="Q3203" s="1"/>
      <c r="R3203" s="1"/>
      <c r="S3203" s="1"/>
      <c r="T3203" s="1"/>
      <c r="U3203" s="1"/>
      <c r="V3203" s="1"/>
      <c r="W3203" s="9"/>
      <c r="Z3203" s="9"/>
      <c r="AC3203" s="9"/>
      <c r="AE3203" s="1"/>
      <c r="AK3203" s="9"/>
      <c r="AN3203" s="9"/>
      <c r="AQ3203" s="9"/>
      <c r="AS3203" s="1"/>
      <c r="AY3203" s="9"/>
      <c r="BB3203" s="9"/>
      <c r="BE3203" s="1"/>
      <c r="BF3203" s="9"/>
      <c r="BH3203" s="1"/>
      <c r="BM3203" s="1"/>
      <c r="BN3203" s="1"/>
    </row>
    <row r="3204" spans="1:66">
      <c r="A3204" s="1"/>
      <c r="B3204" s="1"/>
      <c r="C3204" s="1"/>
      <c r="D3204" s="1"/>
      <c r="E3204" s="1"/>
      <c r="F3204" s="1"/>
      <c r="G3204" s="1"/>
      <c r="H3204" s="1"/>
      <c r="I3204" s="9"/>
      <c r="L3204" s="1"/>
      <c r="O3204" s="9"/>
      <c r="Q3204" s="1"/>
      <c r="R3204" s="1"/>
      <c r="S3204" s="1"/>
      <c r="T3204" s="1"/>
      <c r="U3204" s="1"/>
      <c r="V3204" s="1"/>
      <c r="W3204" s="9"/>
      <c r="Z3204" s="9"/>
      <c r="AC3204" s="9"/>
      <c r="AE3204" s="1"/>
      <c r="AK3204" s="9"/>
      <c r="AN3204" s="9"/>
      <c r="AQ3204" s="9"/>
      <c r="AS3204" s="1"/>
      <c r="AY3204" s="9"/>
      <c r="BB3204" s="9"/>
      <c r="BE3204" s="1"/>
      <c r="BF3204" s="9"/>
      <c r="BH3204" s="1"/>
      <c r="BM3204" s="1"/>
      <c r="BN3204" s="1"/>
    </row>
    <row r="3205" spans="1:66">
      <c r="A3205" s="1"/>
      <c r="B3205" s="1"/>
      <c r="C3205" s="1"/>
      <c r="D3205" s="1"/>
      <c r="E3205" s="1"/>
      <c r="F3205" s="1"/>
      <c r="G3205" s="1"/>
      <c r="H3205" s="1"/>
      <c r="I3205" s="9"/>
      <c r="L3205" s="1"/>
      <c r="O3205" s="9"/>
      <c r="Q3205" s="1"/>
      <c r="R3205" s="1"/>
      <c r="S3205" s="1"/>
      <c r="T3205" s="1"/>
      <c r="U3205" s="1"/>
      <c r="V3205" s="1"/>
      <c r="W3205" s="9"/>
      <c r="Z3205" s="9"/>
      <c r="AC3205" s="9"/>
      <c r="AE3205" s="1"/>
      <c r="AK3205" s="9"/>
      <c r="AN3205" s="9"/>
      <c r="AQ3205" s="9"/>
      <c r="AS3205" s="1"/>
      <c r="AY3205" s="9"/>
      <c r="BB3205" s="9"/>
      <c r="BE3205" s="1"/>
      <c r="BF3205" s="9"/>
      <c r="BH3205" s="1"/>
      <c r="BM3205" s="1"/>
      <c r="BN3205" s="1"/>
    </row>
    <row r="3206" spans="1:66">
      <c r="A3206" s="1"/>
      <c r="B3206" s="1"/>
      <c r="C3206" s="1"/>
      <c r="D3206" s="1"/>
      <c r="E3206" s="1"/>
      <c r="F3206" s="1"/>
      <c r="G3206" s="1"/>
      <c r="H3206" s="1"/>
      <c r="I3206" s="9"/>
      <c r="L3206" s="1"/>
      <c r="O3206" s="9"/>
      <c r="Q3206" s="1"/>
      <c r="R3206" s="1"/>
      <c r="S3206" s="1"/>
      <c r="T3206" s="1"/>
      <c r="U3206" s="1"/>
      <c r="V3206" s="1"/>
      <c r="W3206" s="9"/>
      <c r="Z3206" s="9"/>
      <c r="AC3206" s="9"/>
      <c r="AE3206" s="1"/>
      <c r="AK3206" s="9"/>
      <c r="AN3206" s="9"/>
      <c r="AQ3206" s="9"/>
      <c r="AS3206" s="1"/>
      <c r="AY3206" s="9"/>
      <c r="BB3206" s="9"/>
      <c r="BE3206" s="1"/>
      <c r="BF3206" s="9"/>
      <c r="BH3206" s="1"/>
      <c r="BM3206" s="1"/>
      <c r="BN3206" s="1"/>
    </row>
    <row r="3207" spans="1:66">
      <c r="A3207" s="1"/>
      <c r="B3207" s="1"/>
      <c r="C3207" s="1"/>
      <c r="D3207" s="1"/>
      <c r="E3207" s="1"/>
      <c r="F3207" s="1"/>
      <c r="G3207" s="1"/>
      <c r="H3207" s="1"/>
      <c r="I3207" s="9"/>
      <c r="L3207" s="1"/>
      <c r="O3207" s="9"/>
      <c r="Q3207" s="1"/>
      <c r="R3207" s="1"/>
      <c r="S3207" s="1"/>
      <c r="T3207" s="1"/>
      <c r="U3207" s="1"/>
      <c r="V3207" s="1"/>
      <c r="W3207" s="9"/>
      <c r="Z3207" s="9"/>
      <c r="AC3207" s="9"/>
      <c r="AE3207" s="1"/>
      <c r="AK3207" s="9"/>
      <c r="AN3207" s="9"/>
      <c r="AQ3207" s="9"/>
      <c r="AS3207" s="1"/>
      <c r="AY3207" s="9"/>
      <c r="BB3207" s="9"/>
      <c r="BE3207" s="1"/>
      <c r="BF3207" s="9"/>
      <c r="BH3207" s="1"/>
      <c r="BM3207" s="1"/>
      <c r="BN3207" s="1"/>
    </row>
    <row r="3208" spans="1:66">
      <c r="A3208" s="1"/>
      <c r="B3208" s="1"/>
      <c r="C3208" s="1"/>
      <c r="D3208" s="1"/>
      <c r="E3208" s="1"/>
      <c r="F3208" s="1"/>
      <c r="G3208" s="1"/>
      <c r="H3208" s="1"/>
      <c r="I3208" s="9"/>
      <c r="L3208" s="1"/>
      <c r="O3208" s="9"/>
      <c r="Q3208" s="1"/>
      <c r="R3208" s="1"/>
      <c r="S3208" s="1"/>
      <c r="T3208" s="1"/>
      <c r="U3208" s="1"/>
      <c r="V3208" s="1"/>
      <c r="W3208" s="9"/>
      <c r="Z3208" s="9"/>
      <c r="AC3208" s="9"/>
      <c r="AE3208" s="1"/>
      <c r="AK3208" s="9"/>
      <c r="AN3208" s="9"/>
      <c r="AQ3208" s="9"/>
      <c r="AS3208" s="1"/>
      <c r="AY3208" s="9"/>
      <c r="BB3208" s="9"/>
      <c r="BE3208" s="1"/>
      <c r="BF3208" s="9"/>
      <c r="BH3208" s="1"/>
      <c r="BM3208" s="1"/>
      <c r="BN3208" s="1"/>
    </row>
    <row r="3209" spans="1:66">
      <c r="A3209" s="1"/>
      <c r="B3209" s="1"/>
      <c r="C3209" s="1"/>
      <c r="D3209" s="1"/>
      <c r="E3209" s="1"/>
      <c r="F3209" s="1"/>
      <c r="G3209" s="1"/>
      <c r="H3209" s="1"/>
      <c r="I3209" s="9"/>
      <c r="L3209" s="1"/>
      <c r="O3209" s="9"/>
      <c r="Q3209" s="1"/>
      <c r="R3209" s="1"/>
      <c r="S3209" s="1"/>
      <c r="T3209" s="1"/>
      <c r="U3209" s="1"/>
      <c r="V3209" s="1"/>
      <c r="W3209" s="9"/>
      <c r="Z3209" s="9"/>
      <c r="AC3209" s="9"/>
      <c r="AE3209" s="1"/>
      <c r="AK3209" s="9"/>
      <c r="AN3209" s="9"/>
      <c r="AQ3209" s="9"/>
      <c r="AS3209" s="1"/>
      <c r="AY3209" s="9"/>
      <c r="BB3209" s="9"/>
      <c r="BE3209" s="1"/>
      <c r="BF3209" s="9"/>
      <c r="BH3209" s="1"/>
      <c r="BM3209" s="1"/>
      <c r="BN3209" s="1"/>
    </row>
    <row r="3210" spans="1:66">
      <c r="A3210" s="1"/>
      <c r="B3210" s="1"/>
      <c r="C3210" s="1"/>
      <c r="D3210" s="1"/>
      <c r="E3210" s="1"/>
      <c r="F3210" s="1"/>
      <c r="G3210" s="1"/>
      <c r="H3210" s="1"/>
      <c r="I3210" s="9"/>
      <c r="L3210" s="1"/>
      <c r="O3210" s="9"/>
      <c r="Q3210" s="1"/>
      <c r="R3210" s="1"/>
      <c r="S3210" s="1"/>
      <c r="T3210" s="1"/>
      <c r="U3210" s="1"/>
      <c r="V3210" s="1"/>
      <c r="W3210" s="9"/>
      <c r="Z3210" s="9"/>
      <c r="AC3210" s="9"/>
      <c r="AE3210" s="1"/>
      <c r="AK3210" s="9"/>
      <c r="AN3210" s="9"/>
      <c r="AQ3210" s="9"/>
      <c r="AS3210" s="1"/>
      <c r="AY3210" s="9"/>
      <c r="BB3210" s="9"/>
      <c r="BE3210" s="1"/>
      <c r="BF3210" s="9"/>
      <c r="BH3210" s="1"/>
      <c r="BM3210" s="1"/>
      <c r="BN3210" s="1"/>
    </row>
    <row r="3211" spans="1:66">
      <c r="A3211" s="1"/>
      <c r="B3211" s="1"/>
      <c r="C3211" s="1"/>
      <c r="D3211" s="1"/>
      <c r="E3211" s="1"/>
      <c r="F3211" s="1"/>
      <c r="G3211" s="1"/>
      <c r="H3211" s="1"/>
      <c r="I3211" s="9"/>
      <c r="L3211" s="1"/>
      <c r="O3211" s="9"/>
      <c r="Q3211" s="1"/>
      <c r="R3211" s="1"/>
      <c r="S3211" s="1"/>
      <c r="T3211" s="1"/>
      <c r="U3211" s="1"/>
      <c r="V3211" s="1"/>
      <c r="W3211" s="9"/>
      <c r="Z3211" s="9"/>
      <c r="AC3211" s="9"/>
      <c r="AE3211" s="1"/>
      <c r="AK3211" s="9"/>
      <c r="AN3211" s="9"/>
      <c r="AQ3211" s="9"/>
      <c r="AS3211" s="1"/>
      <c r="AY3211" s="9"/>
      <c r="BB3211" s="9"/>
      <c r="BE3211" s="1"/>
      <c r="BF3211" s="9"/>
      <c r="BH3211" s="1"/>
      <c r="BM3211" s="1"/>
      <c r="BN3211" s="1"/>
    </row>
    <row r="3212" spans="1:66">
      <c r="A3212" s="1"/>
      <c r="B3212" s="1"/>
      <c r="C3212" s="1"/>
      <c r="D3212" s="1"/>
      <c r="E3212" s="1"/>
      <c r="F3212" s="1"/>
      <c r="G3212" s="1"/>
      <c r="H3212" s="1"/>
      <c r="I3212" s="9"/>
      <c r="L3212" s="1"/>
      <c r="O3212" s="9"/>
      <c r="Q3212" s="1"/>
      <c r="R3212" s="1"/>
      <c r="S3212" s="1"/>
      <c r="T3212" s="1"/>
      <c r="U3212" s="1"/>
      <c r="V3212" s="1"/>
      <c r="W3212" s="9"/>
      <c r="Z3212" s="9"/>
      <c r="AC3212" s="9"/>
      <c r="AE3212" s="1"/>
      <c r="AK3212" s="9"/>
      <c r="AN3212" s="9"/>
      <c r="AQ3212" s="9"/>
      <c r="AS3212" s="1"/>
      <c r="AY3212" s="9"/>
      <c r="BB3212" s="9"/>
      <c r="BE3212" s="1"/>
      <c r="BF3212" s="9"/>
      <c r="BH3212" s="1"/>
      <c r="BM3212" s="1"/>
      <c r="BN3212" s="1"/>
    </row>
    <row r="3213" spans="1:66">
      <c r="A3213" s="1"/>
      <c r="B3213" s="1"/>
      <c r="C3213" s="1"/>
      <c r="D3213" s="1"/>
      <c r="E3213" s="1"/>
      <c r="F3213" s="1"/>
      <c r="G3213" s="1"/>
      <c r="H3213" s="1"/>
      <c r="I3213" s="9"/>
      <c r="L3213" s="1"/>
      <c r="O3213" s="9"/>
      <c r="Q3213" s="1"/>
      <c r="R3213" s="1"/>
      <c r="S3213" s="1"/>
      <c r="T3213" s="1"/>
      <c r="U3213" s="1"/>
      <c r="V3213" s="1"/>
      <c r="W3213" s="9"/>
      <c r="Z3213" s="9"/>
      <c r="AC3213" s="9"/>
      <c r="AE3213" s="1"/>
      <c r="AK3213" s="9"/>
      <c r="AN3213" s="9"/>
      <c r="AQ3213" s="9"/>
      <c r="AS3213" s="1"/>
      <c r="AY3213" s="9"/>
      <c r="BB3213" s="9"/>
      <c r="BE3213" s="1"/>
      <c r="BF3213" s="9"/>
      <c r="BH3213" s="1"/>
      <c r="BM3213" s="1"/>
      <c r="BN3213" s="1"/>
    </row>
    <row r="3214" spans="1:66">
      <c r="A3214" s="1"/>
      <c r="B3214" s="1"/>
      <c r="C3214" s="1"/>
      <c r="D3214" s="1"/>
      <c r="E3214" s="1"/>
      <c r="F3214" s="1"/>
      <c r="G3214" s="1"/>
      <c r="H3214" s="1"/>
      <c r="I3214" s="9"/>
      <c r="L3214" s="1"/>
      <c r="O3214" s="9"/>
      <c r="Q3214" s="1"/>
      <c r="R3214" s="1"/>
      <c r="S3214" s="1"/>
      <c r="T3214" s="1"/>
      <c r="U3214" s="1"/>
      <c r="V3214" s="1"/>
      <c r="W3214" s="9"/>
      <c r="Z3214" s="9"/>
      <c r="AC3214" s="9"/>
      <c r="AE3214" s="1"/>
      <c r="AK3214" s="9"/>
      <c r="AN3214" s="9"/>
      <c r="AQ3214" s="9"/>
      <c r="AS3214" s="1"/>
      <c r="AY3214" s="9"/>
      <c r="BB3214" s="9"/>
      <c r="BE3214" s="1"/>
      <c r="BF3214" s="9"/>
      <c r="BH3214" s="1"/>
      <c r="BM3214" s="1"/>
      <c r="BN3214" s="1"/>
    </row>
    <row r="3215" spans="1:66">
      <c r="A3215" s="1"/>
      <c r="B3215" s="1"/>
      <c r="C3215" s="1"/>
      <c r="D3215" s="1"/>
      <c r="E3215" s="1"/>
      <c r="F3215" s="1"/>
      <c r="G3215" s="1"/>
      <c r="H3215" s="1"/>
      <c r="I3215" s="9"/>
      <c r="L3215" s="1"/>
      <c r="O3215" s="9"/>
      <c r="Q3215" s="1"/>
      <c r="R3215" s="1"/>
      <c r="S3215" s="1"/>
      <c r="T3215" s="1"/>
      <c r="U3215" s="1"/>
      <c r="V3215" s="1"/>
      <c r="W3215" s="9"/>
      <c r="Z3215" s="9"/>
      <c r="AC3215" s="9"/>
      <c r="AE3215" s="1"/>
      <c r="AK3215" s="9"/>
      <c r="AN3215" s="9"/>
      <c r="AQ3215" s="9"/>
      <c r="AS3215" s="1"/>
      <c r="AY3215" s="9"/>
      <c r="BB3215" s="9"/>
      <c r="BE3215" s="1"/>
      <c r="BF3215" s="9"/>
      <c r="BH3215" s="1"/>
      <c r="BM3215" s="1"/>
      <c r="BN3215" s="1"/>
    </row>
    <row r="3216" spans="1:66">
      <c r="A3216" s="1"/>
      <c r="B3216" s="1"/>
      <c r="C3216" s="1"/>
      <c r="D3216" s="1"/>
      <c r="E3216" s="1"/>
      <c r="F3216" s="1"/>
      <c r="G3216" s="1"/>
      <c r="H3216" s="1"/>
      <c r="I3216" s="9"/>
      <c r="L3216" s="1"/>
      <c r="O3216" s="9"/>
      <c r="Q3216" s="1"/>
      <c r="R3216" s="1"/>
      <c r="S3216" s="1"/>
      <c r="T3216" s="1"/>
      <c r="U3216" s="1"/>
      <c r="V3216" s="1"/>
      <c r="W3216" s="9"/>
      <c r="Z3216" s="9"/>
      <c r="AC3216" s="9"/>
      <c r="AE3216" s="1"/>
      <c r="AK3216" s="9"/>
      <c r="AN3216" s="9"/>
      <c r="AQ3216" s="9"/>
      <c r="AS3216" s="1"/>
      <c r="AY3216" s="9"/>
      <c r="BB3216" s="9"/>
      <c r="BE3216" s="1"/>
      <c r="BF3216" s="9"/>
      <c r="BH3216" s="1"/>
      <c r="BM3216" s="1"/>
      <c r="BN3216" s="1"/>
    </row>
    <row r="3217" spans="1:66">
      <c r="A3217" s="1"/>
      <c r="B3217" s="1"/>
      <c r="C3217" s="1"/>
      <c r="D3217" s="1"/>
      <c r="E3217" s="1"/>
      <c r="F3217" s="1"/>
      <c r="G3217" s="1"/>
      <c r="H3217" s="1"/>
      <c r="I3217" s="9"/>
      <c r="L3217" s="1"/>
      <c r="O3217" s="9"/>
      <c r="Q3217" s="1"/>
      <c r="R3217" s="1"/>
      <c r="S3217" s="1"/>
      <c r="T3217" s="1"/>
      <c r="U3217" s="1"/>
      <c r="V3217" s="1"/>
      <c r="W3217" s="9"/>
      <c r="Z3217" s="9"/>
      <c r="AC3217" s="9"/>
      <c r="AE3217" s="1"/>
      <c r="AK3217" s="9"/>
      <c r="AN3217" s="9"/>
      <c r="AQ3217" s="9"/>
      <c r="AS3217" s="1"/>
      <c r="AY3217" s="9"/>
      <c r="BB3217" s="9"/>
      <c r="BE3217" s="1"/>
      <c r="BF3217" s="9"/>
      <c r="BH3217" s="1"/>
      <c r="BM3217" s="1"/>
      <c r="BN3217" s="1"/>
    </row>
    <row r="3218" spans="1:66">
      <c r="A3218" s="1"/>
      <c r="B3218" s="1"/>
      <c r="C3218" s="1"/>
      <c r="D3218" s="1"/>
      <c r="E3218" s="1"/>
      <c r="F3218" s="1"/>
      <c r="G3218" s="1"/>
      <c r="H3218" s="1"/>
      <c r="I3218" s="9"/>
      <c r="L3218" s="1"/>
      <c r="O3218" s="9"/>
      <c r="Q3218" s="1"/>
      <c r="R3218" s="1"/>
      <c r="S3218" s="1"/>
      <c r="T3218" s="1"/>
      <c r="U3218" s="1"/>
      <c r="V3218" s="1"/>
      <c r="W3218" s="9"/>
      <c r="Z3218" s="9"/>
      <c r="AC3218" s="9"/>
      <c r="AE3218" s="1"/>
      <c r="AK3218" s="9"/>
      <c r="AN3218" s="9"/>
      <c r="AQ3218" s="9"/>
      <c r="AS3218" s="1"/>
      <c r="AY3218" s="9"/>
      <c r="BB3218" s="9"/>
      <c r="BE3218" s="1"/>
      <c r="BF3218" s="9"/>
      <c r="BH3218" s="1"/>
      <c r="BM3218" s="1"/>
      <c r="BN3218" s="1"/>
    </row>
    <row r="3219" spans="1:66">
      <c r="A3219" s="1"/>
      <c r="B3219" s="1"/>
      <c r="C3219" s="1"/>
      <c r="D3219" s="1"/>
      <c r="E3219" s="1"/>
      <c r="F3219" s="1"/>
      <c r="G3219" s="1"/>
      <c r="H3219" s="1"/>
      <c r="I3219" s="9"/>
      <c r="L3219" s="1"/>
      <c r="O3219" s="9"/>
      <c r="Q3219" s="1"/>
      <c r="R3219" s="1"/>
      <c r="S3219" s="1"/>
      <c r="T3219" s="1"/>
      <c r="U3219" s="1"/>
      <c r="V3219" s="1"/>
      <c r="W3219" s="9"/>
      <c r="Z3219" s="9"/>
      <c r="AC3219" s="9"/>
      <c r="AE3219" s="1"/>
      <c r="AK3219" s="9"/>
      <c r="AN3219" s="9"/>
      <c r="AQ3219" s="9"/>
      <c r="AS3219" s="1"/>
      <c r="AY3219" s="9"/>
      <c r="BB3219" s="9"/>
      <c r="BE3219" s="1"/>
      <c r="BF3219" s="9"/>
      <c r="BH3219" s="1"/>
      <c r="BM3219" s="1"/>
      <c r="BN3219" s="1"/>
    </row>
    <row r="3220" spans="1:66">
      <c r="A3220" s="1"/>
      <c r="B3220" s="1"/>
      <c r="C3220" s="1"/>
      <c r="D3220" s="1"/>
      <c r="E3220" s="1"/>
      <c r="F3220" s="1"/>
      <c r="G3220" s="1"/>
      <c r="H3220" s="1"/>
      <c r="I3220" s="9"/>
      <c r="L3220" s="1"/>
      <c r="O3220" s="9"/>
      <c r="Q3220" s="1"/>
      <c r="R3220" s="1"/>
      <c r="S3220" s="1"/>
      <c r="T3220" s="1"/>
      <c r="U3220" s="1"/>
      <c r="V3220" s="1"/>
      <c r="W3220" s="9"/>
      <c r="Z3220" s="9"/>
      <c r="AC3220" s="9"/>
      <c r="AE3220" s="1"/>
      <c r="AK3220" s="9"/>
      <c r="AN3220" s="9"/>
      <c r="AQ3220" s="9"/>
      <c r="AS3220" s="1"/>
      <c r="AY3220" s="9"/>
      <c r="BB3220" s="9"/>
      <c r="BE3220" s="1"/>
      <c r="BF3220" s="9"/>
      <c r="BH3220" s="1"/>
      <c r="BM3220" s="1"/>
      <c r="BN3220" s="1"/>
    </row>
    <row r="3221" spans="1:66">
      <c r="A3221" s="1"/>
      <c r="B3221" s="1"/>
      <c r="C3221" s="1"/>
      <c r="D3221" s="1"/>
      <c r="E3221" s="1"/>
      <c r="F3221" s="1"/>
      <c r="G3221" s="1"/>
      <c r="H3221" s="1"/>
      <c r="I3221" s="9"/>
      <c r="L3221" s="1"/>
      <c r="O3221" s="9"/>
      <c r="Q3221" s="1"/>
      <c r="R3221" s="1"/>
      <c r="S3221" s="1"/>
      <c r="T3221" s="1"/>
      <c r="U3221" s="1"/>
      <c r="V3221" s="1"/>
      <c r="W3221" s="9"/>
      <c r="Z3221" s="9"/>
      <c r="AC3221" s="9"/>
      <c r="AE3221" s="1"/>
      <c r="AK3221" s="9"/>
      <c r="AN3221" s="9"/>
      <c r="AQ3221" s="9"/>
      <c r="AS3221" s="1"/>
      <c r="AY3221" s="9"/>
      <c r="BB3221" s="9"/>
      <c r="BE3221" s="1"/>
      <c r="BF3221" s="9"/>
      <c r="BH3221" s="1"/>
      <c r="BM3221" s="1"/>
      <c r="BN3221" s="1"/>
    </row>
    <row r="3222" spans="1:66">
      <c r="A3222" s="1"/>
      <c r="B3222" s="1"/>
      <c r="C3222" s="1"/>
      <c r="D3222" s="1"/>
      <c r="E3222" s="1"/>
      <c r="F3222" s="1"/>
      <c r="G3222" s="1"/>
      <c r="H3222" s="1"/>
      <c r="I3222" s="9"/>
      <c r="L3222" s="1"/>
      <c r="O3222" s="9"/>
      <c r="Q3222" s="1"/>
      <c r="R3222" s="1"/>
      <c r="S3222" s="1"/>
      <c r="T3222" s="1"/>
      <c r="U3222" s="1"/>
      <c r="V3222" s="1"/>
      <c r="W3222" s="9"/>
      <c r="Z3222" s="9"/>
      <c r="AC3222" s="9"/>
      <c r="AE3222" s="1"/>
      <c r="AK3222" s="9"/>
      <c r="AN3222" s="9"/>
      <c r="AQ3222" s="9"/>
      <c r="AS3222" s="1"/>
      <c r="AY3222" s="9"/>
      <c r="BB3222" s="9"/>
      <c r="BE3222" s="1"/>
      <c r="BF3222" s="9"/>
      <c r="BH3222" s="1"/>
      <c r="BM3222" s="1"/>
      <c r="BN3222" s="1"/>
    </row>
    <row r="3223" spans="1:66">
      <c r="A3223" s="1"/>
      <c r="B3223" s="1"/>
      <c r="C3223" s="1"/>
      <c r="D3223" s="1"/>
      <c r="E3223" s="1"/>
      <c r="F3223" s="1"/>
      <c r="G3223" s="1"/>
      <c r="H3223" s="1"/>
      <c r="I3223" s="9"/>
      <c r="L3223" s="1"/>
      <c r="O3223" s="9"/>
      <c r="Q3223" s="1"/>
      <c r="R3223" s="1"/>
      <c r="S3223" s="1"/>
      <c r="T3223" s="1"/>
      <c r="U3223" s="1"/>
      <c r="V3223" s="1"/>
      <c r="W3223" s="9"/>
      <c r="Z3223" s="9"/>
      <c r="AC3223" s="9"/>
      <c r="AE3223" s="1"/>
      <c r="AK3223" s="9"/>
      <c r="AN3223" s="9"/>
      <c r="AQ3223" s="9"/>
      <c r="AS3223" s="1"/>
      <c r="AY3223" s="9"/>
      <c r="BB3223" s="9"/>
      <c r="BE3223" s="1"/>
      <c r="BF3223" s="9"/>
      <c r="BH3223" s="1"/>
      <c r="BM3223" s="1"/>
      <c r="BN3223" s="1"/>
    </row>
    <row r="3224" spans="1:66">
      <c r="A3224" s="1"/>
      <c r="B3224" s="1"/>
      <c r="C3224" s="1"/>
      <c r="D3224" s="1"/>
      <c r="E3224" s="1"/>
      <c r="F3224" s="1"/>
      <c r="G3224" s="1"/>
      <c r="H3224" s="1"/>
      <c r="I3224" s="9"/>
      <c r="L3224" s="1"/>
      <c r="O3224" s="9"/>
      <c r="Q3224" s="1"/>
      <c r="R3224" s="1"/>
      <c r="S3224" s="1"/>
      <c r="T3224" s="1"/>
      <c r="U3224" s="1"/>
      <c r="V3224" s="1"/>
      <c r="W3224" s="9"/>
      <c r="Z3224" s="9"/>
      <c r="AC3224" s="9"/>
      <c r="AE3224" s="1"/>
      <c r="AK3224" s="9"/>
      <c r="AN3224" s="9"/>
      <c r="AQ3224" s="9"/>
      <c r="AS3224" s="1"/>
      <c r="AY3224" s="9"/>
      <c r="BB3224" s="9"/>
      <c r="BE3224" s="1"/>
      <c r="BF3224" s="9"/>
      <c r="BH3224" s="1"/>
      <c r="BM3224" s="1"/>
      <c r="BN3224" s="1"/>
    </row>
    <row r="3225" spans="1:66">
      <c r="A3225" s="1"/>
      <c r="B3225" s="1"/>
      <c r="C3225" s="1"/>
      <c r="D3225" s="1"/>
      <c r="E3225" s="1"/>
      <c r="F3225" s="1"/>
      <c r="G3225" s="1"/>
      <c r="H3225" s="1"/>
      <c r="I3225" s="9"/>
      <c r="L3225" s="1"/>
      <c r="O3225" s="9"/>
      <c r="Q3225" s="1"/>
      <c r="R3225" s="1"/>
      <c r="S3225" s="1"/>
      <c r="T3225" s="1"/>
      <c r="U3225" s="1"/>
      <c r="V3225" s="1"/>
      <c r="W3225" s="9"/>
      <c r="Z3225" s="9"/>
      <c r="AC3225" s="9"/>
      <c r="AE3225" s="1"/>
      <c r="AK3225" s="9"/>
      <c r="AN3225" s="9"/>
      <c r="AQ3225" s="9"/>
      <c r="AS3225" s="1"/>
      <c r="AY3225" s="9"/>
      <c r="BB3225" s="9"/>
      <c r="BE3225" s="1"/>
      <c r="BF3225" s="9"/>
      <c r="BH3225" s="1"/>
      <c r="BM3225" s="1"/>
      <c r="BN3225" s="1"/>
    </row>
    <row r="3226" spans="1:66">
      <c r="A3226" s="1"/>
      <c r="B3226" s="1"/>
      <c r="C3226" s="1"/>
      <c r="D3226" s="1"/>
      <c r="E3226" s="1"/>
      <c r="F3226" s="1"/>
      <c r="G3226" s="1"/>
      <c r="H3226" s="1"/>
      <c r="I3226" s="9"/>
      <c r="L3226" s="1"/>
      <c r="O3226" s="9"/>
      <c r="Q3226" s="1"/>
      <c r="R3226" s="1"/>
      <c r="S3226" s="1"/>
      <c r="T3226" s="1"/>
      <c r="U3226" s="1"/>
      <c r="V3226" s="1"/>
      <c r="W3226" s="9"/>
      <c r="Z3226" s="9"/>
      <c r="AC3226" s="9"/>
      <c r="AE3226" s="1"/>
      <c r="AK3226" s="9"/>
      <c r="AN3226" s="9"/>
      <c r="AQ3226" s="9"/>
      <c r="AS3226" s="1"/>
      <c r="AY3226" s="9"/>
      <c r="BB3226" s="9"/>
      <c r="BE3226" s="1"/>
      <c r="BF3226" s="9"/>
      <c r="BH3226" s="1"/>
      <c r="BM3226" s="1"/>
      <c r="BN3226" s="1"/>
    </row>
    <row r="3227" spans="1:66">
      <c r="A3227" s="1"/>
      <c r="B3227" s="1"/>
      <c r="C3227" s="1"/>
      <c r="D3227" s="1"/>
      <c r="E3227" s="1"/>
      <c r="F3227" s="1"/>
      <c r="G3227" s="1"/>
      <c r="H3227" s="1"/>
      <c r="I3227" s="9"/>
      <c r="L3227" s="1"/>
      <c r="O3227" s="9"/>
      <c r="Q3227" s="1"/>
      <c r="R3227" s="1"/>
      <c r="S3227" s="1"/>
      <c r="T3227" s="1"/>
      <c r="U3227" s="1"/>
      <c r="V3227" s="1"/>
      <c r="W3227" s="9"/>
      <c r="Z3227" s="9"/>
      <c r="AC3227" s="9"/>
      <c r="AE3227" s="1"/>
      <c r="AK3227" s="9"/>
      <c r="AN3227" s="9"/>
      <c r="AQ3227" s="9"/>
      <c r="AS3227" s="1"/>
      <c r="AY3227" s="9"/>
      <c r="BB3227" s="9"/>
      <c r="BE3227" s="1"/>
      <c r="BF3227" s="9"/>
      <c r="BH3227" s="1"/>
      <c r="BM3227" s="1"/>
      <c r="BN3227" s="1"/>
    </row>
    <row r="3228" spans="1:66">
      <c r="A3228" s="1"/>
      <c r="B3228" s="1"/>
      <c r="C3228" s="1"/>
      <c r="D3228" s="1"/>
      <c r="E3228" s="1"/>
      <c r="F3228" s="1"/>
      <c r="G3228" s="1"/>
      <c r="H3228" s="1"/>
      <c r="I3228" s="9"/>
      <c r="L3228" s="1"/>
      <c r="O3228" s="9"/>
      <c r="Q3228" s="1"/>
      <c r="R3228" s="1"/>
      <c r="S3228" s="1"/>
      <c r="T3228" s="1"/>
      <c r="U3228" s="1"/>
      <c r="V3228" s="1"/>
      <c r="W3228" s="9"/>
      <c r="Z3228" s="9"/>
      <c r="AC3228" s="9"/>
      <c r="AE3228" s="1"/>
      <c r="AK3228" s="9"/>
      <c r="AN3228" s="9"/>
      <c r="AQ3228" s="9"/>
      <c r="AS3228" s="1"/>
      <c r="AY3228" s="9"/>
      <c r="BB3228" s="9"/>
      <c r="BE3228" s="1"/>
      <c r="BF3228" s="9"/>
      <c r="BH3228" s="1"/>
      <c r="BM3228" s="1"/>
      <c r="BN3228" s="1"/>
    </row>
    <row r="3229" spans="1:66">
      <c r="A3229" s="1"/>
      <c r="B3229" s="1"/>
      <c r="C3229" s="1"/>
      <c r="D3229" s="1"/>
      <c r="E3229" s="1"/>
      <c r="F3229" s="1"/>
      <c r="G3229" s="1"/>
      <c r="H3229" s="1"/>
      <c r="I3229" s="9"/>
      <c r="L3229" s="1"/>
      <c r="O3229" s="9"/>
      <c r="Q3229" s="1"/>
      <c r="R3229" s="1"/>
      <c r="S3229" s="1"/>
      <c r="T3229" s="1"/>
      <c r="U3229" s="1"/>
      <c r="V3229" s="1"/>
      <c r="W3229" s="9"/>
      <c r="Z3229" s="9"/>
      <c r="AC3229" s="9"/>
      <c r="AE3229" s="1"/>
      <c r="AK3229" s="9"/>
      <c r="AN3229" s="9"/>
      <c r="AQ3229" s="9"/>
      <c r="AS3229" s="1"/>
      <c r="AY3229" s="9"/>
      <c r="BB3229" s="9"/>
      <c r="BE3229" s="1"/>
      <c r="BF3229" s="9"/>
      <c r="BH3229" s="1"/>
      <c r="BM3229" s="1"/>
      <c r="BN3229" s="1"/>
    </row>
    <row r="3230" spans="1:66">
      <c r="A3230" s="1"/>
      <c r="B3230" s="1"/>
      <c r="C3230" s="1"/>
      <c r="D3230" s="1"/>
      <c r="E3230" s="1"/>
      <c r="F3230" s="1"/>
      <c r="G3230" s="1"/>
      <c r="H3230" s="1"/>
      <c r="I3230" s="9"/>
      <c r="L3230" s="1"/>
      <c r="O3230" s="9"/>
      <c r="Q3230" s="1"/>
      <c r="R3230" s="1"/>
      <c r="S3230" s="1"/>
      <c r="T3230" s="1"/>
      <c r="U3230" s="1"/>
      <c r="V3230" s="1"/>
      <c r="W3230" s="9"/>
      <c r="Z3230" s="9"/>
      <c r="AC3230" s="9"/>
      <c r="AE3230" s="1"/>
      <c r="AK3230" s="9"/>
      <c r="AN3230" s="9"/>
      <c r="AQ3230" s="9"/>
      <c r="AS3230" s="1"/>
      <c r="AY3230" s="9"/>
      <c r="BB3230" s="9"/>
      <c r="BE3230" s="1"/>
      <c r="BF3230" s="9"/>
      <c r="BH3230" s="1"/>
      <c r="BM3230" s="1"/>
      <c r="BN3230" s="1"/>
    </row>
    <row r="3231" spans="1:66">
      <c r="A3231" s="1"/>
      <c r="B3231" s="1"/>
      <c r="C3231" s="1"/>
      <c r="D3231" s="1"/>
      <c r="E3231" s="1"/>
      <c r="F3231" s="1"/>
      <c r="G3231" s="1"/>
      <c r="H3231" s="1"/>
      <c r="I3231" s="9"/>
      <c r="L3231" s="1"/>
      <c r="O3231" s="9"/>
      <c r="Q3231" s="1"/>
      <c r="R3231" s="1"/>
      <c r="S3231" s="1"/>
      <c r="T3231" s="1"/>
      <c r="U3231" s="1"/>
      <c r="V3231" s="1"/>
      <c r="W3231" s="9"/>
      <c r="Z3231" s="9"/>
      <c r="AC3231" s="9"/>
      <c r="AE3231" s="1"/>
      <c r="AK3231" s="9"/>
      <c r="AN3231" s="9"/>
      <c r="AQ3231" s="9"/>
      <c r="AS3231" s="1"/>
      <c r="AY3231" s="9"/>
      <c r="BB3231" s="9"/>
      <c r="BE3231" s="1"/>
      <c r="BF3231" s="9"/>
      <c r="BH3231" s="1"/>
      <c r="BM3231" s="1"/>
      <c r="BN3231" s="1"/>
    </row>
    <row r="3232" spans="1:66">
      <c r="A3232" s="1"/>
      <c r="B3232" s="1"/>
      <c r="C3232" s="1"/>
      <c r="D3232" s="1"/>
      <c r="E3232" s="1"/>
      <c r="F3232" s="1"/>
      <c r="G3232" s="1"/>
      <c r="H3232" s="1"/>
      <c r="I3232" s="9"/>
      <c r="L3232" s="1"/>
      <c r="O3232" s="9"/>
      <c r="Q3232" s="1"/>
      <c r="R3232" s="1"/>
      <c r="S3232" s="1"/>
      <c r="T3232" s="1"/>
      <c r="U3232" s="1"/>
      <c r="V3232" s="1"/>
      <c r="W3232" s="9"/>
      <c r="Z3232" s="9"/>
      <c r="AC3232" s="9"/>
      <c r="AE3232" s="1"/>
      <c r="AK3232" s="9"/>
      <c r="AN3232" s="9"/>
      <c r="AQ3232" s="9"/>
      <c r="AS3232" s="1"/>
      <c r="AY3232" s="9"/>
      <c r="BB3232" s="9"/>
      <c r="BE3232" s="1"/>
      <c r="BF3232" s="9"/>
      <c r="BH3232" s="1"/>
      <c r="BM3232" s="1"/>
      <c r="BN3232" s="1"/>
    </row>
    <row r="3233" spans="1:66">
      <c r="A3233" s="1"/>
      <c r="B3233" s="1"/>
      <c r="C3233" s="1"/>
      <c r="D3233" s="1"/>
      <c r="E3233" s="1"/>
      <c r="F3233" s="1"/>
      <c r="G3233" s="1"/>
      <c r="H3233" s="1"/>
      <c r="I3233" s="9"/>
      <c r="L3233" s="1"/>
      <c r="O3233" s="9"/>
      <c r="Q3233" s="1"/>
      <c r="R3233" s="1"/>
      <c r="S3233" s="1"/>
      <c r="T3233" s="1"/>
      <c r="U3233" s="1"/>
      <c r="V3233" s="1"/>
      <c r="W3233" s="9"/>
      <c r="Z3233" s="9"/>
      <c r="AC3233" s="9"/>
      <c r="AE3233" s="1"/>
      <c r="AK3233" s="9"/>
      <c r="AN3233" s="9"/>
      <c r="AQ3233" s="9"/>
      <c r="AS3233" s="1"/>
      <c r="AY3233" s="9"/>
      <c r="BB3233" s="9"/>
      <c r="BE3233" s="1"/>
      <c r="BF3233" s="9"/>
      <c r="BH3233" s="1"/>
      <c r="BM3233" s="1"/>
      <c r="BN3233" s="1"/>
    </row>
    <row r="3234" spans="1:66">
      <c r="A3234" s="1"/>
      <c r="B3234" s="1"/>
      <c r="C3234" s="1"/>
      <c r="D3234" s="1"/>
      <c r="E3234" s="1"/>
      <c r="F3234" s="1"/>
      <c r="G3234" s="1"/>
      <c r="H3234" s="1"/>
      <c r="I3234" s="9"/>
      <c r="L3234" s="1"/>
      <c r="O3234" s="9"/>
      <c r="Q3234" s="1"/>
      <c r="R3234" s="1"/>
      <c r="S3234" s="1"/>
      <c r="T3234" s="1"/>
      <c r="U3234" s="1"/>
      <c r="V3234" s="1"/>
      <c r="W3234" s="9"/>
      <c r="Z3234" s="9"/>
      <c r="AC3234" s="9"/>
      <c r="AE3234" s="1"/>
      <c r="AK3234" s="9"/>
      <c r="AN3234" s="9"/>
      <c r="AQ3234" s="9"/>
      <c r="AS3234" s="1"/>
      <c r="AY3234" s="9"/>
      <c r="BB3234" s="9"/>
      <c r="BE3234" s="1"/>
      <c r="BF3234" s="9"/>
      <c r="BH3234" s="1"/>
      <c r="BM3234" s="1"/>
      <c r="BN3234" s="1"/>
    </row>
    <row r="3235" spans="1:66">
      <c r="A3235" s="1"/>
      <c r="B3235" s="1"/>
      <c r="C3235" s="1"/>
      <c r="D3235" s="1"/>
      <c r="E3235" s="1"/>
      <c r="F3235" s="1"/>
      <c r="G3235" s="1"/>
      <c r="H3235" s="1"/>
      <c r="I3235" s="9"/>
      <c r="L3235" s="1"/>
      <c r="O3235" s="9"/>
      <c r="Q3235" s="1"/>
      <c r="R3235" s="1"/>
      <c r="S3235" s="1"/>
      <c r="T3235" s="1"/>
      <c r="U3235" s="1"/>
      <c r="V3235" s="1"/>
      <c r="W3235" s="9"/>
      <c r="Z3235" s="9"/>
      <c r="AC3235" s="9"/>
      <c r="AE3235" s="1"/>
      <c r="AK3235" s="9"/>
      <c r="AN3235" s="9"/>
      <c r="AQ3235" s="9"/>
      <c r="AS3235" s="1"/>
      <c r="AY3235" s="9"/>
      <c r="BB3235" s="9"/>
      <c r="BE3235" s="1"/>
      <c r="BF3235" s="9"/>
      <c r="BH3235" s="1"/>
      <c r="BM3235" s="1"/>
      <c r="BN3235" s="1"/>
    </row>
    <row r="3236" spans="1:66">
      <c r="A3236" s="1"/>
      <c r="B3236" s="1"/>
      <c r="C3236" s="1"/>
      <c r="D3236" s="1"/>
      <c r="E3236" s="1"/>
      <c r="F3236" s="1"/>
      <c r="G3236" s="1"/>
      <c r="H3236" s="1"/>
      <c r="I3236" s="9"/>
      <c r="L3236" s="1"/>
      <c r="O3236" s="9"/>
      <c r="Q3236" s="1"/>
      <c r="R3236" s="1"/>
      <c r="S3236" s="1"/>
      <c r="T3236" s="1"/>
      <c r="U3236" s="1"/>
      <c r="V3236" s="1"/>
      <c r="W3236" s="9"/>
      <c r="Z3236" s="9"/>
      <c r="AC3236" s="9"/>
      <c r="AE3236" s="1"/>
      <c r="AK3236" s="9"/>
      <c r="AN3236" s="9"/>
      <c r="AQ3236" s="9"/>
      <c r="AS3236" s="1"/>
      <c r="AY3236" s="9"/>
      <c r="BB3236" s="9"/>
      <c r="BE3236" s="1"/>
      <c r="BF3236" s="9"/>
      <c r="BH3236" s="1"/>
      <c r="BM3236" s="1"/>
      <c r="BN3236" s="1"/>
    </row>
    <row r="3237" spans="1:66">
      <c r="A3237" s="1"/>
      <c r="B3237" s="1"/>
      <c r="C3237" s="1"/>
      <c r="D3237" s="1"/>
      <c r="E3237" s="1"/>
      <c r="F3237" s="1"/>
      <c r="G3237" s="1"/>
      <c r="H3237" s="1"/>
      <c r="I3237" s="9"/>
      <c r="L3237" s="1"/>
      <c r="O3237" s="9"/>
      <c r="Q3237" s="1"/>
      <c r="R3237" s="1"/>
      <c r="S3237" s="1"/>
      <c r="T3237" s="1"/>
      <c r="U3237" s="1"/>
      <c r="V3237" s="1"/>
      <c r="W3237" s="9"/>
      <c r="Z3237" s="9"/>
      <c r="AC3237" s="9"/>
      <c r="AE3237" s="1"/>
      <c r="AK3237" s="9"/>
      <c r="AN3237" s="9"/>
      <c r="AQ3237" s="9"/>
      <c r="AS3237" s="1"/>
      <c r="AY3237" s="9"/>
      <c r="BB3237" s="9"/>
      <c r="BE3237" s="1"/>
      <c r="BF3237" s="9"/>
      <c r="BH3237" s="1"/>
      <c r="BM3237" s="1"/>
      <c r="BN3237" s="1"/>
    </row>
    <row r="3238" spans="1:66">
      <c r="A3238" s="1"/>
      <c r="B3238" s="1"/>
      <c r="C3238" s="1"/>
      <c r="D3238" s="1"/>
      <c r="E3238" s="1"/>
      <c r="F3238" s="1"/>
      <c r="G3238" s="1"/>
      <c r="H3238" s="1"/>
      <c r="I3238" s="9"/>
      <c r="L3238" s="1"/>
      <c r="O3238" s="9"/>
      <c r="Q3238" s="1"/>
      <c r="R3238" s="1"/>
      <c r="S3238" s="1"/>
      <c r="T3238" s="1"/>
      <c r="U3238" s="1"/>
      <c r="V3238" s="1"/>
      <c r="W3238" s="9"/>
      <c r="Z3238" s="9"/>
      <c r="AC3238" s="9"/>
      <c r="AE3238" s="1"/>
      <c r="AK3238" s="9"/>
      <c r="AN3238" s="9"/>
      <c r="AQ3238" s="9"/>
      <c r="AS3238" s="1"/>
      <c r="AY3238" s="9"/>
      <c r="BB3238" s="9"/>
      <c r="BE3238" s="1"/>
      <c r="BF3238" s="9"/>
      <c r="BH3238" s="1"/>
      <c r="BM3238" s="1"/>
      <c r="BN3238" s="1"/>
    </row>
    <row r="3239" spans="1:66">
      <c r="A3239" s="1"/>
      <c r="B3239" s="1"/>
      <c r="C3239" s="1"/>
      <c r="D3239" s="1"/>
      <c r="E3239" s="1"/>
      <c r="F3239" s="1"/>
      <c r="G3239" s="1"/>
      <c r="H3239" s="1"/>
      <c r="I3239" s="9"/>
      <c r="L3239" s="1"/>
      <c r="O3239" s="9"/>
      <c r="Q3239" s="1"/>
      <c r="R3239" s="1"/>
      <c r="S3239" s="1"/>
      <c r="T3239" s="1"/>
      <c r="U3239" s="1"/>
      <c r="V3239" s="1"/>
      <c r="W3239" s="9"/>
      <c r="Z3239" s="9"/>
      <c r="AC3239" s="9"/>
      <c r="AE3239" s="1"/>
      <c r="AK3239" s="9"/>
      <c r="AN3239" s="9"/>
      <c r="AQ3239" s="9"/>
      <c r="AS3239" s="1"/>
      <c r="AY3239" s="9"/>
      <c r="BB3239" s="9"/>
      <c r="BE3239" s="1"/>
      <c r="BF3239" s="9"/>
      <c r="BH3239" s="1"/>
      <c r="BM3239" s="1"/>
      <c r="BN3239" s="1"/>
    </row>
    <row r="3240" spans="1:66">
      <c r="A3240" s="1"/>
      <c r="B3240" s="1"/>
      <c r="C3240" s="1"/>
      <c r="D3240" s="1"/>
      <c r="E3240" s="1"/>
      <c r="F3240" s="1"/>
      <c r="G3240" s="1"/>
      <c r="H3240" s="1"/>
      <c r="I3240" s="9"/>
      <c r="L3240" s="1"/>
      <c r="O3240" s="9"/>
      <c r="Q3240" s="1"/>
      <c r="R3240" s="1"/>
      <c r="S3240" s="1"/>
      <c r="T3240" s="1"/>
      <c r="U3240" s="1"/>
      <c r="V3240" s="1"/>
      <c r="W3240" s="9"/>
      <c r="Z3240" s="9"/>
      <c r="AC3240" s="9"/>
      <c r="AE3240" s="1"/>
      <c r="AK3240" s="9"/>
      <c r="AN3240" s="9"/>
      <c r="AQ3240" s="9"/>
      <c r="AS3240" s="1"/>
      <c r="AY3240" s="9"/>
      <c r="BB3240" s="9"/>
      <c r="BE3240" s="1"/>
      <c r="BF3240" s="9"/>
      <c r="BH3240" s="1"/>
      <c r="BM3240" s="1"/>
      <c r="BN3240" s="1"/>
    </row>
    <row r="3241" spans="1:66">
      <c r="A3241" s="1"/>
      <c r="B3241" s="1"/>
      <c r="C3241" s="1"/>
      <c r="D3241" s="1"/>
      <c r="E3241" s="1"/>
      <c r="F3241" s="1"/>
      <c r="G3241" s="1"/>
      <c r="H3241" s="1"/>
      <c r="I3241" s="9"/>
      <c r="L3241" s="1"/>
      <c r="O3241" s="9"/>
      <c r="Q3241" s="1"/>
      <c r="R3241" s="1"/>
      <c r="S3241" s="1"/>
      <c r="T3241" s="1"/>
      <c r="U3241" s="1"/>
      <c r="V3241" s="1"/>
      <c r="W3241" s="9"/>
      <c r="Z3241" s="9"/>
      <c r="AC3241" s="9"/>
      <c r="AE3241" s="1"/>
      <c r="AK3241" s="9"/>
      <c r="AN3241" s="9"/>
      <c r="AQ3241" s="9"/>
      <c r="AS3241" s="1"/>
      <c r="AY3241" s="9"/>
      <c r="BB3241" s="9"/>
      <c r="BE3241" s="1"/>
      <c r="BF3241" s="9"/>
      <c r="BH3241" s="1"/>
      <c r="BM3241" s="1"/>
      <c r="BN3241" s="1"/>
    </row>
    <row r="3242" spans="1:66">
      <c r="A3242" s="1"/>
      <c r="B3242" s="1"/>
      <c r="C3242" s="1"/>
      <c r="D3242" s="1"/>
      <c r="E3242" s="1"/>
      <c r="F3242" s="1"/>
      <c r="G3242" s="1"/>
      <c r="H3242" s="1"/>
      <c r="I3242" s="9"/>
      <c r="L3242" s="1"/>
      <c r="O3242" s="9"/>
      <c r="Q3242" s="1"/>
      <c r="R3242" s="1"/>
      <c r="S3242" s="1"/>
      <c r="T3242" s="1"/>
      <c r="U3242" s="1"/>
      <c r="V3242" s="1"/>
      <c r="W3242" s="9"/>
      <c r="Z3242" s="9"/>
      <c r="AC3242" s="9"/>
      <c r="AE3242" s="1"/>
      <c r="AK3242" s="9"/>
      <c r="AN3242" s="9"/>
      <c r="AQ3242" s="9"/>
      <c r="AS3242" s="1"/>
      <c r="AY3242" s="9"/>
      <c r="BB3242" s="9"/>
      <c r="BE3242" s="1"/>
      <c r="BF3242" s="9"/>
      <c r="BH3242" s="1"/>
      <c r="BM3242" s="1"/>
      <c r="BN3242" s="1"/>
    </row>
    <row r="3243" spans="1:66">
      <c r="A3243" s="1"/>
      <c r="B3243" s="1"/>
      <c r="C3243" s="1"/>
      <c r="D3243" s="1"/>
      <c r="E3243" s="1"/>
      <c r="F3243" s="1"/>
      <c r="G3243" s="1"/>
      <c r="H3243" s="1"/>
      <c r="I3243" s="9"/>
      <c r="L3243" s="1"/>
      <c r="O3243" s="9"/>
      <c r="Q3243" s="1"/>
      <c r="R3243" s="1"/>
      <c r="S3243" s="1"/>
      <c r="T3243" s="1"/>
      <c r="U3243" s="1"/>
      <c r="V3243" s="1"/>
      <c r="W3243" s="9"/>
      <c r="Z3243" s="9"/>
      <c r="AC3243" s="9"/>
      <c r="AE3243" s="1"/>
      <c r="AK3243" s="9"/>
      <c r="AN3243" s="9"/>
      <c r="AQ3243" s="9"/>
      <c r="AS3243" s="1"/>
      <c r="AY3243" s="9"/>
      <c r="BB3243" s="9"/>
      <c r="BE3243" s="1"/>
      <c r="BF3243" s="9"/>
      <c r="BH3243" s="1"/>
      <c r="BM3243" s="1"/>
      <c r="BN3243" s="1"/>
    </row>
    <row r="3244" spans="1:66">
      <c r="A3244" s="1"/>
      <c r="B3244" s="1"/>
      <c r="C3244" s="1"/>
      <c r="D3244" s="1"/>
      <c r="E3244" s="1"/>
      <c r="F3244" s="1"/>
      <c r="G3244" s="1"/>
      <c r="H3244" s="1"/>
      <c r="I3244" s="9"/>
      <c r="L3244" s="1"/>
      <c r="O3244" s="9"/>
      <c r="Q3244" s="1"/>
      <c r="R3244" s="1"/>
      <c r="S3244" s="1"/>
      <c r="T3244" s="1"/>
      <c r="U3244" s="1"/>
      <c r="V3244" s="1"/>
      <c r="W3244" s="9"/>
      <c r="Z3244" s="9"/>
      <c r="AC3244" s="9"/>
      <c r="AE3244" s="1"/>
      <c r="AK3244" s="9"/>
      <c r="AN3244" s="9"/>
      <c r="AQ3244" s="9"/>
      <c r="AS3244" s="1"/>
      <c r="AY3244" s="9"/>
      <c r="BB3244" s="9"/>
      <c r="BE3244" s="1"/>
      <c r="BF3244" s="9"/>
      <c r="BH3244" s="1"/>
      <c r="BM3244" s="1"/>
      <c r="BN3244" s="1"/>
    </row>
    <row r="3245" spans="1:66">
      <c r="A3245" s="1"/>
      <c r="B3245" s="1"/>
      <c r="C3245" s="1"/>
      <c r="D3245" s="1"/>
      <c r="E3245" s="1"/>
      <c r="F3245" s="1"/>
      <c r="G3245" s="1"/>
      <c r="H3245" s="1"/>
      <c r="I3245" s="9"/>
      <c r="L3245" s="1"/>
      <c r="O3245" s="9"/>
      <c r="Q3245" s="1"/>
      <c r="R3245" s="1"/>
      <c r="S3245" s="1"/>
      <c r="T3245" s="1"/>
      <c r="U3245" s="1"/>
      <c r="V3245" s="1"/>
      <c r="W3245" s="9"/>
      <c r="Z3245" s="9"/>
      <c r="AC3245" s="9"/>
      <c r="AE3245" s="1"/>
      <c r="AK3245" s="9"/>
      <c r="AN3245" s="9"/>
      <c r="AQ3245" s="9"/>
      <c r="AS3245" s="1"/>
      <c r="AY3245" s="9"/>
      <c r="BB3245" s="9"/>
      <c r="BE3245" s="1"/>
      <c r="BF3245" s="9"/>
      <c r="BH3245" s="1"/>
      <c r="BM3245" s="1"/>
      <c r="BN3245" s="1"/>
    </row>
    <row r="3246" spans="1:66">
      <c r="A3246" s="1"/>
      <c r="B3246" s="1"/>
      <c r="C3246" s="1"/>
      <c r="D3246" s="1"/>
      <c r="E3246" s="1"/>
      <c r="F3246" s="1"/>
      <c r="G3246" s="1"/>
      <c r="H3246" s="1"/>
      <c r="I3246" s="9"/>
      <c r="L3246" s="1"/>
      <c r="O3246" s="9"/>
      <c r="Q3246" s="1"/>
      <c r="R3246" s="1"/>
      <c r="S3246" s="1"/>
      <c r="T3246" s="1"/>
      <c r="U3246" s="1"/>
      <c r="V3246" s="1"/>
      <c r="W3246" s="9"/>
      <c r="Z3246" s="9"/>
      <c r="AC3246" s="9"/>
      <c r="AE3246" s="1"/>
      <c r="AK3246" s="9"/>
      <c r="AN3246" s="9"/>
      <c r="AQ3246" s="9"/>
      <c r="AS3246" s="1"/>
      <c r="AY3246" s="9"/>
      <c r="BB3246" s="9"/>
      <c r="BE3246" s="1"/>
      <c r="BF3246" s="9"/>
      <c r="BH3246" s="1"/>
      <c r="BM3246" s="1"/>
      <c r="BN3246" s="1"/>
    </row>
    <row r="3247" spans="1:66">
      <c r="A3247" s="1"/>
      <c r="B3247" s="1"/>
      <c r="C3247" s="1"/>
      <c r="D3247" s="1"/>
      <c r="E3247" s="1"/>
      <c r="F3247" s="1"/>
      <c r="G3247" s="1"/>
      <c r="H3247" s="1"/>
      <c r="I3247" s="9"/>
      <c r="L3247" s="1"/>
      <c r="O3247" s="9"/>
      <c r="Q3247" s="1"/>
      <c r="R3247" s="1"/>
      <c r="S3247" s="1"/>
      <c r="T3247" s="1"/>
      <c r="U3247" s="1"/>
      <c r="V3247" s="1"/>
      <c r="W3247" s="9"/>
      <c r="Z3247" s="9"/>
      <c r="AC3247" s="9"/>
      <c r="AE3247" s="1"/>
      <c r="AK3247" s="9"/>
      <c r="AN3247" s="9"/>
      <c r="AQ3247" s="9"/>
      <c r="AS3247" s="1"/>
      <c r="AY3247" s="9"/>
      <c r="BB3247" s="9"/>
      <c r="BE3247" s="1"/>
      <c r="BF3247" s="9"/>
      <c r="BH3247" s="1"/>
      <c r="BM3247" s="1"/>
      <c r="BN3247" s="1"/>
    </row>
    <row r="3248" spans="1:66">
      <c r="A3248" s="1"/>
      <c r="B3248" s="1"/>
      <c r="C3248" s="1"/>
      <c r="D3248" s="1"/>
      <c r="E3248" s="1"/>
      <c r="F3248" s="1"/>
      <c r="G3248" s="1"/>
      <c r="H3248" s="1"/>
      <c r="I3248" s="9"/>
      <c r="L3248" s="1"/>
      <c r="O3248" s="9"/>
      <c r="Q3248" s="1"/>
      <c r="R3248" s="1"/>
      <c r="S3248" s="1"/>
      <c r="T3248" s="1"/>
      <c r="U3248" s="1"/>
      <c r="V3248" s="1"/>
      <c r="W3248" s="9"/>
      <c r="Z3248" s="9"/>
      <c r="AC3248" s="9"/>
      <c r="AE3248" s="1"/>
      <c r="AK3248" s="9"/>
      <c r="AN3248" s="9"/>
      <c r="AQ3248" s="9"/>
      <c r="AS3248" s="1"/>
      <c r="AY3248" s="9"/>
      <c r="BB3248" s="9"/>
      <c r="BE3248" s="1"/>
      <c r="BF3248" s="9"/>
      <c r="BH3248" s="1"/>
      <c r="BM3248" s="1"/>
      <c r="BN3248" s="1"/>
    </row>
    <row r="3249" spans="1:66">
      <c r="A3249" s="1"/>
      <c r="B3249" s="1"/>
      <c r="C3249" s="1"/>
      <c r="D3249" s="1"/>
      <c r="E3249" s="1"/>
      <c r="F3249" s="1"/>
      <c r="G3249" s="1"/>
      <c r="H3249" s="1"/>
      <c r="I3249" s="9"/>
      <c r="L3249" s="1"/>
      <c r="O3249" s="9"/>
      <c r="Q3249" s="1"/>
      <c r="R3249" s="1"/>
      <c r="S3249" s="1"/>
      <c r="T3249" s="1"/>
      <c r="U3249" s="1"/>
      <c r="V3249" s="1"/>
      <c r="W3249" s="9"/>
      <c r="Z3249" s="9"/>
      <c r="AC3249" s="9"/>
      <c r="AE3249" s="1"/>
      <c r="AK3249" s="9"/>
      <c r="AN3249" s="9"/>
      <c r="AQ3249" s="9"/>
      <c r="AS3249" s="1"/>
      <c r="AY3249" s="9"/>
      <c r="BB3249" s="9"/>
      <c r="BE3249" s="1"/>
      <c r="BF3249" s="9"/>
      <c r="BH3249" s="1"/>
      <c r="BM3249" s="1"/>
      <c r="BN3249" s="1"/>
    </row>
    <row r="3250" spans="1:66">
      <c r="A3250" s="1"/>
      <c r="B3250" s="1"/>
      <c r="C3250" s="1"/>
      <c r="D3250" s="1"/>
      <c r="E3250" s="1"/>
      <c r="F3250" s="1"/>
      <c r="G3250" s="1"/>
      <c r="H3250" s="1"/>
      <c r="I3250" s="9"/>
      <c r="L3250" s="1"/>
      <c r="O3250" s="9"/>
      <c r="Q3250" s="1"/>
      <c r="R3250" s="1"/>
      <c r="S3250" s="1"/>
      <c r="T3250" s="1"/>
      <c r="U3250" s="1"/>
      <c r="V3250" s="1"/>
      <c r="W3250" s="9"/>
      <c r="Z3250" s="9"/>
      <c r="AC3250" s="9"/>
      <c r="AE3250" s="1"/>
      <c r="AK3250" s="9"/>
      <c r="AN3250" s="9"/>
      <c r="AQ3250" s="9"/>
      <c r="AS3250" s="1"/>
      <c r="AY3250" s="9"/>
      <c r="BB3250" s="9"/>
      <c r="BE3250" s="1"/>
      <c r="BF3250" s="9"/>
      <c r="BH3250" s="1"/>
      <c r="BM3250" s="1"/>
      <c r="BN3250" s="1"/>
    </row>
    <row r="3251" spans="1:66">
      <c r="A3251" s="1"/>
      <c r="B3251" s="1"/>
      <c r="C3251" s="1"/>
      <c r="D3251" s="1"/>
      <c r="E3251" s="1"/>
      <c r="F3251" s="1"/>
      <c r="G3251" s="1"/>
      <c r="H3251" s="1"/>
      <c r="I3251" s="9"/>
      <c r="L3251" s="1"/>
      <c r="O3251" s="9"/>
      <c r="Q3251" s="1"/>
      <c r="R3251" s="1"/>
      <c r="S3251" s="1"/>
      <c r="T3251" s="1"/>
      <c r="U3251" s="1"/>
      <c r="V3251" s="1"/>
      <c r="W3251" s="9"/>
      <c r="Z3251" s="9"/>
      <c r="AC3251" s="9"/>
      <c r="AE3251" s="1"/>
      <c r="AK3251" s="9"/>
      <c r="AN3251" s="9"/>
      <c r="AQ3251" s="9"/>
      <c r="AS3251" s="1"/>
      <c r="AY3251" s="9"/>
      <c r="BB3251" s="9"/>
      <c r="BE3251" s="1"/>
      <c r="BF3251" s="9"/>
      <c r="BH3251" s="1"/>
      <c r="BM3251" s="1"/>
      <c r="BN3251" s="1"/>
    </row>
    <row r="3252" spans="1:66">
      <c r="A3252" s="1"/>
      <c r="B3252" s="1"/>
      <c r="C3252" s="1"/>
      <c r="D3252" s="1"/>
      <c r="E3252" s="1"/>
      <c r="F3252" s="1"/>
      <c r="G3252" s="1"/>
      <c r="H3252" s="1"/>
      <c r="I3252" s="9"/>
      <c r="L3252" s="1"/>
      <c r="O3252" s="9"/>
      <c r="Q3252" s="1"/>
      <c r="R3252" s="1"/>
      <c r="S3252" s="1"/>
      <c r="T3252" s="1"/>
      <c r="U3252" s="1"/>
      <c r="V3252" s="1"/>
      <c r="W3252" s="9"/>
      <c r="Z3252" s="9"/>
      <c r="AC3252" s="9"/>
      <c r="AE3252" s="1"/>
      <c r="AK3252" s="9"/>
      <c r="AN3252" s="9"/>
      <c r="AQ3252" s="9"/>
      <c r="AS3252" s="1"/>
      <c r="AY3252" s="9"/>
      <c r="BB3252" s="9"/>
      <c r="BE3252" s="1"/>
      <c r="BF3252" s="9"/>
      <c r="BH3252" s="1"/>
      <c r="BM3252" s="1"/>
      <c r="BN3252" s="1"/>
    </row>
    <row r="3253" spans="1:66">
      <c r="A3253" s="1"/>
      <c r="B3253" s="1"/>
      <c r="C3253" s="1"/>
      <c r="D3253" s="1"/>
      <c r="E3253" s="1"/>
      <c r="F3253" s="1"/>
      <c r="G3253" s="1"/>
      <c r="H3253" s="1"/>
      <c r="I3253" s="9"/>
      <c r="L3253" s="1"/>
      <c r="O3253" s="9"/>
      <c r="Q3253" s="1"/>
      <c r="R3253" s="1"/>
      <c r="S3253" s="1"/>
      <c r="T3253" s="1"/>
      <c r="U3253" s="1"/>
      <c r="V3253" s="1"/>
      <c r="W3253" s="9"/>
      <c r="Z3253" s="9"/>
      <c r="AC3253" s="9"/>
      <c r="AE3253" s="1"/>
      <c r="AK3253" s="9"/>
      <c r="AN3253" s="9"/>
      <c r="AQ3253" s="9"/>
      <c r="AS3253" s="1"/>
      <c r="AY3253" s="9"/>
      <c r="BB3253" s="9"/>
      <c r="BE3253" s="1"/>
      <c r="BF3253" s="9"/>
      <c r="BH3253" s="1"/>
      <c r="BM3253" s="1"/>
      <c r="BN3253" s="1"/>
    </row>
    <row r="3254" spans="1:66">
      <c r="A3254" s="1"/>
      <c r="B3254" s="1"/>
      <c r="C3254" s="1"/>
      <c r="D3254" s="1"/>
      <c r="E3254" s="1"/>
      <c r="F3254" s="1"/>
      <c r="G3254" s="1"/>
      <c r="H3254" s="1"/>
      <c r="I3254" s="9"/>
      <c r="L3254" s="1"/>
      <c r="O3254" s="9"/>
      <c r="Q3254" s="1"/>
      <c r="R3254" s="1"/>
      <c r="S3254" s="1"/>
      <c r="T3254" s="1"/>
      <c r="U3254" s="1"/>
      <c r="V3254" s="1"/>
      <c r="W3254" s="9"/>
      <c r="Z3254" s="9"/>
      <c r="AC3254" s="9"/>
      <c r="AE3254" s="1"/>
      <c r="AK3254" s="9"/>
      <c r="AN3254" s="9"/>
      <c r="AQ3254" s="9"/>
      <c r="AS3254" s="1"/>
      <c r="AY3254" s="9"/>
      <c r="BB3254" s="9"/>
      <c r="BE3254" s="1"/>
      <c r="BF3254" s="9"/>
      <c r="BH3254" s="1"/>
      <c r="BM3254" s="1"/>
      <c r="BN3254" s="1"/>
    </row>
    <row r="3255" spans="1:66">
      <c r="A3255" s="1"/>
      <c r="B3255" s="1"/>
      <c r="C3255" s="1"/>
      <c r="D3255" s="1"/>
      <c r="E3255" s="1"/>
      <c r="F3255" s="1"/>
      <c r="G3255" s="1"/>
      <c r="H3255" s="1"/>
      <c r="I3255" s="9"/>
      <c r="L3255" s="1"/>
      <c r="O3255" s="9"/>
      <c r="Q3255" s="1"/>
      <c r="R3255" s="1"/>
      <c r="S3255" s="1"/>
      <c r="T3255" s="1"/>
      <c r="U3255" s="1"/>
      <c r="V3255" s="1"/>
      <c r="W3255" s="9"/>
      <c r="Z3255" s="9"/>
      <c r="AC3255" s="9"/>
      <c r="AE3255" s="1"/>
      <c r="AK3255" s="9"/>
      <c r="AN3255" s="9"/>
      <c r="AQ3255" s="9"/>
      <c r="AS3255" s="1"/>
      <c r="AY3255" s="9"/>
      <c r="BB3255" s="9"/>
      <c r="BE3255" s="1"/>
      <c r="BF3255" s="9"/>
      <c r="BH3255" s="1"/>
      <c r="BM3255" s="1"/>
      <c r="BN3255" s="1"/>
    </row>
    <row r="3256" spans="1:66">
      <c r="A3256" s="1"/>
      <c r="B3256" s="1"/>
      <c r="C3256" s="1"/>
      <c r="D3256" s="1"/>
      <c r="E3256" s="1"/>
      <c r="F3256" s="1"/>
      <c r="G3256" s="1"/>
      <c r="H3256" s="1"/>
      <c r="I3256" s="9"/>
      <c r="L3256" s="1"/>
      <c r="O3256" s="9"/>
      <c r="Q3256" s="1"/>
      <c r="R3256" s="1"/>
      <c r="S3256" s="1"/>
      <c r="T3256" s="1"/>
      <c r="U3256" s="1"/>
      <c r="V3256" s="1"/>
      <c r="W3256" s="9"/>
      <c r="Z3256" s="9"/>
      <c r="AC3256" s="9"/>
      <c r="AE3256" s="1"/>
      <c r="AK3256" s="9"/>
      <c r="AN3256" s="9"/>
      <c r="AQ3256" s="9"/>
      <c r="AS3256" s="1"/>
      <c r="AY3256" s="9"/>
      <c r="BB3256" s="9"/>
      <c r="BE3256" s="1"/>
      <c r="BF3256" s="9"/>
      <c r="BH3256" s="1"/>
      <c r="BM3256" s="1"/>
      <c r="BN3256" s="1"/>
    </row>
    <row r="3257" spans="1:66">
      <c r="A3257" s="1"/>
      <c r="B3257" s="1"/>
      <c r="C3257" s="1"/>
      <c r="D3257" s="1"/>
      <c r="E3257" s="1"/>
      <c r="F3257" s="1"/>
      <c r="G3257" s="1"/>
      <c r="H3257" s="1"/>
      <c r="I3257" s="9"/>
      <c r="L3257" s="1"/>
      <c r="O3257" s="9"/>
      <c r="Q3257" s="1"/>
      <c r="R3257" s="1"/>
      <c r="S3257" s="1"/>
      <c r="T3257" s="1"/>
      <c r="U3257" s="1"/>
      <c r="V3257" s="1"/>
      <c r="W3257" s="9"/>
      <c r="Z3257" s="9"/>
      <c r="AC3257" s="9"/>
      <c r="AE3257" s="1"/>
      <c r="AK3257" s="9"/>
      <c r="AN3257" s="9"/>
      <c r="AQ3257" s="9"/>
      <c r="AS3257" s="1"/>
      <c r="AY3257" s="9"/>
      <c r="BB3257" s="9"/>
      <c r="BE3257" s="1"/>
      <c r="BF3257" s="9"/>
      <c r="BH3257" s="1"/>
      <c r="BM3257" s="1"/>
      <c r="BN3257" s="1"/>
    </row>
    <row r="3258" spans="1:66">
      <c r="A3258" s="1"/>
      <c r="B3258" s="1"/>
      <c r="C3258" s="1"/>
      <c r="D3258" s="1"/>
      <c r="E3258" s="1"/>
      <c r="F3258" s="1"/>
      <c r="G3258" s="1"/>
      <c r="H3258" s="1"/>
      <c r="I3258" s="9"/>
      <c r="L3258" s="1"/>
      <c r="O3258" s="9"/>
      <c r="Q3258" s="1"/>
      <c r="R3258" s="1"/>
      <c r="S3258" s="1"/>
      <c r="T3258" s="1"/>
      <c r="U3258" s="1"/>
      <c r="V3258" s="1"/>
      <c r="W3258" s="9"/>
      <c r="Z3258" s="9"/>
      <c r="AC3258" s="9"/>
      <c r="AE3258" s="1"/>
      <c r="AK3258" s="9"/>
      <c r="AN3258" s="9"/>
      <c r="AQ3258" s="9"/>
      <c r="AS3258" s="1"/>
      <c r="AY3258" s="9"/>
      <c r="BB3258" s="9"/>
      <c r="BE3258" s="1"/>
      <c r="BF3258" s="9"/>
      <c r="BH3258" s="1"/>
      <c r="BM3258" s="1"/>
      <c r="BN3258" s="1"/>
    </row>
    <row r="3259" spans="1:66">
      <c r="A3259" s="1"/>
      <c r="B3259" s="1"/>
      <c r="C3259" s="1"/>
      <c r="D3259" s="1"/>
      <c r="E3259" s="1"/>
      <c r="F3259" s="1"/>
      <c r="G3259" s="1"/>
      <c r="H3259" s="1"/>
      <c r="I3259" s="9"/>
      <c r="L3259" s="1"/>
      <c r="O3259" s="9"/>
      <c r="Q3259" s="1"/>
      <c r="R3259" s="1"/>
      <c r="S3259" s="1"/>
      <c r="T3259" s="1"/>
      <c r="U3259" s="1"/>
      <c r="V3259" s="1"/>
      <c r="W3259" s="9"/>
      <c r="Z3259" s="9"/>
      <c r="AC3259" s="9"/>
      <c r="AE3259" s="1"/>
      <c r="AK3259" s="9"/>
      <c r="AN3259" s="9"/>
      <c r="AQ3259" s="9"/>
      <c r="AS3259" s="1"/>
      <c r="AY3259" s="9"/>
      <c r="BB3259" s="9"/>
      <c r="BE3259" s="1"/>
      <c r="BF3259" s="9"/>
      <c r="BH3259" s="1"/>
      <c r="BM3259" s="1"/>
      <c r="BN3259" s="1"/>
    </row>
    <row r="3260" spans="1:66">
      <c r="A3260" s="1"/>
      <c r="B3260" s="1"/>
      <c r="C3260" s="1"/>
      <c r="D3260" s="1"/>
      <c r="E3260" s="1"/>
      <c r="F3260" s="1"/>
      <c r="G3260" s="1"/>
      <c r="H3260" s="1"/>
      <c r="I3260" s="9"/>
      <c r="L3260" s="1"/>
      <c r="O3260" s="9"/>
      <c r="Q3260" s="1"/>
      <c r="R3260" s="1"/>
      <c r="S3260" s="1"/>
      <c r="T3260" s="1"/>
      <c r="U3260" s="1"/>
      <c r="V3260" s="1"/>
      <c r="W3260" s="9"/>
      <c r="Z3260" s="9"/>
      <c r="AC3260" s="9"/>
      <c r="AE3260" s="1"/>
      <c r="AK3260" s="9"/>
      <c r="AN3260" s="9"/>
      <c r="AQ3260" s="9"/>
      <c r="AS3260" s="1"/>
      <c r="AY3260" s="9"/>
      <c r="BB3260" s="9"/>
      <c r="BE3260" s="1"/>
      <c r="BF3260" s="9"/>
      <c r="BH3260" s="1"/>
      <c r="BM3260" s="1"/>
      <c r="BN3260" s="1"/>
    </row>
    <row r="3261" spans="1:66">
      <c r="A3261" s="1"/>
      <c r="B3261" s="1"/>
      <c r="C3261" s="1"/>
      <c r="D3261" s="1"/>
      <c r="E3261" s="1"/>
      <c r="F3261" s="1"/>
      <c r="G3261" s="1"/>
      <c r="H3261" s="1"/>
      <c r="I3261" s="9"/>
      <c r="L3261" s="1"/>
      <c r="O3261" s="9"/>
      <c r="Q3261" s="1"/>
      <c r="R3261" s="1"/>
      <c r="S3261" s="1"/>
      <c r="T3261" s="1"/>
      <c r="U3261" s="1"/>
      <c r="V3261" s="1"/>
      <c r="W3261" s="9"/>
      <c r="Z3261" s="9"/>
      <c r="AC3261" s="9"/>
      <c r="AE3261" s="1"/>
      <c r="AK3261" s="9"/>
      <c r="AN3261" s="9"/>
      <c r="AQ3261" s="9"/>
      <c r="AS3261" s="1"/>
      <c r="AY3261" s="9"/>
      <c r="BB3261" s="9"/>
      <c r="BE3261" s="1"/>
      <c r="BF3261" s="9"/>
      <c r="BH3261" s="1"/>
      <c r="BM3261" s="1"/>
      <c r="BN3261" s="1"/>
    </row>
    <row r="3262" spans="1:66">
      <c r="A3262" s="1"/>
      <c r="B3262" s="1"/>
      <c r="C3262" s="1"/>
      <c r="D3262" s="1"/>
      <c r="E3262" s="1"/>
      <c r="F3262" s="1"/>
      <c r="G3262" s="1"/>
      <c r="H3262" s="1"/>
      <c r="I3262" s="9"/>
      <c r="L3262" s="1"/>
      <c r="O3262" s="9"/>
      <c r="Q3262" s="1"/>
      <c r="R3262" s="1"/>
      <c r="S3262" s="1"/>
      <c r="T3262" s="1"/>
      <c r="U3262" s="1"/>
      <c r="V3262" s="1"/>
      <c r="W3262" s="9"/>
      <c r="Z3262" s="9"/>
      <c r="AC3262" s="9"/>
      <c r="AE3262" s="1"/>
      <c r="AK3262" s="9"/>
      <c r="AN3262" s="9"/>
      <c r="AQ3262" s="9"/>
      <c r="AS3262" s="1"/>
      <c r="AY3262" s="9"/>
      <c r="BB3262" s="9"/>
      <c r="BE3262" s="1"/>
      <c r="BF3262" s="9"/>
      <c r="BH3262" s="1"/>
      <c r="BM3262" s="1"/>
      <c r="BN3262" s="1"/>
    </row>
    <row r="3263" spans="1:66">
      <c r="A3263" s="1"/>
      <c r="B3263" s="1"/>
      <c r="C3263" s="1"/>
      <c r="D3263" s="1"/>
      <c r="E3263" s="1"/>
      <c r="F3263" s="1"/>
      <c r="G3263" s="1"/>
      <c r="H3263" s="1"/>
      <c r="I3263" s="9"/>
      <c r="L3263" s="1"/>
      <c r="O3263" s="9"/>
      <c r="Q3263" s="1"/>
      <c r="R3263" s="1"/>
      <c r="S3263" s="1"/>
      <c r="T3263" s="1"/>
      <c r="U3263" s="1"/>
      <c r="V3263" s="1"/>
      <c r="W3263" s="9"/>
      <c r="Z3263" s="9"/>
      <c r="AC3263" s="9"/>
      <c r="AE3263" s="1"/>
      <c r="AK3263" s="9"/>
      <c r="AN3263" s="9"/>
      <c r="AQ3263" s="9"/>
      <c r="AS3263" s="1"/>
      <c r="AY3263" s="9"/>
      <c r="BB3263" s="9"/>
      <c r="BE3263" s="1"/>
      <c r="BF3263" s="9"/>
      <c r="BH3263" s="1"/>
      <c r="BM3263" s="1"/>
      <c r="BN3263" s="1"/>
    </row>
    <row r="3264" spans="1:66">
      <c r="A3264" s="1"/>
      <c r="B3264" s="1"/>
      <c r="C3264" s="1"/>
      <c r="D3264" s="1"/>
      <c r="E3264" s="1"/>
      <c r="F3264" s="1"/>
      <c r="G3264" s="1"/>
      <c r="H3264" s="1"/>
      <c r="I3264" s="9"/>
      <c r="L3264" s="1"/>
      <c r="O3264" s="9"/>
      <c r="Q3264" s="1"/>
      <c r="R3264" s="1"/>
      <c r="S3264" s="1"/>
      <c r="T3264" s="1"/>
      <c r="U3264" s="1"/>
      <c r="V3264" s="1"/>
      <c r="W3264" s="9"/>
      <c r="Z3264" s="9"/>
      <c r="AC3264" s="9"/>
      <c r="AE3264" s="1"/>
      <c r="AK3264" s="9"/>
      <c r="AN3264" s="9"/>
      <c r="AQ3264" s="9"/>
      <c r="AS3264" s="1"/>
      <c r="AY3264" s="9"/>
      <c r="BB3264" s="9"/>
      <c r="BE3264" s="1"/>
      <c r="BF3264" s="9"/>
      <c r="BH3264" s="1"/>
      <c r="BM3264" s="1"/>
      <c r="BN3264" s="1"/>
    </row>
    <row r="3265" spans="1:66">
      <c r="A3265" s="1"/>
      <c r="B3265" s="1"/>
      <c r="C3265" s="1"/>
      <c r="D3265" s="1"/>
      <c r="E3265" s="1"/>
      <c r="F3265" s="1"/>
      <c r="G3265" s="1"/>
      <c r="H3265" s="1"/>
      <c r="I3265" s="9"/>
      <c r="L3265" s="1"/>
      <c r="O3265" s="9"/>
      <c r="Q3265" s="1"/>
      <c r="R3265" s="1"/>
      <c r="S3265" s="1"/>
      <c r="T3265" s="1"/>
      <c r="U3265" s="1"/>
      <c r="V3265" s="1"/>
      <c r="W3265" s="9"/>
      <c r="Z3265" s="9"/>
      <c r="AC3265" s="9"/>
      <c r="AE3265" s="1"/>
      <c r="AK3265" s="9"/>
      <c r="AN3265" s="9"/>
      <c r="AQ3265" s="9"/>
      <c r="AS3265" s="1"/>
      <c r="AY3265" s="9"/>
      <c r="BB3265" s="9"/>
      <c r="BE3265" s="1"/>
      <c r="BF3265" s="9"/>
      <c r="BH3265" s="1"/>
      <c r="BM3265" s="1"/>
      <c r="BN3265" s="1"/>
    </row>
    <row r="3266" spans="1:66">
      <c r="A3266" s="1"/>
      <c r="B3266" s="1"/>
      <c r="C3266" s="1"/>
      <c r="D3266" s="1"/>
      <c r="E3266" s="1"/>
      <c r="F3266" s="1"/>
      <c r="G3266" s="1"/>
      <c r="H3266" s="1"/>
      <c r="I3266" s="9"/>
      <c r="L3266" s="1"/>
      <c r="O3266" s="9"/>
      <c r="Q3266" s="1"/>
      <c r="R3266" s="1"/>
      <c r="S3266" s="1"/>
      <c r="T3266" s="1"/>
      <c r="U3266" s="1"/>
      <c r="V3266" s="1"/>
      <c r="W3266" s="9"/>
      <c r="Z3266" s="9"/>
      <c r="AC3266" s="9"/>
      <c r="AE3266" s="1"/>
      <c r="AK3266" s="9"/>
      <c r="AN3266" s="9"/>
      <c r="AQ3266" s="9"/>
      <c r="AS3266" s="1"/>
      <c r="AY3266" s="9"/>
      <c r="BB3266" s="9"/>
      <c r="BE3266" s="1"/>
      <c r="BF3266" s="9"/>
      <c r="BH3266" s="1"/>
      <c r="BM3266" s="1"/>
      <c r="BN3266" s="1"/>
    </row>
    <row r="3267" spans="1:66">
      <c r="A3267" s="1"/>
      <c r="B3267" s="1"/>
      <c r="C3267" s="1"/>
      <c r="D3267" s="1"/>
      <c r="E3267" s="1"/>
      <c r="F3267" s="1"/>
      <c r="G3267" s="1"/>
      <c r="H3267" s="1"/>
      <c r="I3267" s="9"/>
      <c r="L3267" s="1"/>
      <c r="O3267" s="9"/>
      <c r="Q3267" s="1"/>
      <c r="R3267" s="1"/>
      <c r="S3267" s="1"/>
      <c r="T3267" s="1"/>
      <c r="U3267" s="1"/>
      <c r="V3267" s="1"/>
      <c r="W3267" s="9"/>
      <c r="Z3267" s="9"/>
      <c r="AC3267" s="9"/>
      <c r="AE3267" s="1"/>
      <c r="AK3267" s="9"/>
      <c r="AN3267" s="9"/>
      <c r="AQ3267" s="9"/>
      <c r="AS3267" s="1"/>
      <c r="AY3267" s="9"/>
      <c r="BB3267" s="9"/>
      <c r="BE3267" s="1"/>
      <c r="BF3267" s="9"/>
      <c r="BH3267" s="1"/>
      <c r="BM3267" s="1"/>
      <c r="BN3267" s="1"/>
    </row>
    <row r="3268" spans="1:66">
      <c r="A3268" s="1"/>
      <c r="B3268" s="1"/>
      <c r="C3268" s="1"/>
      <c r="D3268" s="1"/>
      <c r="E3268" s="1"/>
      <c r="F3268" s="1"/>
      <c r="G3268" s="1"/>
      <c r="H3268" s="1"/>
      <c r="I3268" s="9"/>
      <c r="L3268" s="1"/>
      <c r="O3268" s="9"/>
      <c r="Q3268" s="1"/>
      <c r="R3268" s="1"/>
      <c r="S3268" s="1"/>
      <c r="T3268" s="1"/>
      <c r="U3268" s="1"/>
      <c r="V3268" s="1"/>
      <c r="W3268" s="9"/>
      <c r="Z3268" s="9"/>
      <c r="AC3268" s="9"/>
      <c r="AE3268" s="1"/>
      <c r="AK3268" s="9"/>
      <c r="AN3268" s="9"/>
      <c r="AQ3268" s="9"/>
      <c r="AS3268" s="1"/>
      <c r="AY3268" s="9"/>
      <c r="BB3268" s="9"/>
      <c r="BE3268" s="1"/>
      <c r="BF3268" s="9"/>
      <c r="BH3268" s="1"/>
      <c r="BM3268" s="1"/>
      <c r="BN3268" s="1"/>
    </row>
    <row r="3269" spans="1:66">
      <c r="A3269" s="1"/>
      <c r="B3269" s="1"/>
      <c r="C3269" s="1"/>
      <c r="D3269" s="1"/>
      <c r="E3269" s="1"/>
      <c r="F3269" s="1"/>
      <c r="G3269" s="1"/>
      <c r="H3269" s="1"/>
      <c r="I3269" s="9"/>
      <c r="L3269" s="1"/>
      <c r="O3269" s="9"/>
      <c r="Q3269" s="1"/>
      <c r="R3269" s="1"/>
      <c r="S3269" s="1"/>
      <c r="T3269" s="1"/>
      <c r="U3269" s="1"/>
      <c r="V3269" s="1"/>
      <c r="W3269" s="9"/>
      <c r="Z3269" s="9"/>
      <c r="AC3269" s="9"/>
      <c r="AE3269" s="1"/>
      <c r="AK3269" s="9"/>
      <c r="AN3269" s="9"/>
      <c r="AQ3269" s="9"/>
      <c r="AS3269" s="1"/>
      <c r="AY3269" s="9"/>
      <c r="BB3269" s="9"/>
      <c r="BE3269" s="1"/>
      <c r="BF3269" s="9"/>
      <c r="BH3269" s="1"/>
      <c r="BM3269" s="1"/>
      <c r="BN3269" s="1"/>
    </row>
    <row r="3270" spans="1:66">
      <c r="A3270" s="1"/>
      <c r="B3270" s="1"/>
      <c r="C3270" s="1"/>
      <c r="D3270" s="1"/>
      <c r="E3270" s="1"/>
      <c r="F3270" s="1"/>
      <c r="G3270" s="1"/>
      <c r="H3270" s="1"/>
      <c r="I3270" s="9"/>
      <c r="L3270" s="1"/>
      <c r="O3270" s="9"/>
      <c r="Q3270" s="1"/>
      <c r="R3270" s="1"/>
      <c r="S3270" s="1"/>
      <c r="T3270" s="1"/>
      <c r="U3270" s="1"/>
      <c r="V3270" s="1"/>
      <c r="W3270" s="9"/>
      <c r="Z3270" s="9"/>
      <c r="AC3270" s="9"/>
      <c r="AE3270" s="1"/>
      <c r="AK3270" s="9"/>
      <c r="AN3270" s="9"/>
      <c r="AQ3270" s="9"/>
      <c r="AS3270" s="1"/>
      <c r="AY3270" s="9"/>
      <c r="BB3270" s="9"/>
      <c r="BE3270" s="1"/>
      <c r="BF3270" s="9"/>
      <c r="BH3270" s="1"/>
      <c r="BM3270" s="1"/>
      <c r="BN3270" s="1"/>
    </row>
    <row r="3271" spans="1:66">
      <c r="A3271" s="1"/>
      <c r="B3271" s="1"/>
      <c r="C3271" s="1"/>
      <c r="D3271" s="1"/>
      <c r="E3271" s="1"/>
      <c r="F3271" s="1"/>
      <c r="G3271" s="1"/>
      <c r="H3271" s="1"/>
      <c r="I3271" s="9"/>
      <c r="L3271" s="1"/>
      <c r="O3271" s="9"/>
      <c r="Q3271" s="1"/>
      <c r="R3271" s="1"/>
      <c r="S3271" s="1"/>
      <c r="T3271" s="1"/>
      <c r="U3271" s="1"/>
      <c r="V3271" s="1"/>
      <c r="W3271" s="9"/>
      <c r="Z3271" s="9"/>
      <c r="AC3271" s="9"/>
      <c r="AE3271" s="1"/>
      <c r="AK3271" s="9"/>
      <c r="AN3271" s="9"/>
      <c r="AQ3271" s="9"/>
      <c r="AS3271" s="1"/>
      <c r="AY3271" s="9"/>
      <c r="BB3271" s="9"/>
      <c r="BE3271" s="1"/>
      <c r="BF3271" s="9"/>
      <c r="BH3271" s="1"/>
      <c r="BM3271" s="1"/>
      <c r="BN3271" s="1"/>
    </row>
    <row r="3272" spans="1:66">
      <c r="A3272" s="1"/>
      <c r="B3272" s="1"/>
      <c r="C3272" s="1"/>
      <c r="D3272" s="1"/>
      <c r="E3272" s="1"/>
      <c r="F3272" s="1"/>
      <c r="G3272" s="1"/>
      <c r="H3272" s="1"/>
      <c r="I3272" s="9"/>
      <c r="L3272" s="1"/>
      <c r="O3272" s="9"/>
      <c r="Q3272" s="1"/>
      <c r="R3272" s="1"/>
      <c r="S3272" s="1"/>
      <c r="T3272" s="1"/>
      <c r="U3272" s="1"/>
      <c r="V3272" s="1"/>
      <c r="W3272" s="9"/>
      <c r="Z3272" s="9"/>
      <c r="AC3272" s="9"/>
      <c r="AE3272" s="1"/>
      <c r="AK3272" s="9"/>
      <c r="AN3272" s="9"/>
      <c r="AQ3272" s="9"/>
      <c r="AS3272" s="1"/>
      <c r="AY3272" s="9"/>
      <c r="BB3272" s="9"/>
      <c r="BE3272" s="1"/>
      <c r="BF3272" s="9"/>
      <c r="BH3272" s="1"/>
      <c r="BM3272" s="1"/>
      <c r="BN3272" s="1"/>
    </row>
    <row r="3273" spans="1:66">
      <c r="A3273" s="1"/>
      <c r="B3273" s="1"/>
      <c r="C3273" s="1"/>
      <c r="D3273" s="1"/>
      <c r="E3273" s="1"/>
      <c r="F3273" s="1"/>
      <c r="G3273" s="1"/>
      <c r="H3273" s="1"/>
      <c r="I3273" s="9"/>
      <c r="L3273" s="1"/>
      <c r="O3273" s="9"/>
      <c r="Q3273" s="1"/>
      <c r="R3273" s="1"/>
      <c r="S3273" s="1"/>
      <c r="T3273" s="1"/>
      <c r="U3273" s="1"/>
      <c r="V3273" s="1"/>
      <c r="W3273" s="9"/>
      <c r="Z3273" s="9"/>
      <c r="AC3273" s="9"/>
      <c r="AE3273" s="1"/>
      <c r="AK3273" s="9"/>
      <c r="AN3273" s="9"/>
      <c r="AQ3273" s="9"/>
      <c r="AS3273" s="1"/>
      <c r="AY3273" s="9"/>
      <c r="BB3273" s="9"/>
      <c r="BE3273" s="1"/>
      <c r="BF3273" s="9"/>
      <c r="BH3273" s="1"/>
      <c r="BM3273" s="1"/>
      <c r="BN3273" s="1"/>
    </row>
    <row r="3274" spans="1:66">
      <c r="A3274" s="1"/>
      <c r="B3274" s="1"/>
      <c r="C3274" s="1"/>
      <c r="D3274" s="1"/>
      <c r="E3274" s="1"/>
      <c r="F3274" s="1"/>
      <c r="G3274" s="1"/>
      <c r="H3274" s="1"/>
      <c r="I3274" s="9"/>
      <c r="L3274" s="1"/>
      <c r="O3274" s="9"/>
      <c r="Q3274" s="1"/>
      <c r="R3274" s="1"/>
      <c r="S3274" s="1"/>
      <c r="T3274" s="1"/>
      <c r="U3274" s="1"/>
      <c r="V3274" s="1"/>
      <c r="W3274" s="9"/>
      <c r="Z3274" s="9"/>
      <c r="AC3274" s="9"/>
      <c r="AE3274" s="1"/>
      <c r="AK3274" s="9"/>
      <c r="AN3274" s="9"/>
      <c r="AQ3274" s="9"/>
      <c r="AS3274" s="1"/>
      <c r="AY3274" s="9"/>
      <c r="BB3274" s="9"/>
      <c r="BE3274" s="1"/>
      <c r="BF3274" s="9"/>
      <c r="BH3274" s="1"/>
      <c r="BM3274" s="1"/>
      <c r="BN3274" s="1"/>
    </row>
    <row r="3275" spans="1:66">
      <c r="A3275" s="1"/>
      <c r="B3275" s="1"/>
      <c r="C3275" s="1"/>
      <c r="D3275" s="1"/>
      <c r="E3275" s="1"/>
      <c r="F3275" s="1"/>
      <c r="G3275" s="1"/>
      <c r="H3275" s="1"/>
      <c r="I3275" s="9"/>
      <c r="L3275" s="1"/>
      <c r="O3275" s="9"/>
      <c r="Q3275" s="1"/>
      <c r="R3275" s="1"/>
      <c r="S3275" s="1"/>
      <c r="T3275" s="1"/>
      <c r="U3275" s="1"/>
      <c r="V3275" s="1"/>
      <c r="W3275" s="9"/>
      <c r="Z3275" s="9"/>
      <c r="AC3275" s="9"/>
      <c r="AE3275" s="1"/>
      <c r="AK3275" s="9"/>
      <c r="AN3275" s="9"/>
      <c r="AQ3275" s="9"/>
      <c r="AS3275" s="1"/>
      <c r="AY3275" s="9"/>
      <c r="BB3275" s="9"/>
      <c r="BE3275" s="1"/>
      <c r="BF3275" s="9"/>
      <c r="BH3275" s="1"/>
      <c r="BM3275" s="1"/>
      <c r="BN3275" s="1"/>
    </row>
    <row r="3276" spans="1:66">
      <c r="A3276" s="1"/>
      <c r="B3276" s="1"/>
      <c r="C3276" s="1"/>
      <c r="D3276" s="1"/>
      <c r="E3276" s="1"/>
      <c r="F3276" s="1"/>
      <c r="G3276" s="1"/>
      <c r="H3276" s="1"/>
      <c r="I3276" s="9"/>
      <c r="L3276" s="1"/>
      <c r="O3276" s="9"/>
      <c r="Q3276" s="1"/>
      <c r="R3276" s="1"/>
      <c r="S3276" s="1"/>
      <c r="T3276" s="1"/>
      <c r="U3276" s="1"/>
      <c r="V3276" s="1"/>
      <c r="W3276" s="9"/>
      <c r="Z3276" s="9"/>
      <c r="AC3276" s="9"/>
      <c r="AE3276" s="1"/>
      <c r="AK3276" s="9"/>
      <c r="AN3276" s="9"/>
      <c r="AQ3276" s="9"/>
      <c r="AS3276" s="1"/>
      <c r="AY3276" s="9"/>
      <c r="BB3276" s="9"/>
      <c r="BE3276" s="1"/>
      <c r="BF3276" s="9"/>
      <c r="BH3276" s="1"/>
      <c r="BM3276" s="1"/>
      <c r="BN3276" s="1"/>
    </row>
    <row r="3277" spans="1:66">
      <c r="A3277" s="1"/>
      <c r="B3277" s="1"/>
      <c r="C3277" s="1"/>
      <c r="D3277" s="1"/>
      <c r="E3277" s="1"/>
      <c r="F3277" s="1"/>
      <c r="G3277" s="1"/>
      <c r="H3277" s="1"/>
      <c r="I3277" s="9"/>
      <c r="L3277" s="1"/>
      <c r="O3277" s="9"/>
      <c r="Q3277" s="1"/>
      <c r="R3277" s="1"/>
      <c r="S3277" s="1"/>
      <c r="T3277" s="1"/>
      <c r="U3277" s="1"/>
      <c r="V3277" s="1"/>
      <c r="W3277" s="9"/>
      <c r="Z3277" s="9"/>
      <c r="AC3277" s="9"/>
      <c r="AE3277" s="1"/>
      <c r="AK3277" s="9"/>
      <c r="AN3277" s="9"/>
      <c r="AQ3277" s="9"/>
      <c r="AS3277" s="1"/>
      <c r="AY3277" s="9"/>
      <c r="BB3277" s="9"/>
      <c r="BE3277" s="1"/>
      <c r="BF3277" s="9"/>
      <c r="BH3277" s="1"/>
      <c r="BM3277" s="1"/>
      <c r="BN3277" s="1"/>
    </row>
    <row r="3278" spans="1:66">
      <c r="A3278" s="1"/>
      <c r="B3278" s="1"/>
      <c r="C3278" s="1"/>
      <c r="D3278" s="1"/>
      <c r="E3278" s="1"/>
      <c r="F3278" s="1"/>
      <c r="G3278" s="1"/>
      <c r="H3278" s="1"/>
      <c r="I3278" s="9"/>
      <c r="L3278" s="1"/>
      <c r="O3278" s="9"/>
      <c r="Q3278" s="1"/>
      <c r="R3278" s="1"/>
      <c r="S3278" s="1"/>
      <c r="T3278" s="1"/>
      <c r="U3278" s="1"/>
      <c r="V3278" s="1"/>
      <c r="W3278" s="9"/>
      <c r="Z3278" s="9"/>
      <c r="AC3278" s="9"/>
      <c r="AE3278" s="1"/>
      <c r="AK3278" s="9"/>
      <c r="AN3278" s="9"/>
      <c r="AQ3278" s="9"/>
      <c r="AS3278" s="1"/>
      <c r="AY3278" s="9"/>
      <c r="BB3278" s="9"/>
      <c r="BE3278" s="1"/>
      <c r="BF3278" s="9"/>
      <c r="BH3278" s="1"/>
      <c r="BM3278" s="1"/>
      <c r="BN3278" s="1"/>
    </row>
    <row r="3279" spans="1:66">
      <c r="A3279" s="1"/>
      <c r="B3279" s="1"/>
      <c r="C3279" s="1"/>
      <c r="D3279" s="1"/>
      <c r="E3279" s="1"/>
      <c r="F3279" s="1"/>
      <c r="G3279" s="1"/>
      <c r="H3279" s="1"/>
      <c r="I3279" s="9"/>
      <c r="L3279" s="1"/>
      <c r="O3279" s="9"/>
      <c r="Q3279" s="1"/>
      <c r="R3279" s="1"/>
      <c r="S3279" s="1"/>
      <c r="T3279" s="1"/>
      <c r="U3279" s="1"/>
      <c r="V3279" s="1"/>
      <c r="W3279" s="9"/>
      <c r="Z3279" s="9"/>
      <c r="AC3279" s="9"/>
      <c r="AE3279" s="1"/>
      <c r="AK3279" s="9"/>
      <c r="AN3279" s="9"/>
      <c r="AQ3279" s="9"/>
      <c r="AS3279" s="1"/>
      <c r="AY3279" s="9"/>
      <c r="BB3279" s="9"/>
      <c r="BE3279" s="1"/>
      <c r="BF3279" s="9"/>
      <c r="BH3279" s="1"/>
      <c r="BM3279" s="1"/>
      <c r="BN3279" s="1"/>
    </row>
    <row r="3280" spans="1:66">
      <c r="A3280" s="1"/>
      <c r="B3280" s="1"/>
      <c r="C3280" s="1"/>
      <c r="D3280" s="1"/>
      <c r="E3280" s="1"/>
      <c r="F3280" s="1"/>
      <c r="G3280" s="1"/>
      <c r="H3280" s="1"/>
      <c r="I3280" s="9"/>
      <c r="L3280" s="1"/>
      <c r="O3280" s="9"/>
      <c r="Q3280" s="1"/>
      <c r="R3280" s="1"/>
      <c r="S3280" s="1"/>
      <c r="T3280" s="1"/>
      <c r="U3280" s="1"/>
      <c r="V3280" s="1"/>
      <c r="W3280" s="9"/>
      <c r="Z3280" s="9"/>
      <c r="AC3280" s="9"/>
      <c r="AE3280" s="1"/>
      <c r="AK3280" s="9"/>
      <c r="AN3280" s="9"/>
      <c r="AQ3280" s="9"/>
      <c r="AS3280" s="1"/>
      <c r="AY3280" s="9"/>
      <c r="BB3280" s="9"/>
      <c r="BE3280" s="1"/>
      <c r="BF3280" s="9"/>
      <c r="BH3280" s="1"/>
      <c r="BM3280" s="1"/>
      <c r="BN3280" s="1"/>
    </row>
    <row r="3281" spans="1:66">
      <c r="A3281" s="1"/>
      <c r="B3281" s="1"/>
      <c r="C3281" s="1"/>
      <c r="D3281" s="1"/>
      <c r="E3281" s="1"/>
      <c r="F3281" s="1"/>
      <c r="G3281" s="1"/>
      <c r="H3281" s="1"/>
      <c r="I3281" s="9"/>
      <c r="L3281" s="1"/>
      <c r="O3281" s="9"/>
      <c r="Q3281" s="1"/>
      <c r="R3281" s="1"/>
      <c r="S3281" s="1"/>
      <c r="T3281" s="1"/>
      <c r="U3281" s="1"/>
      <c r="V3281" s="1"/>
      <c r="W3281" s="9"/>
      <c r="Z3281" s="9"/>
      <c r="AC3281" s="9"/>
      <c r="AE3281" s="1"/>
      <c r="AK3281" s="9"/>
      <c r="AN3281" s="9"/>
      <c r="AQ3281" s="9"/>
      <c r="AS3281" s="1"/>
      <c r="AY3281" s="9"/>
      <c r="BB3281" s="9"/>
      <c r="BE3281" s="1"/>
      <c r="BF3281" s="9"/>
      <c r="BH3281" s="1"/>
      <c r="BM3281" s="1"/>
      <c r="BN3281" s="1"/>
    </row>
    <row r="3282" spans="1:66">
      <c r="A3282" s="1"/>
      <c r="B3282" s="1"/>
      <c r="C3282" s="1"/>
      <c r="D3282" s="1"/>
      <c r="E3282" s="1"/>
      <c r="F3282" s="1"/>
      <c r="G3282" s="1"/>
      <c r="H3282" s="1"/>
      <c r="I3282" s="9"/>
      <c r="L3282" s="1"/>
      <c r="O3282" s="9"/>
      <c r="Q3282" s="1"/>
      <c r="R3282" s="1"/>
      <c r="S3282" s="1"/>
      <c r="T3282" s="1"/>
      <c r="U3282" s="1"/>
      <c r="V3282" s="1"/>
      <c r="W3282" s="9"/>
      <c r="Z3282" s="9"/>
      <c r="AC3282" s="9"/>
      <c r="AE3282" s="1"/>
      <c r="AK3282" s="9"/>
      <c r="AN3282" s="9"/>
      <c r="AQ3282" s="9"/>
      <c r="AS3282" s="1"/>
      <c r="AY3282" s="9"/>
      <c r="BB3282" s="9"/>
      <c r="BE3282" s="1"/>
      <c r="BF3282" s="9"/>
      <c r="BH3282" s="1"/>
      <c r="BM3282" s="1"/>
      <c r="BN3282" s="1"/>
    </row>
    <row r="3283" spans="1:66">
      <c r="A3283" s="1"/>
      <c r="B3283" s="1"/>
      <c r="C3283" s="1"/>
      <c r="D3283" s="1"/>
      <c r="E3283" s="1"/>
      <c r="F3283" s="1"/>
      <c r="G3283" s="1"/>
      <c r="H3283" s="1"/>
      <c r="I3283" s="9"/>
      <c r="L3283" s="1"/>
      <c r="O3283" s="9"/>
      <c r="Q3283" s="1"/>
      <c r="R3283" s="1"/>
      <c r="S3283" s="1"/>
      <c r="T3283" s="1"/>
      <c r="U3283" s="1"/>
      <c r="V3283" s="1"/>
      <c r="W3283" s="9"/>
      <c r="Z3283" s="9"/>
      <c r="AC3283" s="9"/>
      <c r="AE3283" s="1"/>
      <c r="AK3283" s="9"/>
      <c r="AN3283" s="9"/>
      <c r="AQ3283" s="9"/>
      <c r="AS3283" s="1"/>
      <c r="AY3283" s="9"/>
      <c r="BB3283" s="9"/>
      <c r="BE3283" s="1"/>
      <c r="BF3283" s="9"/>
      <c r="BH3283" s="1"/>
      <c r="BM3283" s="1"/>
      <c r="BN3283" s="1"/>
    </row>
    <row r="3284" spans="1:66">
      <c r="A3284" s="1"/>
      <c r="B3284" s="1"/>
      <c r="C3284" s="1"/>
      <c r="D3284" s="1"/>
      <c r="E3284" s="1"/>
      <c r="F3284" s="1"/>
      <c r="G3284" s="1"/>
      <c r="H3284" s="1"/>
      <c r="I3284" s="9"/>
      <c r="L3284" s="1"/>
      <c r="O3284" s="9"/>
      <c r="Q3284" s="1"/>
      <c r="R3284" s="1"/>
      <c r="S3284" s="1"/>
      <c r="T3284" s="1"/>
      <c r="U3284" s="1"/>
      <c r="V3284" s="1"/>
      <c r="W3284" s="9"/>
      <c r="Z3284" s="9"/>
      <c r="AC3284" s="9"/>
      <c r="AE3284" s="1"/>
      <c r="AK3284" s="9"/>
      <c r="AN3284" s="9"/>
      <c r="AQ3284" s="9"/>
      <c r="AS3284" s="1"/>
      <c r="AY3284" s="9"/>
      <c r="BB3284" s="9"/>
      <c r="BE3284" s="1"/>
      <c r="BF3284" s="9"/>
      <c r="BH3284" s="1"/>
      <c r="BM3284" s="1"/>
      <c r="BN3284" s="1"/>
    </row>
    <row r="3285" spans="1:66">
      <c r="A3285" s="1"/>
      <c r="B3285" s="1"/>
      <c r="C3285" s="1"/>
      <c r="D3285" s="1"/>
      <c r="E3285" s="1"/>
      <c r="F3285" s="1"/>
      <c r="G3285" s="1"/>
      <c r="H3285" s="1"/>
      <c r="I3285" s="9"/>
      <c r="L3285" s="1"/>
      <c r="O3285" s="9"/>
      <c r="Q3285" s="1"/>
      <c r="R3285" s="1"/>
      <c r="S3285" s="1"/>
      <c r="T3285" s="1"/>
      <c r="U3285" s="1"/>
      <c r="V3285" s="1"/>
      <c r="W3285" s="9"/>
      <c r="Z3285" s="9"/>
      <c r="AC3285" s="9"/>
      <c r="AE3285" s="1"/>
      <c r="AK3285" s="9"/>
      <c r="AN3285" s="9"/>
      <c r="AQ3285" s="9"/>
      <c r="AS3285" s="1"/>
      <c r="AY3285" s="9"/>
      <c r="BB3285" s="9"/>
      <c r="BE3285" s="1"/>
      <c r="BF3285" s="9"/>
      <c r="BH3285" s="1"/>
      <c r="BM3285" s="1"/>
      <c r="BN3285" s="1"/>
    </row>
    <row r="3286" spans="1:66">
      <c r="A3286" s="1"/>
      <c r="B3286" s="1"/>
      <c r="C3286" s="1"/>
      <c r="D3286" s="1"/>
      <c r="E3286" s="1"/>
      <c r="F3286" s="1"/>
      <c r="G3286" s="1"/>
      <c r="H3286" s="1"/>
      <c r="I3286" s="9"/>
      <c r="L3286" s="1"/>
      <c r="O3286" s="9"/>
      <c r="Q3286" s="1"/>
      <c r="R3286" s="1"/>
      <c r="S3286" s="1"/>
      <c r="T3286" s="1"/>
      <c r="U3286" s="1"/>
      <c r="V3286" s="1"/>
      <c r="W3286" s="9"/>
      <c r="Z3286" s="9"/>
      <c r="AC3286" s="9"/>
      <c r="AE3286" s="1"/>
      <c r="AK3286" s="9"/>
      <c r="AN3286" s="9"/>
      <c r="AQ3286" s="9"/>
      <c r="AS3286" s="1"/>
      <c r="AY3286" s="9"/>
      <c r="BB3286" s="9"/>
      <c r="BE3286" s="1"/>
      <c r="BF3286" s="9"/>
      <c r="BH3286" s="1"/>
      <c r="BM3286" s="1"/>
      <c r="BN3286" s="1"/>
    </row>
    <row r="3287" spans="1:66">
      <c r="A3287" s="1"/>
      <c r="B3287" s="1"/>
      <c r="C3287" s="1"/>
      <c r="D3287" s="1"/>
      <c r="E3287" s="1"/>
      <c r="F3287" s="1"/>
      <c r="G3287" s="1"/>
      <c r="H3287" s="1"/>
      <c r="I3287" s="9"/>
      <c r="L3287" s="1"/>
      <c r="O3287" s="9"/>
      <c r="Q3287" s="1"/>
      <c r="R3287" s="1"/>
      <c r="S3287" s="1"/>
      <c r="T3287" s="1"/>
      <c r="U3287" s="1"/>
      <c r="V3287" s="1"/>
      <c r="W3287" s="9"/>
      <c r="Z3287" s="9"/>
      <c r="AC3287" s="9"/>
      <c r="AE3287" s="1"/>
      <c r="AK3287" s="9"/>
      <c r="AN3287" s="9"/>
      <c r="AQ3287" s="9"/>
      <c r="AS3287" s="1"/>
      <c r="AY3287" s="9"/>
      <c r="BB3287" s="9"/>
      <c r="BE3287" s="1"/>
      <c r="BF3287" s="9"/>
      <c r="BH3287" s="1"/>
      <c r="BM3287" s="1"/>
      <c r="BN3287" s="1"/>
    </row>
    <row r="3288" spans="1:66">
      <c r="A3288" s="1"/>
      <c r="B3288" s="1"/>
      <c r="C3288" s="1"/>
      <c r="D3288" s="1"/>
      <c r="E3288" s="1"/>
      <c r="F3288" s="1"/>
      <c r="G3288" s="1"/>
      <c r="H3288" s="1"/>
      <c r="I3288" s="9"/>
      <c r="L3288" s="1"/>
      <c r="O3288" s="9"/>
      <c r="Q3288" s="1"/>
      <c r="R3288" s="1"/>
      <c r="S3288" s="1"/>
      <c r="T3288" s="1"/>
      <c r="U3288" s="1"/>
      <c r="V3288" s="1"/>
      <c r="W3288" s="9"/>
      <c r="Z3288" s="9"/>
      <c r="AC3288" s="9"/>
      <c r="AE3288" s="1"/>
      <c r="AK3288" s="9"/>
      <c r="AN3288" s="9"/>
      <c r="AQ3288" s="9"/>
      <c r="AS3288" s="1"/>
      <c r="AY3288" s="9"/>
      <c r="BB3288" s="9"/>
      <c r="BE3288" s="1"/>
      <c r="BF3288" s="9"/>
      <c r="BH3288" s="1"/>
      <c r="BM3288" s="1"/>
      <c r="BN3288" s="1"/>
    </row>
    <row r="3289" spans="1:66">
      <c r="A3289" s="1"/>
      <c r="B3289" s="1"/>
      <c r="C3289" s="1"/>
      <c r="D3289" s="1"/>
      <c r="E3289" s="1"/>
      <c r="F3289" s="1"/>
      <c r="G3289" s="1"/>
      <c r="H3289" s="1"/>
      <c r="I3289" s="9"/>
      <c r="L3289" s="1"/>
      <c r="O3289" s="9"/>
      <c r="Q3289" s="1"/>
      <c r="R3289" s="1"/>
      <c r="S3289" s="1"/>
      <c r="T3289" s="1"/>
      <c r="U3289" s="1"/>
      <c r="V3289" s="1"/>
      <c r="W3289" s="9"/>
      <c r="Z3289" s="9"/>
      <c r="AC3289" s="9"/>
      <c r="AE3289" s="1"/>
      <c r="AK3289" s="9"/>
      <c r="AN3289" s="9"/>
      <c r="AQ3289" s="9"/>
      <c r="AS3289" s="1"/>
      <c r="AY3289" s="9"/>
      <c r="BB3289" s="9"/>
      <c r="BE3289" s="1"/>
      <c r="BF3289" s="9"/>
      <c r="BH3289" s="1"/>
      <c r="BM3289" s="1"/>
      <c r="BN3289" s="1"/>
    </row>
    <row r="3290" spans="1:66">
      <c r="A3290" s="1"/>
      <c r="B3290" s="1"/>
      <c r="C3290" s="1"/>
      <c r="D3290" s="1"/>
      <c r="E3290" s="1"/>
      <c r="F3290" s="1"/>
      <c r="G3290" s="1"/>
      <c r="H3290" s="1"/>
      <c r="I3290" s="9"/>
      <c r="L3290" s="1"/>
      <c r="O3290" s="9"/>
      <c r="Q3290" s="1"/>
      <c r="R3290" s="1"/>
      <c r="S3290" s="1"/>
      <c r="T3290" s="1"/>
      <c r="U3290" s="1"/>
      <c r="V3290" s="1"/>
      <c r="W3290" s="9"/>
      <c r="Z3290" s="9"/>
      <c r="AC3290" s="9"/>
      <c r="AE3290" s="1"/>
      <c r="AK3290" s="9"/>
      <c r="AN3290" s="9"/>
      <c r="AQ3290" s="9"/>
      <c r="AS3290" s="1"/>
      <c r="AY3290" s="9"/>
      <c r="BB3290" s="9"/>
      <c r="BE3290" s="1"/>
      <c r="BF3290" s="9"/>
      <c r="BH3290" s="1"/>
      <c r="BM3290" s="1"/>
      <c r="BN3290" s="1"/>
    </row>
    <row r="3291" spans="1:66">
      <c r="A3291" s="1"/>
      <c r="B3291" s="1"/>
      <c r="C3291" s="1"/>
      <c r="D3291" s="1"/>
      <c r="E3291" s="1"/>
      <c r="F3291" s="1"/>
      <c r="G3291" s="1"/>
      <c r="H3291" s="1"/>
      <c r="I3291" s="9"/>
      <c r="L3291" s="1"/>
      <c r="O3291" s="9"/>
      <c r="Q3291" s="1"/>
      <c r="R3291" s="1"/>
      <c r="S3291" s="1"/>
      <c r="T3291" s="1"/>
      <c r="U3291" s="1"/>
      <c r="V3291" s="1"/>
      <c r="W3291" s="9"/>
      <c r="Z3291" s="9"/>
      <c r="AC3291" s="9"/>
      <c r="AE3291" s="1"/>
      <c r="AK3291" s="9"/>
      <c r="AN3291" s="9"/>
      <c r="AQ3291" s="9"/>
      <c r="AS3291" s="1"/>
      <c r="AY3291" s="9"/>
      <c r="BB3291" s="9"/>
      <c r="BE3291" s="1"/>
      <c r="BF3291" s="9"/>
      <c r="BH3291" s="1"/>
      <c r="BM3291" s="1"/>
      <c r="BN3291" s="1"/>
    </row>
    <row r="3292" spans="1:66">
      <c r="A3292" s="1"/>
      <c r="B3292" s="1"/>
      <c r="C3292" s="1"/>
      <c r="D3292" s="1"/>
      <c r="E3292" s="1"/>
      <c r="F3292" s="1"/>
      <c r="G3292" s="1"/>
      <c r="H3292" s="1"/>
      <c r="I3292" s="9"/>
      <c r="L3292" s="1"/>
      <c r="O3292" s="9"/>
      <c r="Q3292" s="1"/>
      <c r="R3292" s="1"/>
      <c r="S3292" s="1"/>
      <c r="T3292" s="1"/>
      <c r="U3292" s="1"/>
      <c r="V3292" s="1"/>
      <c r="W3292" s="9"/>
      <c r="Z3292" s="9"/>
      <c r="AC3292" s="9"/>
      <c r="AE3292" s="1"/>
      <c r="AK3292" s="9"/>
      <c r="AN3292" s="9"/>
      <c r="AQ3292" s="9"/>
      <c r="AS3292" s="1"/>
      <c r="AY3292" s="9"/>
      <c r="BB3292" s="9"/>
      <c r="BE3292" s="1"/>
      <c r="BF3292" s="9"/>
      <c r="BH3292" s="1"/>
      <c r="BM3292" s="1"/>
      <c r="BN3292" s="1"/>
    </row>
    <row r="3293" spans="1:66">
      <c r="A3293" s="1"/>
      <c r="B3293" s="1"/>
      <c r="C3293" s="1"/>
      <c r="D3293" s="1"/>
      <c r="E3293" s="1"/>
      <c r="F3293" s="1"/>
      <c r="G3293" s="1"/>
      <c r="H3293" s="1"/>
      <c r="I3293" s="9"/>
      <c r="L3293" s="1"/>
      <c r="O3293" s="9"/>
      <c r="Q3293" s="1"/>
      <c r="R3293" s="1"/>
      <c r="S3293" s="1"/>
      <c r="T3293" s="1"/>
      <c r="U3293" s="1"/>
      <c r="V3293" s="1"/>
      <c r="W3293" s="9"/>
      <c r="Z3293" s="9"/>
      <c r="AC3293" s="9"/>
      <c r="AE3293" s="1"/>
      <c r="AK3293" s="9"/>
      <c r="AN3293" s="9"/>
      <c r="AQ3293" s="9"/>
      <c r="AS3293" s="1"/>
      <c r="AY3293" s="9"/>
      <c r="BB3293" s="9"/>
      <c r="BE3293" s="1"/>
      <c r="BF3293" s="9"/>
      <c r="BH3293" s="1"/>
      <c r="BM3293" s="1"/>
      <c r="BN3293" s="1"/>
    </row>
    <row r="3294" spans="1:66">
      <c r="A3294" s="1"/>
      <c r="B3294" s="1"/>
      <c r="C3294" s="1"/>
      <c r="D3294" s="1"/>
      <c r="E3294" s="1"/>
      <c r="F3294" s="1"/>
      <c r="G3294" s="1"/>
      <c r="H3294" s="1"/>
      <c r="I3294" s="9"/>
      <c r="L3294" s="1"/>
      <c r="O3294" s="9"/>
      <c r="Q3294" s="1"/>
      <c r="R3294" s="1"/>
      <c r="S3294" s="1"/>
      <c r="T3294" s="1"/>
      <c r="U3294" s="1"/>
      <c r="V3294" s="1"/>
      <c r="W3294" s="9"/>
      <c r="Z3294" s="9"/>
      <c r="AC3294" s="9"/>
      <c r="AE3294" s="1"/>
      <c r="AK3294" s="9"/>
      <c r="AN3294" s="9"/>
      <c r="AQ3294" s="9"/>
      <c r="AS3294" s="1"/>
      <c r="AY3294" s="9"/>
      <c r="BB3294" s="9"/>
      <c r="BE3294" s="1"/>
      <c r="BF3294" s="9"/>
      <c r="BH3294" s="1"/>
      <c r="BM3294" s="1"/>
      <c r="BN3294" s="1"/>
    </row>
    <row r="3295" spans="1:66">
      <c r="A3295" s="1"/>
      <c r="B3295" s="1"/>
      <c r="C3295" s="1"/>
      <c r="D3295" s="1"/>
      <c r="E3295" s="1"/>
      <c r="F3295" s="1"/>
      <c r="G3295" s="1"/>
      <c r="H3295" s="1"/>
      <c r="I3295" s="9"/>
      <c r="L3295" s="1"/>
      <c r="O3295" s="9"/>
      <c r="Q3295" s="1"/>
      <c r="R3295" s="1"/>
      <c r="S3295" s="1"/>
      <c r="T3295" s="1"/>
      <c r="U3295" s="1"/>
      <c r="V3295" s="1"/>
      <c r="W3295" s="9"/>
      <c r="Z3295" s="9"/>
      <c r="AC3295" s="9"/>
      <c r="AE3295" s="1"/>
      <c r="AK3295" s="9"/>
      <c r="AN3295" s="9"/>
      <c r="AQ3295" s="9"/>
      <c r="AS3295" s="1"/>
      <c r="AY3295" s="9"/>
      <c r="BB3295" s="9"/>
      <c r="BE3295" s="1"/>
      <c r="BF3295" s="9"/>
      <c r="BH3295" s="1"/>
      <c r="BM3295" s="1"/>
      <c r="BN3295" s="1"/>
    </row>
    <row r="3296" spans="1:66">
      <c r="A3296" s="1"/>
      <c r="B3296" s="1"/>
      <c r="C3296" s="1"/>
      <c r="D3296" s="1"/>
      <c r="E3296" s="1"/>
      <c r="F3296" s="1"/>
      <c r="G3296" s="1"/>
      <c r="H3296" s="1"/>
      <c r="I3296" s="9"/>
      <c r="L3296" s="1"/>
      <c r="O3296" s="9"/>
      <c r="Q3296" s="1"/>
      <c r="R3296" s="1"/>
      <c r="S3296" s="1"/>
      <c r="T3296" s="1"/>
      <c r="U3296" s="1"/>
      <c r="V3296" s="1"/>
      <c r="W3296" s="9"/>
      <c r="Z3296" s="9"/>
      <c r="AC3296" s="9"/>
      <c r="AE3296" s="1"/>
      <c r="AK3296" s="9"/>
      <c r="AN3296" s="9"/>
      <c r="AQ3296" s="9"/>
      <c r="AS3296" s="1"/>
      <c r="AY3296" s="9"/>
      <c r="BB3296" s="9"/>
      <c r="BE3296" s="1"/>
      <c r="BF3296" s="9"/>
      <c r="BH3296" s="1"/>
      <c r="BM3296" s="1"/>
      <c r="BN3296" s="1"/>
    </row>
    <row r="3297" spans="1:66">
      <c r="A3297" s="1"/>
      <c r="B3297" s="1"/>
      <c r="C3297" s="1"/>
      <c r="D3297" s="1"/>
      <c r="E3297" s="1"/>
      <c r="F3297" s="1"/>
      <c r="G3297" s="1"/>
      <c r="H3297" s="1"/>
      <c r="I3297" s="9"/>
      <c r="L3297" s="1"/>
      <c r="O3297" s="9"/>
      <c r="Q3297" s="1"/>
      <c r="R3297" s="1"/>
      <c r="S3297" s="1"/>
      <c r="T3297" s="1"/>
      <c r="U3297" s="1"/>
      <c r="V3297" s="1"/>
      <c r="W3297" s="9"/>
      <c r="Z3297" s="9"/>
      <c r="AC3297" s="9"/>
      <c r="AE3297" s="1"/>
      <c r="AK3297" s="9"/>
      <c r="AN3297" s="9"/>
      <c r="AQ3297" s="9"/>
      <c r="AS3297" s="1"/>
      <c r="AY3297" s="9"/>
      <c r="BB3297" s="9"/>
      <c r="BE3297" s="1"/>
      <c r="BF3297" s="9"/>
      <c r="BH3297" s="1"/>
      <c r="BM3297" s="1"/>
      <c r="BN3297" s="1"/>
    </row>
    <row r="3298" spans="1:66">
      <c r="A3298" s="1"/>
      <c r="B3298" s="1"/>
      <c r="C3298" s="1"/>
      <c r="D3298" s="1"/>
      <c r="E3298" s="1"/>
      <c r="F3298" s="1"/>
      <c r="G3298" s="1"/>
      <c r="H3298" s="1"/>
      <c r="I3298" s="9"/>
      <c r="L3298" s="1"/>
      <c r="O3298" s="9"/>
      <c r="Q3298" s="1"/>
      <c r="R3298" s="1"/>
      <c r="S3298" s="1"/>
      <c r="T3298" s="1"/>
      <c r="U3298" s="1"/>
      <c r="V3298" s="1"/>
      <c r="W3298" s="9"/>
      <c r="Z3298" s="9"/>
      <c r="AC3298" s="9"/>
      <c r="AE3298" s="1"/>
      <c r="AK3298" s="9"/>
      <c r="AN3298" s="9"/>
      <c r="AQ3298" s="9"/>
      <c r="AS3298" s="1"/>
      <c r="AY3298" s="9"/>
      <c r="BB3298" s="9"/>
      <c r="BE3298" s="1"/>
      <c r="BF3298" s="9"/>
      <c r="BH3298" s="1"/>
      <c r="BM3298" s="1"/>
      <c r="BN3298" s="1"/>
    </row>
    <row r="3299" spans="1:66">
      <c r="A3299" s="1"/>
      <c r="B3299" s="1"/>
      <c r="C3299" s="1"/>
      <c r="D3299" s="1"/>
      <c r="E3299" s="1"/>
      <c r="F3299" s="1"/>
      <c r="G3299" s="1"/>
      <c r="H3299" s="1"/>
      <c r="I3299" s="9"/>
      <c r="L3299" s="1"/>
      <c r="O3299" s="9"/>
      <c r="Q3299" s="1"/>
      <c r="R3299" s="1"/>
      <c r="S3299" s="1"/>
      <c r="T3299" s="1"/>
      <c r="U3299" s="1"/>
      <c r="V3299" s="1"/>
      <c r="W3299" s="9"/>
      <c r="Z3299" s="9"/>
      <c r="AC3299" s="9"/>
      <c r="AE3299" s="1"/>
      <c r="AK3299" s="9"/>
      <c r="AN3299" s="9"/>
      <c r="AQ3299" s="9"/>
      <c r="AS3299" s="1"/>
      <c r="AY3299" s="9"/>
      <c r="BB3299" s="9"/>
      <c r="BE3299" s="1"/>
      <c r="BF3299" s="9"/>
      <c r="BH3299" s="1"/>
      <c r="BM3299" s="1"/>
      <c r="BN3299" s="1"/>
    </row>
    <row r="3300" spans="1:66">
      <c r="A3300" s="1"/>
      <c r="B3300" s="1"/>
      <c r="C3300" s="1"/>
      <c r="D3300" s="1"/>
      <c r="E3300" s="1"/>
      <c r="F3300" s="1"/>
      <c r="G3300" s="1"/>
      <c r="H3300" s="1"/>
      <c r="I3300" s="9"/>
      <c r="L3300" s="1"/>
      <c r="O3300" s="9"/>
      <c r="Q3300" s="1"/>
      <c r="R3300" s="1"/>
      <c r="S3300" s="1"/>
      <c r="T3300" s="1"/>
      <c r="U3300" s="1"/>
      <c r="V3300" s="1"/>
      <c r="W3300" s="9"/>
      <c r="Z3300" s="9"/>
      <c r="AC3300" s="9"/>
      <c r="AE3300" s="1"/>
      <c r="AK3300" s="9"/>
      <c r="AN3300" s="9"/>
      <c r="AQ3300" s="9"/>
      <c r="AS3300" s="1"/>
      <c r="AY3300" s="9"/>
      <c r="BB3300" s="9"/>
      <c r="BE3300" s="1"/>
      <c r="BF3300" s="9"/>
      <c r="BH3300" s="1"/>
      <c r="BM3300" s="1"/>
      <c r="BN3300" s="1"/>
    </row>
    <row r="3301" spans="1:66">
      <c r="A3301" s="1"/>
      <c r="B3301" s="1"/>
      <c r="C3301" s="1"/>
      <c r="D3301" s="1"/>
      <c r="E3301" s="1"/>
      <c r="F3301" s="1"/>
      <c r="G3301" s="1"/>
      <c r="H3301" s="1"/>
      <c r="I3301" s="9"/>
      <c r="L3301" s="1"/>
      <c r="O3301" s="9"/>
      <c r="Q3301" s="1"/>
      <c r="R3301" s="1"/>
      <c r="S3301" s="1"/>
      <c r="T3301" s="1"/>
      <c r="U3301" s="1"/>
      <c r="V3301" s="1"/>
      <c r="W3301" s="9"/>
      <c r="Z3301" s="9"/>
      <c r="AC3301" s="9"/>
      <c r="AE3301" s="1"/>
      <c r="AK3301" s="9"/>
      <c r="AN3301" s="9"/>
      <c r="AQ3301" s="9"/>
      <c r="AS3301" s="1"/>
      <c r="AY3301" s="9"/>
      <c r="BB3301" s="9"/>
      <c r="BE3301" s="1"/>
      <c r="BF3301" s="9"/>
      <c r="BH3301" s="1"/>
      <c r="BM3301" s="1"/>
      <c r="BN3301" s="1"/>
    </row>
    <row r="3302" spans="1:66">
      <c r="A3302" s="1"/>
      <c r="B3302" s="1"/>
      <c r="C3302" s="1"/>
      <c r="D3302" s="1"/>
      <c r="E3302" s="1"/>
      <c r="F3302" s="1"/>
      <c r="G3302" s="1"/>
      <c r="H3302" s="1"/>
      <c r="I3302" s="9"/>
      <c r="L3302" s="1"/>
      <c r="O3302" s="9"/>
      <c r="Q3302" s="1"/>
      <c r="R3302" s="1"/>
      <c r="S3302" s="1"/>
      <c r="T3302" s="1"/>
      <c r="U3302" s="1"/>
      <c r="V3302" s="1"/>
      <c r="W3302" s="9"/>
      <c r="Z3302" s="9"/>
      <c r="AC3302" s="9"/>
      <c r="AE3302" s="1"/>
      <c r="AK3302" s="9"/>
      <c r="AN3302" s="9"/>
      <c r="AQ3302" s="9"/>
      <c r="AS3302" s="1"/>
      <c r="AY3302" s="9"/>
      <c r="BB3302" s="9"/>
      <c r="BE3302" s="1"/>
      <c r="BF3302" s="9"/>
      <c r="BH3302" s="1"/>
      <c r="BM3302" s="1"/>
      <c r="BN3302" s="1"/>
    </row>
    <row r="3303" spans="1:66">
      <c r="A3303" s="1"/>
      <c r="B3303" s="1"/>
      <c r="C3303" s="1"/>
      <c r="D3303" s="1"/>
      <c r="E3303" s="1"/>
      <c r="F3303" s="1"/>
      <c r="G3303" s="1"/>
      <c r="H3303" s="1"/>
      <c r="I3303" s="9"/>
      <c r="L3303" s="1"/>
      <c r="O3303" s="9"/>
      <c r="Q3303" s="1"/>
      <c r="R3303" s="1"/>
      <c r="S3303" s="1"/>
      <c r="T3303" s="1"/>
      <c r="U3303" s="1"/>
      <c r="V3303" s="1"/>
      <c r="W3303" s="9"/>
      <c r="Z3303" s="9"/>
      <c r="AC3303" s="9"/>
      <c r="AE3303" s="1"/>
      <c r="AK3303" s="9"/>
      <c r="AN3303" s="9"/>
      <c r="AQ3303" s="9"/>
      <c r="AS3303" s="1"/>
      <c r="AY3303" s="9"/>
      <c r="BB3303" s="9"/>
      <c r="BE3303" s="1"/>
      <c r="BF3303" s="9"/>
      <c r="BH3303" s="1"/>
      <c r="BM3303" s="1"/>
      <c r="BN3303" s="1"/>
    </row>
    <row r="3304" spans="1:66">
      <c r="A3304" s="1"/>
      <c r="B3304" s="1"/>
      <c r="C3304" s="1"/>
      <c r="D3304" s="1"/>
      <c r="E3304" s="1"/>
      <c r="F3304" s="1"/>
      <c r="G3304" s="1"/>
      <c r="H3304" s="1"/>
      <c r="I3304" s="9"/>
      <c r="L3304" s="1"/>
      <c r="O3304" s="9"/>
      <c r="Q3304" s="1"/>
      <c r="R3304" s="1"/>
      <c r="S3304" s="1"/>
      <c r="T3304" s="1"/>
      <c r="U3304" s="1"/>
      <c r="V3304" s="1"/>
      <c r="W3304" s="9"/>
      <c r="Z3304" s="9"/>
      <c r="AC3304" s="9"/>
      <c r="AE3304" s="1"/>
      <c r="AK3304" s="9"/>
      <c r="AN3304" s="9"/>
      <c r="AQ3304" s="9"/>
      <c r="AS3304" s="1"/>
      <c r="AY3304" s="9"/>
      <c r="BB3304" s="9"/>
      <c r="BE3304" s="1"/>
      <c r="BF3304" s="9"/>
      <c r="BH3304" s="1"/>
      <c r="BM3304" s="1"/>
      <c r="BN3304" s="1"/>
    </row>
    <row r="3305" spans="1:66">
      <c r="A3305" s="1"/>
      <c r="B3305" s="1"/>
      <c r="C3305" s="1"/>
      <c r="D3305" s="1"/>
      <c r="E3305" s="1"/>
      <c r="F3305" s="1"/>
      <c r="G3305" s="1"/>
      <c r="H3305" s="1"/>
      <c r="I3305" s="9"/>
      <c r="L3305" s="1"/>
      <c r="O3305" s="9"/>
      <c r="Q3305" s="1"/>
      <c r="R3305" s="1"/>
      <c r="S3305" s="1"/>
      <c r="T3305" s="1"/>
      <c r="U3305" s="1"/>
      <c r="V3305" s="1"/>
      <c r="W3305" s="9"/>
      <c r="Z3305" s="9"/>
      <c r="AC3305" s="9"/>
      <c r="AE3305" s="1"/>
      <c r="AK3305" s="9"/>
      <c r="AN3305" s="9"/>
      <c r="AQ3305" s="9"/>
      <c r="AS3305" s="1"/>
      <c r="AY3305" s="9"/>
      <c r="BB3305" s="9"/>
      <c r="BE3305" s="1"/>
      <c r="BF3305" s="9"/>
      <c r="BH3305" s="1"/>
      <c r="BM3305" s="1"/>
      <c r="BN3305" s="1"/>
    </row>
    <row r="3306" spans="1:66">
      <c r="A3306" s="1"/>
      <c r="B3306" s="1"/>
      <c r="C3306" s="1"/>
      <c r="D3306" s="1"/>
      <c r="E3306" s="1"/>
      <c r="F3306" s="1"/>
      <c r="G3306" s="1"/>
      <c r="H3306" s="1"/>
      <c r="I3306" s="9"/>
      <c r="L3306" s="1"/>
      <c r="O3306" s="9"/>
      <c r="Q3306" s="1"/>
      <c r="R3306" s="1"/>
      <c r="S3306" s="1"/>
      <c r="T3306" s="1"/>
      <c r="U3306" s="1"/>
      <c r="V3306" s="1"/>
      <c r="W3306" s="9"/>
      <c r="Z3306" s="9"/>
      <c r="AC3306" s="9"/>
      <c r="AE3306" s="1"/>
      <c r="AK3306" s="9"/>
      <c r="AN3306" s="9"/>
      <c r="AQ3306" s="9"/>
      <c r="AS3306" s="1"/>
      <c r="AY3306" s="9"/>
      <c r="BB3306" s="9"/>
      <c r="BE3306" s="1"/>
      <c r="BF3306" s="9"/>
      <c r="BH3306" s="1"/>
      <c r="BM3306" s="1"/>
      <c r="BN3306" s="1"/>
    </row>
    <row r="3307" spans="1:66">
      <c r="A3307" s="1"/>
      <c r="B3307" s="1"/>
      <c r="C3307" s="1"/>
      <c r="D3307" s="1"/>
      <c r="E3307" s="1"/>
      <c r="F3307" s="1"/>
      <c r="G3307" s="1"/>
      <c r="H3307" s="1"/>
      <c r="I3307" s="9"/>
      <c r="L3307" s="1"/>
      <c r="O3307" s="9"/>
      <c r="Q3307" s="1"/>
      <c r="R3307" s="1"/>
      <c r="S3307" s="1"/>
      <c r="T3307" s="1"/>
      <c r="U3307" s="1"/>
      <c r="V3307" s="1"/>
      <c r="W3307" s="9"/>
      <c r="Z3307" s="9"/>
      <c r="AC3307" s="9"/>
      <c r="AE3307" s="1"/>
      <c r="AK3307" s="9"/>
      <c r="AN3307" s="9"/>
      <c r="AQ3307" s="9"/>
      <c r="AS3307" s="1"/>
      <c r="AY3307" s="9"/>
      <c r="BB3307" s="9"/>
      <c r="BE3307" s="1"/>
      <c r="BF3307" s="9"/>
      <c r="BH3307" s="1"/>
      <c r="BM3307" s="1"/>
      <c r="BN3307" s="1"/>
    </row>
    <row r="3308" spans="1:66">
      <c r="A3308" s="1"/>
      <c r="B3308" s="1"/>
      <c r="C3308" s="1"/>
      <c r="D3308" s="1"/>
      <c r="E3308" s="1"/>
      <c r="F3308" s="1"/>
      <c r="G3308" s="1"/>
      <c r="H3308" s="1"/>
      <c r="I3308" s="9"/>
      <c r="L3308" s="1"/>
      <c r="O3308" s="9"/>
      <c r="Q3308" s="1"/>
      <c r="R3308" s="1"/>
      <c r="S3308" s="1"/>
      <c r="T3308" s="1"/>
      <c r="U3308" s="1"/>
      <c r="V3308" s="1"/>
      <c r="W3308" s="9"/>
      <c r="Z3308" s="9"/>
      <c r="AC3308" s="9"/>
      <c r="AE3308" s="1"/>
      <c r="AK3308" s="9"/>
      <c r="AN3308" s="9"/>
      <c r="AQ3308" s="9"/>
      <c r="AS3308" s="1"/>
      <c r="AY3308" s="9"/>
      <c r="BB3308" s="9"/>
      <c r="BE3308" s="1"/>
      <c r="BF3308" s="9"/>
      <c r="BH3308" s="1"/>
      <c r="BM3308" s="1"/>
      <c r="BN3308" s="1"/>
    </row>
    <row r="3309" spans="1:66">
      <c r="A3309" s="1"/>
      <c r="B3309" s="1"/>
      <c r="C3309" s="1"/>
      <c r="D3309" s="1"/>
      <c r="E3309" s="1"/>
      <c r="F3309" s="1"/>
      <c r="G3309" s="1"/>
      <c r="H3309" s="1"/>
      <c r="I3309" s="9"/>
      <c r="L3309" s="1"/>
      <c r="O3309" s="9"/>
      <c r="Q3309" s="1"/>
      <c r="R3309" s="1"/>
      <c r="S3309" s="1"/>
      <c r="T3309" s="1"/>
      <c r="U3309" s="1"/>
      <c r="V3309" s="1"/>
      <c r="W3309" s="9"/>
      <c r="Z3309" s="9"/>
      <c r="AC3309" s="9"/>
      <c r="AE3309" s="1"/>
      <c r="AK3309" s="9"/>
      <c r="AN3309" s="9"/>
      <c r="AQ3309" s="9"/>
      <c r="AS3309" s="1"/>
      <c r="AY3309" s="9"/>
      <c r="BB3309" s="9"/>
      <c r="BE3309" s="1"/>
      <c r="BF3309" s="9"/>
      <c r="BH3309" s="1"/>
      <c r="BM3309" s="1"/>
      <c r="BN3309" s="1"/>
    </row>
    <row r="3310" spans="1:66">
      <c r="A3310" s="1"/>
      <c r="B3310" s="1"/>
      <c r="C3310" s="1"/>
      <c r="D3310" s="1"/>
      <c r="E3310" s="1"/>
      <c r="F3310" s="1"/>
      <c r="G3310" s="1"/>
      <c r="H3310" s="1"/>
      <c r="I3310" s="9"/>
      <c r="L3310" s="1"/>
      <c r="O3310" s="9"/>
      <c r="Q3310" s="1"/>
      <c r="R3310" s="1"/>
      <c r="S3310" s="1"/>
      <c r="T3310" s="1"/>
      <c r="U3310" s="1"/>
      <c r="V3310" s="1"/>
      <c r="W3310" s="9"/>
      <c r="Z3310" s="9"/>
      <c r="AC3310" s="9"/>
      <c r="AE3310" s="1"/>
      <c r="AK3310" s="9"/>
      <c r="AN3310" s="9"/>
      <c r="AQ3310" s="9"/>
      <c r="AS3310" s="1"/>
      <c r="AY3310" s="9"/>
      <c r="BB3310" s="9"/>
      <c r="BE3310" s="1"/>
      <c r="BF3310" s="9"/>
      <c r="BH3310" s="1"/>
      <c r="BM3310" s="1"/>
      <c r="BN3310" s="1"/>
    </row>
    <row r="3311" spans="1:66">
      <c r="A3311" s="1"/>
      <c r="B3311" s="1"/>
      <c r="C3311" s="1"/>
      <c r="D3311" s="1"/>
      <c r="E3311" s="1"/>
      <c r="F3311" s="1"/>
      <c r="G3311" s="1"/>
      <c r="H3311" s="1"/>
      <c r="I3311" s="9"/>
      <c r="L3311" s="1"/>
      <c r="O3311" s="9"/>
      <c r="Q3311" s="1"/>
      <c r="R3311" s="1"/>
      <c r="S3311" s="1"/>
      <c r="T3311" s="1"/>
      <c r="U3311" s="1"/>
      <c r="V3311" s="1"/>
      <c r="W3311" s="9"/>
      <c r="Z3311" s="9"/>
      <c r="AC3311" s="9"/>
      <c r="AE3311" s="1"/>
      <c r="AK3311" s="9"/>
      <c r="AN3311" s="9"/>
      <c r="AQ3311" s="9"/>
      <c r="AS3311" s="1"/>
      <c r="AY3311" s="9"/>
      <c r="BB3311" s="9"/>
      <c r="BE3311" s="1"/>
      <c r="BF3311" s="9"/>
      <c r="BH3311" s="1"/>
      <c r="BM3311" s="1"/>
      <c r="BN3311" s="1"/>
    </row>
    <row r="3312" spans="1:66">
      <c r="A3312" s="1"/>
      <c r="B3312" s="1"/>
      <c r="C3312" s="1"/>
      <c r="D3312" s="1"/>
      <c r="E3312" s="1"/>
      <c r="F3312" s="1"/>
      <c r="G3312" s="1"/>
      <c r="H3312" s="1"/>
      <c r="I3312" s="9"/>
      <c r="L3312" s="1"/>
      <c r="O3312" s="9"/>
      <c r="Q3312" s="1"/>
      <c r="R3312" s="1"/>
      <c r="S3312" s="1"/>
      <c r="T3312" s="1"/>
      <c r="U3312" s="1"/>
      <c r="V3312" s="1"/>
      <c r="W3312" s="9"/>
      <c r="Z3312" s="9"/>
      <c r="AC3312" s="9"/>
      <c r="AE3312" s="1"/>
      <c r="AK3312" s="9"/>
      <c r="AN3312" s="9"/>
      <c r="AQ3312" s="9"/>
      <c r="AS3312" s="1"/>
      <c r="AY3312" s="9"/>
      <c r="BB3312" s="9"/>
      <c r="BE3312" s="1"/>
      <c r="BF3312" s="9"/>
      <c r="BH3312" s="1"/>
      <c r="BM3312" s="1"/>
      <c r="BN3312" s="1"/>
    </row>
    <row r="3313" spans="1:66">
      <c r="A3313" s="1"/>
      <c r="B3313" s="1"/>
      <c r="C3313" s="1"/>
      <c r="D3313" s="1"/>
      <c r="E3313" s="1"/>
      <c r="F3313" s="1"/>
      <c r="G3313" s="1"/>
      <c r="H3313" s="1"/>
      <c r="I3313" s="9"/>
      <c r="L3313" s="1"/>
      <c r="O3313" s="9"/>
      <c r="Q3313" s="1"/>
      <c r="R3313" s="1"/>
      <c r="S3313" s="1"/>
      <c r="T3313" s="1"/>
      <c r="U3313" s="1"/>
      <c r="V3313" s="1"/>
      <c r="W3313" s="9"/>
      <c r="Z3313" s="9"/>
      <c r="AC3313" s="9"/>
      <c r="AE3313" s="1"/>
      <c r="AK3313" s="9"/>
      <c r="AN3313" s="9"/>
      <c r="AQ3313" s="9"/>
      <c r="AS3313" s="1"/>
      <c r="AY3313" s="9"/>
      <c r="BB3313" s="9"/>
      <c r="BE3313" s="1"/>
      <c r="BF3313" s="9"/>
      <c r="BH3313" s="1"/>
      <c r="BM3313" s="1"/>
      <c r="BN3313" s="1"/>
    </row>
    <row r="3314" spans="1:66">
      <c r="A3314" s="1"/>
      <c r="B3314" s="1"/>
      <c r="C3314" s="1"/>
      <c r="D3314" s="1"/>
      <c r="E3314" s="1"/>
      <c r="F3314" s="1"/>
      <c r="G3314" s="1"/>
      <c r="H3314" s="1"/>
      <c r="I3314" s="9"/>
      <c r="L3314" s="1"/>
      <c r="O3314" s="9"/>
      <c r="Q3314" s="1"/>
      <c r="R3314" s="1"/>
      <c r="S3314" s="1"/>
      <c r="T3314" s="1"/>
      <c r="U3314" s="1"/>
      <c r="V3314" s="1"/>
      <c r="W3314" s="9"/>
      <c r="Z3314" s="9"/>
      <c r="AC3314" s="9"/>
      <c r="AE3314" s="1"/>
      <c r="AK3314" s="9"/>
      <c r="AN3314" s="9"/>
      <c r="AQ3314" s="9"/>
      <c r="AS3314" s="1"/>
      <c r="AY3314" s="9"/>
      <c r="BB3314" s="9"/>
      <c r="BE3314" s="1"/>
      <c r="BF3314" s="9"/>
      <c r="BH3314" s="1"/>
      <c r="BM3314" s="1"/>
      <c r="BN3314" s="1"/>
    </row>
    <row r="3315" spans="1:66">
      <c r="A3315" s="1"/>
      <c r="B3315" s="1"/>
      <c r="C3315" s="1"/>
      <c r="D3315" s="1"/>
      <c r="E3315" s="1"/>
      <c r="F3315" s="1"/>
      <c r="G3315" s="1"/>
      <c r="H3315" s="1"/>
      <c r="I3315" s="9"/>
      <c r="L3315" s="1"/>
      <c r="O3315" s="9"/>
      <c r="Q3315" s="1"/>
      <c r="R3315" s="1"/>
      <c r="S3315" s="1"/>
      <c r="T3315" s="1"/>
      <c r="U3315" s="1"/>
      <c r="V3315" s="1"/>
      <c r="W3315" s="9"/>
      <c r="Z3315" s="9"/>
      <c r="AC3315" s="9"/>
      <c r="AE3315" s="1"/>
      <c r="AK3315" s="9"/>
      <c r="AN3315" s="9"/>
      <c r="AQ3315" s="9"/>
      <c r="AS3315" s="1"/>
      <c r="AY3315" s="9"/>
      <c r="BB3315" s="9"/>
      <c r="BE3315" s="1"/>
      <c r="BF3315" s="9"/>
      <c r="BH3315" s="1"/>
      <c r="BM3315" s="1"/>
      <c r="BN3315" s="1"/>
    </row>
    <row r="3316" spans="1:66">
      <c r="A3316" s="1"/>
      <c r="B3316" s="1"/>
      <c r="C3316" s="1"/>
      <c r="D3316" s="1"/>
      <c r="E3316" s="1"/>
      <c r="F3316" s="1"/>
      <c r="G3316" s="1"/>
      <c r="H3316" s="1"/>
      <c r="I3316" s="9"/>
      <c r="L3316" s="1"/>
      <c r="O3316" s="9"/>
      <c r="Q3316" s="1"/>
      <c r="R3316" s="1"/>
      <c r="S3316" s="1"/>
      <c r="T3316" s="1"/>
      <c r="U3316" s="1"/>
      <c r="V3316" s="1"/>
      <c r="W3316" s="9"/>
      <c r="Z3316" s="9"/>
      <c r="AC3316" s="9"/>
      <c r="AE3316" s="1"/>
      <c r="AK3316" s="9"/>
      <c r="AN3316" s="9"/>
      <c r="AQ3316" s="9"/>
      <c r="AS3316" s="1"/>
      <c r="AY3316" s="9"/>
      <c r="BB3316" s="9"/>
      <c r="BE3316" s="1"/>
      <c r="BF3316" s="9"/>
      <c r="BH3316" s="1"/>
      <c r="BM3316" s="1"/>
      <c r="BN3316" s="1"/>
    </row>
    <row r="3317" spans="1:66">
      <c r="A3317" s="1"/>
      <c r="B3317" s="1"/>
      <c r="C3317" s="1"/>
      <c r="D3317" s="1"/>
      <c r="E3317" s="1"/>
      <c r="F3317" s="1"/>
      <c r="G3317" s="1"/>
      <c r="H3317" s="1"/>
      <c r="I3317" s="9"/>
      <c r="L3317" s="1"/>
      <c r="O3317" s="9"/>
      <c r="Q3317" s="1"/>
      <c r="R3317" s="1"/>
      <c r="S3317" s="1"/>
      <c r="T3317" s="1"/>
      <c r="U3317" s="1"/>
      <c r="V3317" s="1"/>
      <c r="W3317" s="9"/>
      <c r="Z3317" s="9"/>
      <c r="AC3317" s="9"/>
      <c r="AE3317" s="1"/>
      <c r="AK3317" s="9"/>
      <c r="AN3317" s="9"/>
      <c r="AQ3317" s="9"/>
      <c r="AS3317" s="1"/>
      <c r="AY3317" s="9"/>
      <c r="BB3317" s="9"/>
      <c r="BE3317" s="1"/>
      <c r="BF3317" s="9"/>
      <c r="BH3317" s="1"/>
      <c r="BM3317" s="1"/>
      <c r="BN3317" s="1"/>
    </row>
    <row r="3318" spans="1:66">
      <c r="A3318" s="1"/>
      <c r="B3318" s="1"/>
      <c r="C3318" s="1"/>
      <c r="D3318" s="1"/>
      <c r="E3318" s="1"/>
      <c r="F3318" s="1"/>
      <c r="G3318" s="1"/>
      <c r="H3318" s="1"/>
      <c r="I3318" s="9"/>
      <c r="L3318" s="1"/>
      <c r="O3318" s="9"/>
      <c r="Q3318" s="1"/>
      <c r="R3318" s="1"/>
      <c r="S3318" s="1"/>
      <c r="T3318" s="1"/>
      <c r="U3318" s="1"/>
      <c r="V3318" s="1"/>
      <c r="W3318" s="9"/>
      <c r="Z3318" s="9"/>
      <c r="AC3318" s="9"/>
      <c r="AE3318" s="1"/>
      <c r="AK3318" s="9"/>
      <c r="AN3318" s="9"/>
      <c r="AQ3318" s="9"/>
      <c r="AS3318" s="1"/>
      <c r="AY3318" s="9"/>
      <c r="BB3318" s="9"/>
      <c r="BE3318" s="1"/>
      <c r="BF3318" s="9"/>
      <c r="BH3318" s="1"/>
      <c r="BM3318" s="1"/>
      <c r="BN3318" s="1"/>
    </row>
    <row r="3319" spans="1:66">
      <c r="A3319" s="1"/>
      <c r="B3319" s="1"/>
      <c r="C3319" s="1"/>
      <c r="D3319" s="1"/>
      <c r="E3319" s="1"/>
      <c r="F3319" s="1"/>
      <c r="G3319" s="1"/>
      <c r="H3319" s="1"/>
      <c r="I3319" s="9"/>
      <c r="L3319" s="1"/>
      <c r="O3319" s="9"/>
      <c r="Q3319" s="1"/>
      <c r="R3319" s="1"/>
      <c r="S3319" s="1"/>
      <c r="T3319" s="1"/>
      <c r="U3319" s="1"/>
      <c r="V3319" s="1"/>
      <c r="W3319" s="9"/>
      <c r="Z3319" s="9"/>
      <c r="AC3319" s="9"/>
      <c r="AE3319" s="1"/>
      <c r="AK3319" s="9"/>
      <c r="AN3319" s="9"/>
      <c r="AQ3319" s="9"/>
      <c r="AS3319" s="1"/>
      <c r="AY3319" s="9"/>
      <c r="BB3319" s="9"/>
      <c r="BE3319" s="1"/>
      <c r="BF3319" s="9"/>
      <c r="BH3319" s="1"/>
      <c r="BM3319" s="1"/>
      <c r="BN3319" s="1"/>
    </row>
    <row r="3320" spans="1:66">
      <c r="A3320" s="1"/>
      <c r="B3320" s="1"/>
      <c r="C3320" s="1"/>
      <c r="D3320" s="1"/>
      <c r="E3320" s="1"/>
      <c r="F3320" s="1"/>
      <c r="G3320" s="1"/>
      <c r="H3320" s="1"/>
      <c r="I3320" s="9"/>
      <c r="L3320" s="1"/>
      <c r="O3320" s="9"/>
      <c r="Q3320" s="1"/>
      <c r="R3320" s="1"/>
      <c r="S3320" s="1"/>
      <c r="T3320" s="1"/>
      <c r="U3320" s="1"/>
      <c r="V3320" s="1"/>
      <c r="W3320" s="9"/>
      <c r="Z3320" s="9"/>
      <c r="AC3320" s="9"/>
      <c r="AE3320" s="1"/>
      <c r="AK3320" s="9"/>
      <c r="AN3320" s="9"/>
      <c r="AQ3320" s="9"/>
      <c r="AS3320" s="1"/>
      <c r="AY3320" s="9"/>
      <c r="BB3320" s="9"/>
      <c r="BE3320" s="1"/>
      <c r="BF3320" s="9"/>
      <c r="BH3320" s="1"/>
      <c r="BM3320" s="1"/>
      <c r="BN3320" s="1"/>
    </row>
    <row r="3321" spans="1:66">
      <c r="A3321" s="1"/>
      <c r="B3321" s="1"/>
      <c r="C3321" s="1"/>
      <c r="D3321" s="1"/>
      <c r="E3321" s="1"/>
      <c r="F3321" s="1"/>
      <c r="G3321" s="1"/>
      <c r="H3321" s="1"/>
      <c r="I3321" s="9"/>
      <c r="L3321" s="1"/>
      <c r="O3321" s="9"/>
      <c r="Q3321" s="1"/>
      <c r="R3321" s="1"/>
      <c r="S3321" s="1"/>
      <c r="T3321" s="1"/>
      <c r="U3321" s="1"/>
      <c r="V3321" s="1"/>
      <c r="W3321" s="9"/>
      <c r="Z3321" s="9"/>
      <c r="AC3321" s="9"/>
      <c r="AE3321" s="1"/>
      <c r="AK3321" s="9"/>
      <c r="AN3321" s="9"/>
      <c r="AQ3321" s="9"/>
      <c r="AS3321" s="1"/>
      <c r="AY3321" s="9"/>
      <c r="BB3321" s="9"/>
      <c r="BE3321" s="1"/>
      <c r="BF3321" s="9"/>
      <c r="BH3321" s="1"/>
      <c r="BM3321" s="1"/>
      <c r="BN3321" s="1"/>
    </row>
    <row r="3322" spans="1:66">
      <c r="A3322" s="1"/>
      <c r="B3322" s="1"/>
      <c r="C3322" s="1"/>
      <c r="D3322" s="1"/>
      <c r="E3322" s="1"/>
      <c r="F3322" s="1"/>
      <c r="G3322" s="1"/>
      <c r="H3322" s="1"/>
      <c r="I3322" s="9"/>
      <c r="L3322" s="1"/>
      <c r="O3322" s="9"/>
      <c r="Q3322" s="1"/>
      <c r="R3322" s="1"/>
      <c r="S3322" s="1"/>
      <c r="T3322" s="1"/>
      <c r="U3322" s="1"/>
      <c r="V3322" s="1"/>
      <c r="W3322" s="9"/>
      <c r="Z3322" s="9"/>
      <c r="AC3322" s="9"/>
      <c r="AE3322" s="1"/>
      <c r="AK3322" s="9"/>
      <c r="AN3322" s="9"/>
      <c r="AQ3322" s="9"/>
      <c r="AS3322" s="1"/>
      <c r="AY3322" s="9"/>
      <c r="BB3322" s="9"/>
      <c r="BE3322" s="1"/>
      <c r="BF3322" s="9"/>
      <c r="BH3322" s="1"/>
      <c r="BM3322" s="1"/>
      <c r="BN3322" s="1"/>
    </row>
    <row r="3323" spans="1:66">
      <c r="A3323" s="1"/>
      <c r="B3323" s="1"/>
      <c r="C3323" s="1"/>
      <c r="D3323" s="1"/>
      <c r="E3323" s="1"/>
      <c r="F3323" s="1"/>
      <c r="G3323" s="1"/>
      <c r="H3323" s="1"/>
      <c r="I3323" s="9"/>
      <c r="L3323" s="1"/>
      <c r="O3323" s="9"/>
      <c r="Q3323" s="1"/>
      <c r="R3323" s="1"/>
      <c r="S3323" s="1"/>
      <c r="T3323" s="1"/>
      <c r="U3323" s="1"/>
      <c r="V3323" s="1"/>
      <c r="W3323" s="9"/>
      <c r="Z3323" s="9"/>
      <c r="AC3323" s="9"/>
      <c r="AE3323" s="1"/>
      <c r="AK3323" s="9"/>
      <c r="AN3323" s="9"/>
      <c r="AQ3323" s="9"/>
      <c r="AS3323" s="1"/>
      <c r="AY3323" s="9"/>
      <c r="BB3323" s="9"/>
      <c r="BE3323" s="1"/>
      <c r="BF3323" s="9"/>
      <c r="BH3323" s="1"/>
      <c r="BM3323" s="1"/>
      <c r="BN3323" s="1"/>
    </row>
    <row r="3324" spans="1:66">
      <c r="A3324" s="1"/>
      <c r="B3324" s="1"/>
      <c r="C3324" s="1"/>
      <c r="D3324" s="1"/>
      <c r="E3324" s="1"/>
      <c r="F3324" s="1"/>
      <c r="G3324" s="1"/>
      <c r="H3324" s="1"/>
      <c r="I3324" s="9"/>
      <c r="L3324" s="1"/>
      <c r="O3324" s="9"/>
      <c r="Q3324" s="1"/>
      <c r="R3324" s="1"/>
      <c r="S3324" s="1"/>
      <c r="T3324" s="1"/>
      <c r="U3324" s="1"/>
      <c r="V3324" s="1"/>
      <c r="W3324" s="9"/>
      <c r="Z3324" s="9"/>
      <c r="AC3324" s="9"/>
      <c r="AE3324" s="1"/>
      <c r="AK3324" s="9"/>
      <c r="AN3324" s="9"/>
      <c r="AQ3324" s="9"/>
      <c r="AS3324" s="1"/>
      <c r="AY3324" s="9"/>
      <c r="BB3324" s="9"/>
      <c r="BE3324" s="1"/>
      <c r="BF3324" s="9"/>
      <c r="BH3324" s="1"/>
      <c r="BM3324" s="1"/>
      <c r="BN3324" s="1"/>
    </row>
    <row r="3325" spans="1:66">
      <c r="A3325" s="1"/>
      <c r="B3325" s="1"/>
      <c r="C3325" s="1"/>
      <c r="D3325" s="1"/>
      <c r="E3325" s="1"/>
      <c r="F3325" s="1"/>
      <c r="G3325" s="1"/>
      <c r="H3325" s="1"/>
      <c r="I3325" s="9"/>
      <c r="L3325" s="1"/>
      <c r="O3325" s="9"/>
      <c r="Q3325" s="1"/>
      <c r="R3325" s="1"/>
      <c r="S3325" s="1"/>
      <c r="T3325" s="1"/>
      <c r="U3325" s="1"/>
      <c r="V3325" s="1"/>
      <c r="W3325" s="9"/>
      <c r="Z3325" s="9"/>
      <c r="AC3325" s="9"/>
      <c r="AE3325" s="1"/>
      <c r="AK3325" s="9"/>
      <c r="AN3325" s="9"/>
      <c r="AQ3325" s="9"/>
      <c r="AS3325" s="1"/>
      <c r="AY3325" s="9"/>
      <c r="BB3325" s="9"/>
      <c r="BE3325" s="1"/>
      <c r="BF3325" s="9"/>
      <c r="BH3325" s="1"/>
      <c r="BM3325" s="1"/>
      <c r="BN3325" s="1"/>
    </row>
    <row r="3326" spans="1:66">
      <c r="A3326" s="1"/>
      <c r="B3326" s="1"/>
      <c r="C3326" s="1"/>
      <c r="D3326" s="1"/>
      <c r="E3326" s="1"/>
      <c r="F3326" s="1"/>
      <c r="G3326" s="1"/>
      <c r="H3326" s="1"/>
      <c r="I3326" s="9"/>
      <c r="L3326" s="1"/>
      <c r="O3326" s="9"/>
      <c r="Q3326" s="1"/>
      <c r="R3326" s="1"/>
      <c r="S3326" s="1"/>
      <c r="T3326" s="1"/>
      <c r="U3326" s="1"/>
      <c r="V3326" s="1"/>
      <c r="W3326" s="9"/>
      <c r="Z3326" s="9"/>
      <c r="AC3326" s="9"/>
      <c r="AE3326" s="1"/>
      <c r="AK3326" s="9"/>
      <c r="AN3326" s="9"/>
      <c r="AQ3326" s="9"/>
      <c r="AS3326" s="1"/>
      <c r="AY3326" s="9"/>
      <c r="BB3326" s="9"/>
      <c r="BE3326" s="1"/>
      <c r="BF3326" s="9"/>
      <c r="BH3326" s="1"/>
      <c r="BM3326" s="1"/>
      <c r="BN3326" s="1"/>
    </row>
    <row r="3327" spans="1:66">
      <c r="A3327" s="1"/>
      <c r="B3327" s="1"/>
      <c r="C3327" s="1"/>
      <c r="D3327" s="1"/>
      <c r="E3327" s="1"/>
      <c r="F3327" s="1"/>
      <c r="G3327" s="1"/>
      <c r="H3327" s="1"/>
      <c r="I3327" s="9"/>
      <c r="L3327" s="1"/>
      <c r="O3327" s="9"/>
      <c r="Q3327" s="1"/>
      <c r="R3327" s="1"/>
      <c r="S3327" s="1"/>
      <c r="T3327" s="1"/>
      <c r="U3327" s="1"/>
      <c r="V3327" s="1"/>
      <c r="W3327" s="9"/>
      <c r="Z3327" s="9"/>
      <c r="AC3327" s="9"/>
      <c r="AE3327" s="1"/>
      <c r="AK3327" s="9"/>
      <c r="AN3327" s="9"/>
      <c r="AQ3327" s="9"/>
      <c r="AS3327" s="1"/>
      <c r="AY3327" s="9"/>
      <c r="BB3327" s="9"/>
      <c r="BE3327" s="1"/>
      <c r="BF3327" s="9"/>
      <c r="BH3327" s="1"/>
      <c r="BM3327" s="1"/>
      <c r="BN3327" s="1"/>
    </row>
    <row r="3328" spans="1:66">
      <c r="A3328" s="1"/>
      <c r="B3328" s="1"/>
      <c r="C3328" s="1"/>
      <c r="D3328" s="1"/>
      <c r="E3328" s="1"/>
      <c r="F3328" s="1"/>
      <c r="G3328" s="1"/>
      <c r="H3328" s="1"/>
      <c r="I3328" s="9"/>
      <c r="L3328" s="1"/>
      <c r="O3328" s="9"/>
      <c r="Q3328" s="1"/>
      <c r="R3328" s="1"/>
      <c r="S3328" s="1"/>
      <c r="T3328" s="1"/>
      <c r="U3328" s="1"/>
      <c r="V3328" s="1"/>
      <c r="W3328" s="9"/>
      <c r="Z3328" s="9"/>
      <c r="AC3328" s="9"/>
      <c r="AE3328" s="1"/>
      <c r="AK3328" s="9"/>
      <c r="AN3328" s="9"/>
      <c r="AQ3328" s="9"/>
      <c r="AS3328" s="1"/>
      <c r="AY3328" s="9"/>
      <c r="BB3328" s="9"/>
      <c r="BE3328" s="1"/>
      <c r="BF3328" s="9"/>
      <c r="BH3328" s="1"/>
      <c r="BM3328" s="1"/>
      <c r="BN3328" s="1"/>
    </row>
    <row r="3329" spans="1:66">
      <c r="A3329" s="1"/>
      <c r="B3329" s="1"/>
      <c r="C3329" s="1"/>
      <c r="D3329" s="1"/>
      <c r="E3329" s="1"/>
      <c r="F3329" s="1"/>
      <c r="G3329" s="1"/>
      <c r="H3329" s="1"/>
      <c r="I3329" s="9"/>
      <c r="L3329" s="1"/>
      <c r="O3329" s="9"/>
      <c r="Q3329" s="1"/>
      <c r="R3329" s="1"/>
      <c r="S3329" s="1"/>
      <c r="T3329" s="1"/>
      <c r="U3329" s="1"/>
      <c r="V3329" s="1"/>
      <c r="W3329" s="9"/>
      <c r="Z3329" s="9"/>
      <c r="AC3329" s="9"/>
      <c r="AE3329" s="1"/>
      <c r="AK3329" s="9"/>
      <c r="AN3329" s="9"/>
      <c r="AQ3329" s="9"/>
      <c r="AS3329" s="1"/>
      <c r="AY3329" s="9"/>
      <c r="BB3329" s="9"/>
      <c r="BE3329" s="1"/>
      <c r="BF3329" s="9"/>
      <c r="BH3329" s="1"/>
      <c r="BM3329" s="1"/>
      <c r="BN3329" s="1"/>
    </row>
    <row r="3330" spans="1:66">
      <c r="A3330" s="1"/>
      <c r="B3330" s="1"/>
      <c r="C3330" s="1"/>
      <c r="D3330" s="1"/>
      <c r="E3330" s="1"/>
      <c r="F3330" s="1"/>
      <c r="G3330" s="1"/>
      <c r="H3330" s="1"/>
      <c r="I3330" s="9"/>
      <c r="L3330" s="1"/>
      <c r="O3330" s="9"/>
      <c r="Q3330" s="1"/>
      <c r="R3330" s="1"/>
      <c r="S3330" s="1"/>
      <c r="T3330" s="1"/>
      <c r="U3330" s="1"/>
      <c r="V3330" s="1"/>
      <c r="W3330" s="9"/>
      <c r="Z3330" s="9"/>
      <c r="AC3330" s="9"/>
      <c r="AE3330" s="1"/>
      <c r="AK3330" s="9"/>
      <c r="AN3330" s="9"/>
      <c r="AQ3330" s="9"/>
      <c r="AS3330" s="1"/>
      <c r="AY3330" s="9"/>
      <c r="BB3330" s="9"/>
      <c r="BE3330" s="1"/>
      <c r="BF3330" s="9"/>
      <c r="BH3330" s="1"/>
      <c r="BM3330" s="1"/>
      <c r="BN3330" s="1"/>
    </row>
    <row r="3331" spans="1:66">
      <c r="A3331" s="1"/>
      <c r="B3331" s="1"/>
      <c r="C3331" s="1"/>
      <c r="D3331" s="1"/>
      <c r="E3331" s="1"/>
      <c r="F3331" s="1"/>
      <c r="G3331" s="1"/>
      <c r="H3331" s="1"/>
      <c r="I3331" s="9"/>
      <c r="L3331" s="1"/>
      <c r="O3331" s="9"/>
      <c r="Q3331" s="1"/>
      <c r="R3331" s="1"/>
      <c r="S3331" s="1"/>
      <c r="T3331" s="1"/>
      <c r="U3331" s="1"/>
      <c r="V3331" s="1"/>
      <c r="W3331" s="9"/>
      <c r="Z3331" s="9"/>
      <c r="AC3331" s="9"/>
      <c r="AE3331" s="1"/>
      <c r="AK3331" s="9"/>
      <c r="AN3331" s="9"/>
      <c r="AQ3331" s="9"/>
      <c r="AS3331" s="1"/>
      <c r="AY3331" s="9"/>
      <c r="BB3331" s="9"/>
      <c r="BE3331" s="1"/>
      <c r="BF3331" s="9"/>
      <c r="BH3331" s="1"/>
      <c r="BM3331" s="1"/>
      <c r="BN3331" s="1"/>
    </row>
    <row r="3332" spans="1:66">
      <c r="A3332" s="1"/>
      <c r="B3332" s="1"/>
      <c r="C3332" s="1"/>
      <c r="D3332" s="1"/>
      <c r="E3332" s="1"/>
      <c r="F3332" s="1"/>
      <c r="G3332" s="1"/>
      <c r="H3332" s="1"/>
      <c r="I3332" s="9"/>
      <c r="L3332" s="1"/>
      <c r="O3332" s="9"/>
      <c r="Q3332" s="1"/>
      <c r="R3332" s="1"/>
      <c r="S3332" s="1"/>
      <c r="T3332" s="1"/>
      <c r="U3332" s="1"/>
      <c r="V3332" s="1"/>
      <c r="W3332" s="9"/>
      <c r="Z3332" s="9"/>
      <c r="AC3332" s="9"/>
      <c r="AE3332" s="1"/>
      <c r="AK3332" s="9"/>
      <c r="AN3332" s="9"/>
      <c r="AQ3332" s="9"/>
      <c r="AS3332" s="1"/>
      <c r="AY3332" s="9"/>
      <c r="BB3332" s="9"/>
      <c r="BE3332" s="1"/>
      <c r="BF3332" s="9"/>
      <c r="BH3332" s="1"/>
      <c r="BM3332" s="1"/>
      <c r="BN3332" s="1"/>
    </row>
    <row r="3333" spans="1:66">
      <c r="A3333" s="1"/>
      <c r="B3333" s="1"/>
      <c r="C3333" s="1"/>
      <c r="D3333" s="1"/>
      <c r="E3333" s="1"/>
      <c r="F3333" s="1"/>
      <c r="G3333" s="1"/>
      <c r="H3333" s="1"/>
      <c r="I3333" s="9"/>
      <c r="L3333" s="1"/>
      <c r="O3333" s="9"/>
      <c r="Q3333" s="1"/>
      <c r="R3333" s="1"/>
      <c r="S3333" s="1"/>
      <c r="T3333" s="1"/>
      <c r="U3333" s="1"/>
      <c r="V3333" s="1"/>
      <c r="W3333" s="9"/>
      <c r="Z3333" s="9"/>
      <c r="AC3333" s="9"/>
      <c r="AE3333" s="1"/>
      <c r="AK3333" s="9"/>
      <c r="AN3333" s="9"/>
      <c r="AQ3333" s="9"/>
      <c r="AS3333" s="1"/>
      <c r="AY3333" s="9"/>
      <c r="BB3333" s="9"/>
      <c r="BE3333" s="1"/>
      <c r="BF3333" s="9"/>
      <c r="BH3333" s="1"/>
      <c r="BM3333" s="1"/>
      <c r="BN3333" s="1"/>
    </row>
    <row r="3334" spans="1:66">
      <c r="A3334" s="1"/>
      <c r="B3334" s="1"/>
      <c r="C3334" s="1"/>
      <c r="D3334" s="1"/>
      <c r="E3334" s="1"/>
      <c r="F3334" s="1"/>
      <c r="G3334" s="1"/>
      <c r="H3334" s="1"/>
      <c r="I3334" s="9"/>
      <c r="L3334" s="1"/>
      <c r="O3334" s="9"/>
      <c r="Q3334" s="1"/>
      <c r="R3334" s="1"/>
      <c r="S3334" s="1"/>
      <c r="T3334" s="1"/>
      <c r="U3334" s="1"/>
      <c r="V3334" s="1"/>
      <c r="W3334" s="9"/>
      <c r="Z3334" s="9"/>
      <c r="AC3334" s="9"/>
      <c r="AE3334" s="1"/>
      <c r="AK3334" s="9"/>
      <c r="AN3334" s="9"/>
      <c r="AQ3334" s="9"/>
      <c r="AS3334" s="1"/>
      <c r="AY3334" s="9"/>
      <c r="BB3334" s="9"/>
      <c r="BE3334" s="1"/>
      <c r="BF3334" s="9"/>
      <c r="BH3334" s="1"/>
      <c r="BM3334" s="1"/>
      <c r="BN3334" s="1"/>
    </row>
    <row r="3335" spans="1:66">
      <c r="A3335" s="1"/>
      <c r="B3335" s="1"/>
      <c r="C3335" s="1"/>
      <c r="D3335" s="1"/>
      <c r="E3335" s="1"/>
      <c r="F3335" s="1"/>
      <c r="G3335" s="1"/>
      <c r="H3335" s="1"/>
      <c r="I3335" s="9"/>
      <c r="L3335" s="1"/>
      <c r="O3335" s="9"/>
      <c r="Q3335" s="1"/>
      <c r="R3335" s="1"/>
      <c r="S3335" s="1"/>
      <c r="T3335" s="1"/>
      <c r="U3335" s="1"/>
      <c r="V3335" s="1"/>
      <c r="W3335" s="9"/>
      <c r="Z3335" s="9"/>
      <c r="AC3335" s="9"/>
      <c r="AE3335" s="1"/>
      <c r="AK3335" s="9"/>
      <c r="AN3335" s="9"/>
      <c r="AQ3335" s="9"/>
      <c r="AS3335" s="1"/>
      <c r="AY3335" s="9"/>
      <c r="BB3335" s="9"/>
      <c r="BE3335" s="1"/>
      <c r="BF3335" s="9"/>
      <c r="BH3335" s="1"/>
      <c r="BM3335" s="1"/>
      <c r="BN3335" s="1"/>
    </row>
    <row r="3336" spans="1:66">
      <c r="A3336" s="1"/>
      <c r="B3336" s="1"/>
      <c r="C3336" s="1"/>
      <c r="D3336" s="1"/>
      <c r="E3336" s="1"/>
      <c r="F3336" s="1"/>
      <c r="G3336" s="1"/>
      <c r="H3336" s="1"/>
      <c r="I3336" s="9"/>
      <c r="L3336" s="1"/>
      <c r="O3336" s="9"/>
      <c r="Q3336" s="1"/>
      <c r="R3336" s="1"/>
      <c r="S3336" s="1"/>
      <c r="T3336" s="1"/>
      <c r="U3336" s="1"/>
      <c r="V3336" s="1"/>
      <c r="W3336" s="9"/>
      <c r="Z3336" s="9"/>
      <c r="AC3336" s="9"/>
      <c r="AE3336" s="1"/>
      <c r="AK3336" s="9"/>
      <c r="AN3336" s="9"/>
      <c r="AQ3336" s="9"/>
      <c r="AS3336" s="1"/>
      <c r="AY3336" s="9"/>
      <c r="BB3336" s="9"/>
      <c r="BE3336" s="1"/>
      <c r="BF3336" s="9"/>
      <c r="BH3336" s="1"/>
      <c r="BM3336" s="1"/>
      <c r="BN3336" s="1"/>
    </row>
    <row r="3337" spans="1:66">
      <c r="A3337" s="1"/>
      <c r="B3337" s="1"/>
      <c r="C3337" s="1"/>
      <c r="D3337" s="1"/>
      <c r="E3337" s="1"/>
      <c r="F3337" s="1"/>
      <c r="G3337" s="1"/>
      <c r="H3337" s="1"/>
      <c r="I3337" s="9"/>
      <c r="L3337" s="1"/>
      <c r="O3337" s="9"/>
      <c r="Q3337" s="1"/>
      <c r="R3337" s="1"/>
      <c r="S3337" s="1"/>
      <c r="T3337" s="1"/>
      <c r="U3337" s="1"/>
      <c r="V3337" s="1"/>
      <c r="W3337" s="9"/>
      <c r="Z3337" s="9"/>
      <c r="AC3337" s="9"/>
      <c r="AE3337" s="1"/>
      <c r="AK3337" s="9"/>
      <c r="AN3337" s="9"/>
      <c r="AQ3337" s="9"/>
      <c r="AS3337" s="1"/>
      <c r="AY3337" s="9"/>
      <c r="BB3337" s="9"/>
      <c r="BE3337" s="1"/>
      <c r="BF3337" s="9"/>
      <c r="BH3337" s="1"/>
      <c r="BM3337" s="1"/>
      <c r="BN3337" s="1"/>
    </row>
    <row r="3338" spans="1:66">
      <c r="A3338" s="1"/>
      <c r="B3338" s="1"/>
      <c r="C3338" s="1"/>
      <c r="D3338" s="1"/>
      <c r="E3338" s="1"/>
      <c r="F3338" s="1"/>
      <c r="G3338" s="1"/>
      <c r="H3338" s="1"/>
      <c r="I3338" s="9"/>
      <c r="L3338" s="1"/>
      <c r="O3338" s="9"/>
      <c r="Q3338" s="1"/>
      <c r="R3338" s="1"/>
      <c r="S3338" s="1"/>
      <c r="T3338" s="1"/>
      <c r="U3338" s="1"/>
      <c r="V3338" s="1"/>
      <c r="W3338" s="9"/>
      <c r="Z3338" s="9"/>
      <c r="AC3338" s="9"/>
      <c r="AE3338" s="1"/>
      <c r="AK3338" s="9"/>
      <c r="AN3338" s="9"/>
      <c r="AQ3338" s="9"/>
      <c r="AS3338" s="1"/>
      <c r="AY3338" s="9"/>
      <c r="BB3338" s="9"/>
      <c r="BE3338" s="1"/>
      <c r="BF3338" s="9"/>
      <c r="BH3338" s="1"/>
      <c r="BM3338" s="1"/>
      <c r="BN3338" s="1"/>
    </row>
    <row r="3339" spans="1:66">
      <c r="A3339" s="1"/>
      <c r="B3339" s="1"/>
      <c r="C3339" s="1"/>
      <c r="D3339" s="1"/>
      <c r="E3339" s="1"/>
      <c r="F3339" s="1"/>
      <c r="G3339" s="1"/>
      <c r="H3339" s="1"/>
      <c r="I3339" s="9"/>
      <c r="L3339" s="1"/>
      <c r="O3339" s="9"/>
      <c r="Q3339" s="1"/>
      <c r="R3339" s="1"/>
      <c r="S3339" s="1"/>
      <c r="T3339" s="1"/>
      <c r="U3339" s="1"/>
      <c r="V3339" s="1"/>
      <c r="W3339" s="9"/>
      <c r="Z3339" s="9"/>
      <c r="AC3339" s="9"/>
      <c r="AE3339" s="1"/>
      <c r="AK3339" s="9"/>
      <c r="AN3339" s="9"/>
      <c r="AQ3339" s="9"/>
      <c r="AS3339" s="1"/>
      <c r="AY3339" s="9"/>
      <c r="BB3339" s="9"/>
      <c r="BE3339" s="1"/>
      <c r="BF3339" s="9"/>
      <c r="BH3339" s="1"/>
      <c r="BM3339" s="1"/>
      <c r="BN3339" s="1"/>
    </row>
    <row r="3340" spans="1:66">
      <c r="A3340" s="1"/>
      <c r="B3340" s="1"/>
      <c r="C3340" s="1"/>
      <c r="D3340" s="1"/>
      <c r="E3340" s="1"/>
      <c r="F3340" s="1"/>
      <c r="G3340" s="1"/>
      <c r="H3340" s="1"/>
      <c r="I3340" s="9"/>
      <c r="L3340" s="1"/>
      <c r="O3340" s="9"/>
      <c r="Q3340" s="1"/>
      <c r="R3340" s="1"/>
      <c r="S3340" s="1"/>
      <c r="T3340" s="1"/>
      <c r="U3340" s="1"/>
      <c r="V3340" s="1"/>
      <c r="W3340" s="9"/>
      <c r="Z3340" s="9"/>
      <c r="AC3340" s="9"/>
      <c r="AE3340" s="1"/>
      <c r="AK3340" s="9"/>
      <c r="AN3340" s="9"/>
      <c r="AQ3340" s="9"/>
      <c r="AS3340" s="1"/>
      <c r="AY3340" s="9"/>
      <c r="BB3340" s="9"/>
      <c r="BE3340" s="1"/>
      <c r="BF3340" s="9"/>
      <c r="BH3340" s="1"/>
      <c r="BM3340" s="1"/>
      <c r="BN3340" s="1"/>
    </row>
    <row r="3341" spans="1:66">
      <c r="A3341" s="1"/>
      <c r="B3341" s="1"/>
      <c r="C3341" s="1"/>
      <c r="D3341" s="1"/>
      <c r="E3341" s="1"/>
      <c r="F3341" s="1"/>
      <c r="G3341" s="1"/>
      <c r="H3341" s="1"/>
      <c r="I3341" s="9"/>
      <c r="L3341" s="1"/>
      <c r="O3341" s="9"/>
      <c r="Q3341" s="1"/>
      <c r="R3341" s="1"/>
      <c r="S3341" s="1"/>
      <c r="T3341" s="1"/>
      <c r="U3341" s="1"/>
      <c r="V3341" s="1"/>
      <c r="W3341" s="9"/>
      <c r="Z3341" s="9"/>
      <c r="AC3341" s="9"/>
      <c r="AE3341" s="1"/>
      <c r="AK3341" s="9"/>
      <c r="AN3341" s="9"/>
      <c r="AQ3341" s="9"/>
      <c r="AS3341" s="1"/>
      <c r="AY3341" s="9"/>
      <c r="BB3341" s="9"/>
      <c r="BE3341" s="1"/>
      <c r="BF3341" s="9"/>
      <c r="BH3341" s="1"/>
      <c r="BM3341" s="1"/>
      <c r="BN3341" s="1"/>
    </row>
    <row r="3342" spans="1:66">
      <c r="A3342" s="1"/>
      <c r="B3342" s="1"/>
      <c r="C3342" s="1"/>
      <c r="D3342" s="1"/>
      <c r="E3342" s="1"/>
      <c r="F3342" s="1"/>
      <c r="G3342" s="1"/>
      <c r="H3342" s="1"/>
      <c r="I3342" s="9"/>
      <c r="L3342" s="1"/>
      <c r="O3342" s="9"/>
      <c r="Q3342" s="1"/>
      <c r="R3342" s="1"/>
      <c r="S3342" s="1"/>
      <c r="T3342" s="1"/>
      <c r="U3342" s="1"/>
      <c r="V3342" s="1"/>
      <c r="W3342" s="9"/>
      <c r="Z3342" s="9"/>
      <c r="AC3342" s="9"/>
      <c r="AE3342" s="1"/>
      <c r="AK3342" s="9"/>
      <c r="AN3342" s="9"/>
      <c r="AQ3342" s="9"/>
      <c r="AS3342" s="1"/>
      <c r="AY3342" s="9"/>
      <c r="BB3342" s="9"/>
      <c r="BE3342" s="1"/>
      <c r="BF3342" s="9"/>
      <c r="BH3342" s="1"/>
      <c r="BM3342" s="1"/>
      <c r="BN3342" s="1"/>
    </row>
    <row r="3343" spans="1:66">
      <c r="A3343" s="1"/>
      <c r="B3343" s="1"/>
      <c r="C3343" s="1"/>
      <c r="D3343" s="1"/>
      <c r="E3343" s="1"/>
      <c r="F3343" s="1"/>
      <c r="G3343" s="1"/>
      <c r="H3343" s="1"/>
      <c r="I3343" s="9"/>
      <c r="L3343" s="1"/>
      <c r="O3343" s="9"/>
      <c r="Q3343" s="1"/>
      <c r="R3343" s="1"/>
      <c r="S3343" s="1"/>
      <c r="T3343" s="1"/>
      <c r="U3343" s="1"/>
      <c r="V3343" s="1"/>
      <c r="W3343" s="9"/>
      <c r="Z3343" s="9"/>
      <c r="AC3343" s="9"/>
      <c r="AE3343" s="1"/>
      <c r="AK3343" s="9"/>
      <c r="AN3343" s="9"/>
      <c r="AQ3343" s="9"/>
      <c r="AS3343" s="1"/>
      <c r="AY3343" s="9"/>
      <c r="BB3343" s="9"/>
      <c r="BE3343" s="1"/>
      <c r="BF3343" s="9"/>
      <c r="BH3343" s="1"/>
      <c r="BM3343" s="1"/>
      <c r="BN3343" s="1"/>
    </row>
    <row r="3344" spans="1:66">
      <c r="A3344" s="1"/>
      <c r="B3344" s="1"/>
      <c r="C3344" s="1"/>
      <c r="D3344" s="1"/>
      <c r="E3344" s="1"/>
      <c r="F3344" s="1"/>
      <c r="G3344" s="1"/>
      <c r="H3344" s="1"/>
      <c r="I3344" s="9"/>
      <c r="L3344" s="1"/>
      <c r="O3344" s="9"/>
      <c r="Q3344" s="1"/>
      <c r="R3344" s="1"/>
      <c r="S3344" s="1"/>
      <c r="T3344" s="1"/>
      <c r="U3344" s="1"/>
      <c r="V3344" s="1"/>
      <c r="W3344" s="9"/>
      <c r="Z3344" s="9"/>
      <c r="AC3344" s="9"/>
      <c r="AE3344" s="1"/>
      <c r="AK3344" s="9"/>
      <c r="AN3344" s="9"/>
      <c r="AQ3344" s="9"/>
      <c r="AS3344" s="1"/>
      <c r="AY3344" s="9"/>
      <c r="BB3344" s="9"/>
      <c r="BE3344" s="1"/>
      <c r="BF3344" s="9"/>
      <c r="BH3344" s="1"/>
      <c r="BM3344" s="1"/>
      <c r="BN3344" s="1"/>
    </row>
    <row r="3345" spans="1:66">
      <c r="A3345" s="1"/>
      <c r="B3345" s="1"/>
      <c r="C3345" s="1"/>
      <c r="D3345" s="1"/>
      <c r="E3345" s="1"/>
      <c r="F3345" s="1"/>
      <c r="G3345" s="1"/>
      <c r="H3345" s="1"/>
      <c r="I3345" s="9"/>
      <c r="L3345" s="1"/>
      <c r="O3345" s="9"/>
      <c r="Q3345" s="1"/>
      <c r="R3345" s="1"/>
      <c r="S3345" s="1"/>
      <c r="T3345" s="1"/>
      <c r="U3345" s="1"/>
      <c r="V3345" s="1"/>
      <c r="W3345" s="9"/>
      <c r="Z3345" s="9"/>
      <c r="AC3345" s="9"/>
      <c r="AE3345" s="1"/>
      <c r="AK3345" s="9"/>
      <c r="AN3345" s="9"/>
      <c r="AQ3345" s="9"/>
      <c r="AS3345" s="1"/>
      <c r="AY3345" s="9"/>
      <c r="BB3345" s="9"/>
      <c r="BE3345" s="1"/>
      <c r="BF3345" s="9"/>
      <c r="BH3345" s="1"/>
      <c r="BM3345" s="1"/>
      <c r="BN3345" s="1"/>
    </row>
    <row r="3346" spans="1:66">
      <c r="A3346" s="1"/>
      <c r="B3346" s="1"/>
      <c r="C3346" s="1"/>
      <c r="D3346" s="1"/>
      <c r="E3346" s="1"/>
      <c r="F3346" s="1"/>
      <c r="G3346" s="1"/>
      <c r="H3346" s="1"/>
      <c r="I3346" s="9"/>
      <c r="L3346" s="1"/>
      <c r="O3346" s="9"/>
      <c r="Q3346" s="1"/>
      <c r="R3346" s="1"/>
      <c r="S3346" s="1"/>
      <c r="T3346" s="1"/>
      <c r="U3346" s="1"/>
      <c r="V3346" s="1"/>
      <c r="W3346" s="9"/>
      <c r="Z3346" s="9"/>
      <c r="AC3346" s="9"/>
      <c r="AE3346" s="1"/>
      <c r="AK3346" s="9"/>
      <c r="AN3346" s="9"/>
      <c r="AQ3346" s="9"/>
      <c r="AS3346" s="1"/>
      <c r="AY3346" s="9"/>
      <c r="BB3346" s="9"/>
      <c r="BE3346" s="1"/>
      <c r="BF3346" s="9"/>
      <c r="BH3346" s="1"/>
      <c r="BM3346" s="1"/>
      <c r="BN3346" s="1"/>
    </row>
    <row r="3347" spans="1:66">
      <c r="A3347" s="1"/>
      <c r="B3347" s="1"/>
      <c r="C3347" s="1"/>
      <c r="D3347" s="1"/>
      <c r="E3347" s="1"/>
      <c r="F3347" s="1"/>
      <c r="G3347" s="1"/>
      <c r="H3347" s="1"/>
      <c r="I3347" s="9"/>
      <c r="L3347" s="1"/>
      <c r="O3347" s="9"/>
      <c r="Q3347" s="1"/>
      <c r="R3347" s="1"/>
      <c r="S3347" s="1"/>
      <c r="T3347" s="1"/>
      <c r="U3347" s="1"/>
      <c r="V3347" s="1"/>
      <c r="W3347" s="9"/>
      <c r="Z3347" s="9"/>
      <c r="AC3347" s="9"/>
      <c r="AE3347" s="1"/>
      <c r="AK3347" s="9"/>
      <c r="AN3347" s="9"/>
      <c r="AQ3347" s="9"/>
      <c r="AS3347" s="1"/>
      <c r="AY3347" s="9"/>
      <c r="BB3347" s="9"/>
      <c r="BE3347" s="1"/>
      <c r="BF3347" s="9"/>
      <c r="BH3347" s="1"/>
      <c r="BM3347" s="1"/>
      <c r="BN3347" s="1"/>
    </row>
    <row r="3348" spans="1:66">
      <c r="A3348" s="1"/>
      <c r="B3348" s="1"/>
      <c r="C3348" s="1"/>
      <c r="D3348" s="1"/>
      <c r="E3348" s="1"/>
      <c r="F3348" s="1"/>
      <c r="G3348" s="1"/>
      <c r="H3348" s="1"/>
      <c r="I3348" s="9"/>
      <c r="L3348" s="1"/>
      <c r="O3348" s="9"/>
      <c r="Q3348" s="1"/>
      <c r="R3348" s="1"/>
      <c r="S3348" s="1"/>
      <c r="T3348" s="1"/>
      <c r="U3348" s="1"/>
      <c r="V3348" s="1"/>
      <c r="W3348" s="9"/>
      <c r="Z3348" s="9"/>
      <c r="AC3348" s="9"/>
      <c r="AE3348" s="1"/>
      <c r="AK3348" s="9"/>
      <c r="AN3348" s="9"/>
      <c r="AQ3348" s="9"/>
      <c r="AS3348" s="1"/>
      <c r="AY3348" s="9"/>
      <c r="BB3348" s="9"/>
      <c r="BE3348" s="1"/>
      <c r="BF3348" s="9"/>
      <c r="BH3348" s="1"/>
      <c r="BM3348" s="1"/>
      <c r="BN3348" s="1"/>
    </row>
    <row r="3349" spans="1:66">
      <c r="A3349" s="1"/>
      <c r="B3349" s="1"/>
      <c r="C3349" s="1"/>
      <c r="D3349" s="1"/>
      <c r="E3349" s="1"/>
      <c r="F3349" s="1"/>
      <c r="G3349" s="1"/>
      <c r="H3349" s="1"/>
      <c r="I3349" s="9"/>
      <c r="L3349" s="1"/>
      <c r="O3349" s="9"/>
      <c r="Q3349" s="1"/>
      <c r="R3349" s="1"/>
      <c r="S3349" s="1"/>
      <c r="T3349" s="1"/>
      <c r="U3349" s="1"/>
      <c r="V3349" s="1"/>
      <c r="W3349" s="9"/>
      <c r="Z3349" s="9"/>
      <c r="AC3349" s="9"/>
      <c r="AE3349" s="1"/>
      <c r="AK3349" s="9"/>
      <c r="AN3349" s="9"/>
      <c r="AQ3349" s="9"/>
      <c r="AS3349" s="1"/>
      <c r="AY3349" s="9"/>
      <c r="BB3349" s="9"/>
      <c r="BE3349" s="1"/>
      <c r="BF3349" s="9"/>
      <c r="BH3349" s="1"/>
      <c r="BM3349" s="1"/>
      <c r="BN3349" s="1"/>
    </row>
    <row r="3350" spans="1:66">
      <c r="A3350" s="1"/>
      <c r="B3350" s="1"/>
      <c r="C3350" s="1"/>
      <c r="D3350" s="1"/>
      <c r="E3350" s="1"/>
      <c r="F3350" s="1"/>
      <c r="G3350" s="1"/>
      <c r="H3350" s="1"/>
      <c r="I3350" s="9"/>
      <c r="L3350" s="1"/>
      <c r="O3350" s="9"/>
      <c r="Q3350" s="1"/>
      <c r="R3350" s="1"/>
      <c r="S3350" s="1"/>
      <c r="T3350" s="1"/>
      <c r="U3350" s="1"/>
      <c r="V3350" s="1"/>
      <c r="W3350" s="9"/>
      <c r="Z3350" s="9"/>
      <c r="AC3350" s="9"/>
      <c r="AE3350" s="1"/>
      <c r="AK3350" s="9"/>
      <c r="AN3350" s="9"/>
      <c r="AQ3350" s="9"/>
      <c r="AS3350" s="1"/>
      <c r="AY3350" s="9"/>
      <c r="BB3350" s="9"/>
      <c r="BE3350" s="1"/>
      <c r="BF3350" s="9"/>
      <c r="BH3350" s="1"/>
      <c r="BM3350" s="1"/>
      <c r="BN3350" s="1"/>
    </row>
    <row r="3351" spans="1:66">
      <c r="A3351" s="1"/>
      <c r="B3351" s="1"/>
      <c r="C3351" s="1"/>
      <c r="D3351" s="1"/>
      <c r="E3351" s="1"/>
      <c r="F3351" s="1"/>
      <c r="G3351" s="1"/>
      <c r="H3351" s="1"/>
      <c r="I3351" s="9"/>
      <c r="L3351" s="1"/>
      <c r="O3351" s="9"/>
      <c r="Q3351" s="1"/>
      <c r="R3351" s="1"/>
      <c r="S3351" s="1"/>
      <c r="T3351" s="1"/>
      <c r="U3351" s="1"/>
      <c r="V3351" s="1"/>
      <c r="W3351" s="9"/>
      <c r="Z3351" s="9"/>
      <c r="AC3351" s="9"/>
      <c r="AE3351" s="1"/>
      <c r="AK3351" s="9"/>
      <c r="AN3351" s="9"/>
      <c r="AQ3351" s="9"/>
      <c r="AS3351" s="1"/>
      <c r="AY3351" s="9"/>
      <c r="BB3351" s="9"/>
      <c r="BE3351" s="1"/>
      <c r="BF3351" s="9"/>
      <c r="BH3351" s="1"/>
      <c r="BM3351" s="1"/>
      <c r="BN3351" s="1"/>
    </row>
    <row r="3352" spans="1:66">
      <c r="A3352" s="1"/>
      <c r="B3352" s="1"/>
      <c r="C3352" s="1"/>
      <c r="D3352" s="1"/>
      <c r="E3352" s="1"/>
      <c r="F3352" s="1"/>
      <c r="G3352" s="1"/>
      <c r="H3352" s="1"/>
      <c r="I3352" s="9"/>
      <c r="L3352" s="1"/>
      <c r="O3352" s="9"/>
      <c r="Q3352" s="1"/>
      <c r="R3352" s="1"/>
      <c r="S3352" s="1"/>
      <c r="T3352" s="1"/>
      <c r="U3352" s="1"/>
      <c r="V3352" s="1"/>
      <c r="W3352" s="9"/>
      <c r="Z3352" s="9"/>
      <c r="AC3352" s="9"/>
      <c r="AE3352" s="1"/>
      <c r="AK3352" s="9"/>
      <c r="AN3352" s="9"/>
      <c r="AQ3352" s="9"/>
      <c r="AS3352" s="1"/>
      <c r="AY3352" s="9"/>
      <c r="BB3352" s="9"/>
      <c r="BE3352" s="1"/>
      <c r="BF3352" s="9"/>
      <c r="BH3352" s="1"/>
      <c r="BM3352" s="1"/>
      <c r="BN3352" s="1"/>
    </row>
    <row r="3353" spans="1:66">
      <c r="A3353" s="1"/>
      <c r="B3353" s="1"/>
      <c r="C3353" s="1"/>
      <c r="D3353" s="1"/>
      <c r="E3353" s="1"/>
      <c r="F3353" s="1"/>
      <c r="G3353" s="1"/>
      <c r="H3353" s="1"/>
      <c r="I3353" s="9"/>
      <c r="L3353" s="1"/>
      <c r="O3353" s="9"/>
      <c r="Q3353" s="1"/>
      <c r="R3353" s="1"/>
      <c r="S3353" s="1"/>
      <c r="T3353" s="1"/>
      <c r="U3353" s="1"/>
      <c r="V3353" s="1"/>
      <c r="W3353" s="9"/>
      <c r="Z3353" s="9"/>
      <c r="AC3353" s="9"/>
      <c r="AE3353" s="1"/>
      <c r="AK3353" s="9"/>
      <c r="AN3353" s="9"/>
      <c r="AQ3353" s="9"/>
      <c r="AS3353" s="1"/>
      <c r="AY3353" s="9"/>
      <c r="BB3353" s="9"/>
      <c r="BE3353" s="1"/>
      <c r="BF3353" s="9"/>
      <c r="BH3353" s="1"/>
      <c r="BM3353" s="1"/>
      <c r="BN3353" s="1"/>
    </row>
    <row r="3354" spans="1:66">
      <c r="A3354" s="1"/>
      <c r="B3354" s="1"/>
      <c r="C3354" s="1"/>
      <c r="D3354" s="1"/>
      <c r="E3354" s="1"/>
      <c r="F3354" s="1"/>
      <c r="G3354" s="1"/>
      <c r="H3354" s="1"/>
      <c r="I3354" s="9"/>
      <c r="L3354" s="1"/>
      <c r="O3354" s="9"/>
      <c r="Q3354" s="1"/>
      <c r="R3354" s="1"/>
      <c r="S3354" s="1"/>
      <c r="T3354" s="1"/>
      <c r="U3354" s="1"/>
      <c r="V3354" s="1"/>
      <c r="W3354" s="9"/>
      <c r="Z3354" s="9"/>
      <c r="AC3354" s="9"/>
      <c r="AE3354" s="1"/>
      <c r="AK3354" s="9"/>
      <c r="AN3354" s="9"/>
      <c r="AQ3354" s="9"/>
      <c r="AS3354" s="1"/>
      <c r="AY3354" s="9"/>
      <c r="BB3354" s="9"/>
      <c r="BE3354" s="1"/>
      <c r="BF3354" s="9"/>
      <c r="BH3354" s="1"/>
      <c r="BM3354" s="1"/>
      <c r="BN3354" s="1"/>
    </row>
    <row r="3355" spans="1:66">
      <c r="A3355" s="1"/>
      <c r="B3355" s="1"/>
      <c r="C3355" s="1"/>
      <c r="D3355" s="1"/>
      <c r="E3355" s="1"/>
      <c r="F3355" s="1"/>
      <c r="G3355" s="1"/>
      <c r="H3355" s="1"/>
      <c r="I3355" s="9"/>
      <c r="L3355" s="1"/>
      <c r="O3355" s="9"/>
      <c r="Q3355" s="1"/>
      <c r="R3355" s="1"/>
      <c r="S3355" s="1"/>
      <c r="T3355" s="1"/>
      <c r="U3355" s="1"/>
      <c r="V3355" s="1"/>
      <c r="W3355" s="9"/>
      <c r="Z3355" s="9"/>
      <c r="AC3355" s="9"/>
      <c r="AE3355" s="1"/>
      <c r="AK3355" s="9"/>
      <c r="AN3355" s="9"/>
      <c r="AQ3355" s="9"/>
      <c r="AS3355" s="1"/>
      <c r="AY3355" s="9"/>
      <c r="BB3355" s="9"/>
      <c r="BE3355" s="1"/>
      <c r="BF3355" s="9"/>
      <c r="BH3355" s="1"/>
      <c r="BM3355" s="1"/>
      <c r="BN3355" s="1"/>
    </row>
    <row r="3356" spans="1:66">
      <c r="A3356" s="1"/>
      <c r="B3356" s="1"/>
      <c r="C3356" s="1"/>
      <c r="D3356" s="1"/>
      <c r="E3356" s="1"/>
      <c r="F3356" s="1"/>
      <c r="G3356" s="1"/>
      <c r="H3356" s="1"/>
      <c r="I3356" s="9"/>
      <c r="L3356" s="1"/>
      <c r="O3356" s="9"/>
      <c r="Q3356" s="1"/>
      <c r="R3356" s="1"/>
      <c r="S3356" s="1"/>
      <c r="T3356" s="1"/>
      <c r="U3356" s="1"/>
      <c r="V3356" s="1"/>
      <c r="W3356" s="9"/>
      <c r="Z3356" s="9"/>
      <c r="AC3356" s="9"/>
      <c r="AE3356" s="1"/>
      <c r="AK3356" s="9"/>
      <c r="AN3356" s="9"/>
      <c r="AQ3356" s="9"/>
      <c r="AS3356" s="1"/>
      <c r="AY3356" s="9"/>
      <c r="BB3356" s="9"/>
      <c r="BE3356" s="1"/>
      <c r="BF3356" s="9"/>
      <c r="BH3356" s="1"/>
      <c r="BM3356" s="1"/>
      <c r="BN3356" s="1"/>
    </row>
    <row r="3357" spans="1:66">
      <c r="A3357" s="1"/>
      <c r="B3357" s="1"/>
      <c r="C3357" s="1"/>
      <c r="D3357" s="1"/>
      <c r="E3357" s="1"/>
      <c r="F3357" s="1"/>
      <c r="G3357" s="1"/>
      <c r="H3357" s="1"/>
      <c r="I3357" s="9"/>
      <c r="L3357" s="1"/>
      <c r="O3357" s="9"/>
      <c r="Q3357" s="1"/>
      <c r="R3357" s="1"/>
      <c r="S3357" s="1"/>
      <c r="T3357" s="1"/>
      <c r="U3357" s="1"/>
      <c r="V3357" s="1"/>
      <c r="W3357" s="9"/>
      <c r="Z3357" s="9"/>
      <c r="AC3357" s="9"/>
      <c r="AE3357" s="1"/>
      <c r="AK3357" s="9"/>
      <c r="AN3357" s="9"/>
      <c r="AQ3357" s="9"/>
      <c r="AS3357" s="1"/>
      <c r="AY3357" s="9"/>
      <c r="BB3357" s="9"/>
      <c r="BE3357" s="1"/>
      <c r="BF3357" s="9"/>
      <c r="BH3357" s="1"/>
      <c r="BM3357" s="1"/>
      <c r="BN3357" s="1"/>
    </row>
    <row r="3358" spans="1:66">
      <c r="A3358" s="1"/>
      <c r="B3358" s="1"/>
      <c r="C3358" s="1"/>
      <c r="D3358" s="1"/>
      <c r="E3358" s="1"/>
      <c r="F3358" s="1"/>
      <c r="G3358" s="1"/>
      <c r="H3358" s="1"/>
      <c r="I3358" s="9"/>
      <c r="L3358" s="1"/>
      <c r="O3358" s="9"/>
      <c r="Q3358" s="1"/>
      <c r="R3358" s="1"/>
      <c r="S3358" s="1"/>
      <c r="T3358" s="1"/>
      <c r="U3358" s="1"/>
      <c r="V3358" s="1"/>
      <c r="W3358" s="9"/>
      <c r="Z3358" s="9"/>
      <c r="AC3358" s="9"/>
      <c r="AE3358" s="1"/>
      <c r="AK3358" s="9"/>
      <c r="AN3358" s="9"/>
      <c r="AQ3358" s="9"/>
      <c r="AS3358" s="1"/>
      <c r="AY3358" s="9"/>
      <c r="BB3358" s="9"/>
      <c r="BE3358" s="1"/>
      <c r="BF3358" s="9"/>
      <c r="BH3358" s="1"/>
      <c r="BM3358" s="1"/>
      <c r="BN3358" s="1"/>
    </row>
    <row r="3359" spans="1:66">
      <c r="A3359" s="1"/>
      <c r="B3359" s="1"/>
      <c r="C3359" s="1"/>
      <c r="D3359" s="1"/>
      <c r="E3359" s="1"/>
      <c r="F3359" s="1"/>
      <c r="G3359" s="1"/>
      <c r="H3359" s="1"/>
      <c r="I3359" s="9"/>
      <c r="L3359" s="1"/>
      <c r="O3359" s="9"/>
      <c r="Q3359" s="1"/>
      <c r="R3359" s="1"/>
      <c r="S3359" s="1"/>
      <c r="T3359" s="1"/>
      <c r="U3359" s="1"/>
      <c r="V3359" s="1"/>
      <c r="W3359" s="9"/>
      <c r="Z3359" s="9"/>
      <c r="AC3359" s="9"/>
      <c r="AE3359" s="1"/>
      <c r="AK3359" s="9"/>
      <c r="AN3359" s="9"/>
      <c r="AQ3359" s="9"/>
      <c r="AS3359" s="1"/>
      <c r="AY3359" s="9"/>
      <c r="BB3359" s="9"/>
      <c r="BE3359" s="1"/>
      <c r="BF3359" s="9"/>
      <c r="BH3359" s="1"/>
      <c r="BM3359" s="1"/>
      <c r="BN3359" s="1"/>
    </row>
    <row r="3360" spans="1:66">
      <c r="A3360" s="1"/>
      <c r="B3360" s="1"/>
      <c r="C3360" s="1"/>
      <c r="D3360" s="1"/>
      <c r="E3360" s="1"/>
      <c r="F3360" s="1"/>
      <c r="G3360" s="1"/>
      <c r="H3360" s="1"/>
      <c r="I3360" s="9"/>
      <c r="L3360" s="1"/>
      <c r="O3360" s="9"/>
      <c r="Q3360" s="1"/>
      <c r="R3360" s="1"/>
      <c r="S3360" s="1"/>
      <c r="T3360" s="1"/>
      <c r="U3360" s="1"/>
      <c r="V3360" s="1"/>
      <c r="W3360" s="9"/>
      <c r="Z3360" s="9"/>
      <c r="AC3360" s="9"/>
      <c r="AE3360" s="1"/>
      <c r="AK3360" s="9"/>
      <c r="AN3360" s="9"/>
      <c r="AQ3360" s="9"/>
      <c r="AS3360" s="1"/>
      <c r="AY3360" s="9"/>
      <c r="BB3360" s="9"/>
      <c r="BE3360" s="1"/>
      <c r="BF3360" s="9"/>
      <c r="BH3360" s="1"/>
      <c r="BM3360" s="1"/>
      <c r="BN3360" s="1"/>
    </row>
    <row r="3361" spans="1:66">
      <c r="A3361" s="1"/>
      <c r="B3361" s="1"/>
      <c r="C3361" s="1"/>
      <c r="D3361" s="1"/>
      <c r="E3361" s="1"/>
      <c r="F3361" s="1"/>
      <c r="G3361" s="1"/>
      <c r="H3361" s="1"/>
      <c r="I3361" s="9"/>
      <c r="L3361" s="1"/>
      <c r="O3361" s="9"/>
      <c r="Q3361" s="1"/>
      <c r="R3361" s="1"/>
      <c r="S3361" s="1"/>
      <c r="T3361" s="1"/>
      <c r="U3361" s="1"/>
      <c r="V3361" s="1"/>
      <c r="W3361" s="9"/>
      <c r="Z3361" s="9"/>
      <c r="AC3361" s="9"/>
      <c r="AE3361" s="1"/>
      <c r="AK3361" s="9"/>
      <c r="AN3361" s="9"/>
      <c r="AQ3361" s="9"/>
      <c r="AS3361" s="1"/>
      <c r="AY3361" s="9"/>
      <c r="BB3361" s="9"/>
      <c r="BE3361" s="1"/>
      <c r="BF3361" s="9"/>
      <c r="BH3361" s="1"/>
      <c r="BM3361" s="1"/>
      <c r="BN3361" s="1"/>
    </row>
    <row r="3362" spans="1:66">
      <c r="A3362" s="1"/>
      <c r="B3362" s="1"/>
      <c r="C3362" s="1"/>
      <c r="D3362" s="1"/>
      <c r="E3362" s="1"/>
      <c r="F3362" s="1"/>
      <c r="G3362" s="1"/>
      <c r="H3362" s="1"/>
      <c r="I3362" s="9"/>
      <c r="L3362" s="1"/>
      <c r="O3362" s="9"/>
      <c r="Q3362" s="1"/>
      <c r="R3362" s="1"/>
      <c r="S3362" s="1"/>
      <c r="T3362" s="1"/>
      <c r="U3362" s="1"/>
      <c r="V3362" s="1"/>
      <c r="W3362" s="9"/>
      <c r="Z3362" s="9"/>
      <c r="AC3362" s="9"/>
      <c r="AE3362" s="1"/>
      <c r="AK3362" s="9"/>
      <c r="AN3362" s="9"/>
      <c r="AQ3362" s="9"/>
      <c r="AS3362" s="1"/>
      <c r="AY3362" s="9"/>
      <c r="BB3362" s="9"/>
      <c r="BE3362" s="1"/>
      <c r="BF3362" s="9"/>
      <c r="BH3362" s="1"/>
      <c r="BM3362" s="1"/>
      <c r="BN3362" s="1"/>
    </row>
    <row r="3363" spans="1:66">
      <c r="A3363" s="1"/>
      <c r="B3363" s="1"/>
      <c r="C3363" s="1"/>
      <c r="D3363" s="1"/>
      <c r="E3363" s="1"/>
      <c r="F3363" s="1"/>
      <c r="G3363" s="1"/>
      <c r="H3363" s="1"/>
      <c r="I3363" s="9"/>
      <c r="L3363" s="1"/>
      <c r="O3363" s="9"/>
      <c r="Q3363" s="1"/>
      <c r="R3363" s="1"/>
      <c r="S3363" s="1"/>
      <c r="T3363" s="1"/>
      <c r="U3363" s="1"/>
      <c r="V3363" s="1"/>
      <c r="W3363" s="9"/>
      <c r="Z3363" s="9"/>
      <c r="AC3363" s="9"/>
      <c r="AE3363" s="1"/>
      <c r="AK3363" s="9"/>
      <c r="AN3363" s="9"/>
      <c r="AQ3363" s="9"/>
      <c r="AS3363" s="1"/>
      <c r="AY3363" s="9"/>
      <c r="BB3363" s="9"/>
      <c r="BE3363" s="1"/>
      <c r="BF3363" s="9"/>
      <c r="BH3363" s="1"/>
      <c r="BM3363" s="1"/>
      <c r="BN3363" s="1"/>
    </row>
    <row r="3364" spans="1:66">
      <c r="A3364" s="1"/>
      <c r="B3364" s="1"/>
      <c r="C3364" s="1"/>
      <c r="D3364" s="1"/>
      <c r="E3364" s="1"/>
      <c r="F3364" s="1"/>
      <c r="G3364" s="1"/>
      <c r="H3364" s="1"/>
      <c r="I3364" s="9"/>
      <c r="L3364" s="1"/>
      <c r="O3364" s="9"/>
      <c r="Q3364" s="1"/>
      <c r="R3364" s="1"/>
      <c r="S3364" s="1"/>
      <c r="T3364" s="1"/>
      <c r="U3364" s="1"/>
      <c r="V3364" s="1"/>
      <c r="W3364" s="9"/>
      <c r="Z3364" s="9"/>
      <c r="AC3364" s="9"/>
      <c r="AE3364" s="1"/>
      <c r="AK3364" s="9"/>
      <c r="AN3364" s="9"/>
      <c r="AQ3364" s="9"/>
      <c r="AS3364" s="1"/>
      <c r="AY3364" s="9"/>
      <c r="BB3364" s="9"/>
      <c r="BE3364" s="1"/>
      <c r="BF3364" s="9"/>
      <c r="BH3364" s="1"/>
      <c r="BM3364" s="1"/>
      <c r="BN3364" s="1"/>
    </row>
    <row r="3365" spans="1:66">
      <c r="A3365" s="1"/>
      <c r="B3365" s="1"/>
      <c r="C3365" s="1"/>
      <c r="D3365" s="1"/>
      <c r="E3365" s="1"/>
      <c r="F3365" s="1"/>
      <c r="G3365" s="1"/>
      <c r="H3365" s="1"/>
      <c r="I3365" s="9"/>
      <c r="L3365" s="1"/>
      <c r="O3365" s="9"/>
      <c r="Q3365" s="1"/>
      <c r="R3365" s="1"/>
      <c r="S3365" s="1"/>
      <c r="T3365" s="1"/>
      <c r="U3365" s="1"/>
      <c r="V3365" s="1"/>
      <c r="W3365" s="9"/>
      <c r="Z3365" s="9"/>
      <c r="AC3365" s="9"/>
      <c r="AE3365" s="1"/>
      <c r="AK3365" s="9"/>
      <c r="AN3365" s="9"/>
      <c r="AQ3365" s="9"/>
      <c r="AS3365" s="1"/>
      <c r="AY3365" s="9"/>
      <c r="BB3365" s="9"/>
      <c r="BE3365" s="1"/>
      <c r="BF3365" s="9"/>
      <c r="BH3365" s="1"/>
      <c r="BM3365" s="1"/>
      <c r="BN3365" s="1"/>
    </row>
    <row r="3366" spans="1:66">
      <c r="A3366" s="1"/>
      <c r="B3366" s="1"/>
      <c r="C3366" s="1"/>
      <c r="D3366" s="1"/>
      <c r="E3366" s="1"/>
      <c r="F3366" s="1"/>
      <c r="G3366" s="1"/>
      <c r="H3366" s="1"/>
      <c r="I3366" s="9"/>
      <c r="L3366" s="1"/>
      <c r="O3366" s="9"/>
      <c r="Q3366" s="1"/>
      <c r="R3366" s="1"/>
      <c r="S3366" s="1"/>
      <c r="T3366" s="1"/>
      <c r="U3366" s="1"/>
      <c r="V3366" s="1"/>
      <c r="W3366" s="9"/>
      <c r="Z3366" s="9"/>
      <c r="AC3366" s="9"/>
      <c r="AE3366" s="1"/>
      <c r="AK3366" s="9"/>
      <c r="AN3366" s="9"/>
      <c r="AQ3366" s="9"/>
      <c r="AS3366" s="1"/>
      <c r="AY3366" s="9"/>
      <c r="BB3366" s="9"/>
      <c r="BE3366" s="1"/>
      <c r="BF3366" s="9"/>
      <c r="BH3366" s="1"/>
      <c r="BM3366" s="1"/>
      <c r="BN3366" s="1"/>
    </row>
    <row r="3367" spans="1:66">
      <c r="A3367" s="1"/>
      <c r="B3367" s="1"/>
      <c r="C3367" s="1"/>
      <c r="D3367" s="1"/>
      <c r="E3367" s="1"/>
      <c r="F3367" s="1"/>
      <c r="G3367" s="1"/>
      <c r="H3367" s="1"/>
      <c r="I3367" s="9"/>
      <c r="L3367" s="1"/>
      <c r="O3367" s="9"/>
      <c r="Q3367" s="1"/>
      <c r="R3367" s="1"/>
      <c r="S3367" s="1"/>
      <c r="T3367" s="1"/>
      <c r="U3367" s="1"/>
      <c r="V3367" s="1"/>
      <c r="W3367" s="9"/>
      <c r="Z3367" s="9"/>
      <c r="AC3367" s="9"/>
      <c r="AE3367" s="1"/>
      <c r="AK3367" s="9"/>
      <c r="AN3367" s="9"/>
      <c r="AQ3367" s="9"/>
      <c r="AS3367" s="1"/>
      <c r="AY3367" s="9"/>
      <c r="BB3367" s="9"/>
      <c r="BE3367" s="1"/>
      <c r="BF3367" s="9"/>
      <c r="BH3367" s="1"/>
      <c r="BM3367" s="1"/>
      <c r="BN3367" s="1"/>
    </row>
    <row r="3368" spans="1:66">
      <c r="A3368" s="1"/>
      <c r="B3368" s="1"/>
      <c r="C3368" s="1"/>
      <c r="D3368" s="1"/>
      <c r="E3368" s="1"/>
      <c r="F3368" s="1"/>
      <c r="G3368" s="1"/>
      <c r="H3368" s="1"/>
      <c r="I3368" s="9"/>
      <c r="L3368" s="1"/>
      <c r="O3368" s="9"/>
      <c r="Q3368" s="1"/>
      <c r="R3368" s="1"/>
      <c r="S3368" s="1"/>
      <c r="T3368" s="1"/>
      <c r="U3368" s="1"/>
      <c r="V3368" s="1"/>
      <c r="W3368" s="9"/>
      <c r="Z3368" s="9"/>
      <c r="AC3368" s="9"/>
      <c r="AE3368" s="1"/>
      <c r="AK3368" s="9"/>
      <c r="AN3368" s="9"/>
      <c r="AQ3368" s="9"/>
      <c r="AS3368" s="1"/>
      <c r="AY3368" s="9"/>
      <c r="BB3368" s="9"/>
      <c r="BE3368" s="1"/>
      <c r="BF3368" s="9"/>
      <c r="BH3368" s="1"/>
      <c r="BM3368" s="1"/>
      <c r="BN3368" s="1"/>
    </row>
    <row r="3369" spans="1:66">
      <c r="A3369" s="1"/>
      <c r="B3369" s="1"/>
      <c r="C3369" s="1"/>
      <c r="D3369" s="1"/>
      <c r="E3369" s="1"/>
      <c r="F3369" s="1"/>
      <c r="G3369" s="1"/>
      <c r="H3369" s="1"/>
      <c r="I3369" s="9"/>
      <c r="L3369" s="1"/>
      <c r="O3369" s="9"/>
      <c r="Q3369" s="1"/>
      <c r="R3369" s="1"/>
      <c r="S3369" s="1"/>
      <c r="T3369" s="1"/>
      <c r="U3369" s="1"/>
      <c r="V3369" s="1"/>
      <c r="W3369" s="9"/>
      <c r="Z3369" s="9"/>
      <c r="AC3369" s="9"/>
      <c r="AE3369" s="1"/>
      <c r="AK3369" s="9"/>
      <c r="AN3369" s="9"/>
      <c r="AQ3369" s="9"/>
      <c r="AS3369" s="1"/>
      <c r="AY3369" s="9"/>
      <c r="BB3369" s="9"/>
      <c r="BE3369" s="1"/>
      <c r="BF3369" s="9"/>
      <c r="BH3369" s="1"/>
      <c r="BM3369" s="1"/>
      <c r="BN3369" s="1"/>
    </row>
    <row r="3370" spans="1:66">
      <c r="A3370" s="1"/>
      <c r="B3370" s="1"/>
      <c r="C3370" s="1"/>
      <c r="D3370" s="1"/>
      <c r="E3370" s="1"/>
      <c r="F3370" s="1"/>
      <c r="G3370" s="1"/>
      <c r="H3370" s="1"/>
      <c r="I3370" s="9"/>
      <c r="L3370" s="1"/>
      <c r="O3370" s="9"/>
      <c r="Q3370" s="1"/>
      <c r="R3370" s="1"/>
      <c r="S3370" s="1"/>
      <c r="T3370" s="1"/>
      <c r="U3370" s="1"/>
      <c r="V3370" s="1"/>
      <c r="W3370" s="9"/>
      <c r="Z3370" s="9"/>
      <c r="AC3370" s="9"/>
      <c r="AE3370" s="1"/>
      <c r="AK3370" s="9"/>
      <c r="AN3370" s="9"/>
      <c r="AQ3370" s="9"/>
      <c r="AS3370" s="1"/>
      <c r="AY3370" s="9"/>
      <c r="BB3370" s="9"/>
      <c r="BE3370" s="1"/>
      <c r="BF3370" s="9"/>
      <c r="BH3370" s="1"/>
      <c r="BM3370" s="1"/>
      <c r="BN3370" s="1"/>
    </row>
    <row r="3371" spans="1:66">
      <c r="A3371" s="1"/>
      <c r="B3371" s="1"/>
      <c r="C3371" s="1"/>
      <c r="D3371" s="1"/>
      <c r="E3371" s="1"/>
      <c r="F3371" s="1"/>
      <c r="G3371" s="1"/>
      <c r="H3371" s="1"/>
      <c r="I3371" s="9"/>
      <c r="L3371" s="1"/>
      <c r="O3371" s="9"/>
      <c r="Q3371" s="1"/>
      <c r="R3371" s="1"/>
      <c r="S3371" s="1"/>
      <c r="T3371" s="1"/>
      <c r="U3371" s="1"/>
      <c r="V3371" s="1"/>
      <c r="W3371" s="9"/>
      <c r="Z3371" s="9"/>
      <c r="AC3371" s="9"/>
      <c r="AE3371" s="1"/>
      <c r="AK3371" s="9"/>
      <c r="AN3371" s="9"/>
      <c r="AQ3371" s="9"/>
      <c r="AS3371" s="1"/>
      <c r="AY3371" s="9"/>
      <c r="BB3371" s="9"/>
      <c r="BE3371" s="1"/>
      <c r="BF3371" s="9"/>
      <c r="BH3371" s="1"/>
      <c r="BM3371" s="1"/>
      <c r="BN3371" s="1"/>
    </row>
    <row r="3372" spans="1:66">
      <c r="A3372" s="1"/>
      <c r="B3372" s="1"/>
      <c r="C3372" s="1"/>
      <c r="D3372" s="1"/>
      <c r="E3372" s="1"/>
      <c r="F3372" s="1"/>
      <c r="G3372" s="1"/>
      <c r="H3372" s="1"/>
      <c r="I3372" s="9"/>
      <c r="L3372" s="1"/>
      <c r="O3372" s="9"/>
      <c r="Q3372" s="1"/>
      <c r="R3372" s="1"/>
      <c r="S3372" s="1"/>
      <c r="T3372" s="1"/>
      <c r="U3372" s="1"/>
      <c r="V3372" s="1"/>
      <c r="W3372" s="9"/>
      <c r="Z3372" s="9"/>
      <c r="AC3372" s="9"/>
      <c r="AE3372" s="1"/>
      <c r="AK3372" s="9"/>
      <c r="AN3372" s="9"/>
      <c r="AQ3372" s="9"/>
      <c r="AS3372" s="1"/>
      <c r="AY3372" s="9"/>
      <c r="BB3372" s="9"/>
      <c r="BE3372" s="1"/>
      <c r="BF3372" s="9"/>
      <c r="BH3372" s="1"/>
      <c r="BM3372" s="1"/>
      <c r="BN3372" s="1"/>
    </row>
    <row r="3373" spans="1:66">
      <c r="A3373" s="1"/>
      <c r="B3373" s="1"/>
      <c r="C3373" s="1"/>
      <c r="D3373" s="1"/>
      <c r="E3373" s="1"/>
      <c r="F3373" s="1"/>
      <c r="G3373" s="1"/>
      <c r="H3373" s="1"/>
      <c r="I3373" s="9"/>
      <c r="L3373" s="1"/>
      <c r="O3373" s="9"/>
      <c r="Q3373" s="1"/>
      <c r="R3373" s="1"/>
      <c r="S3373" s="1"/>
      <c r="T3373" s="1"/>
      <c r="U3373" s="1"/>
      <c r="V3373" s="1"/>
      <c r="W3373" s="9"/>
      <c r="Z3373" s="9"/>
      <c r="AC3373" s="9"/>
      <c r="AE3373" s="1"/>
      <c r="AK3373" s="9"/>
      <c r="AN3373" s="9"/>
      <c r="AQ3373" s="9"/>
      <c r="AS3373" s="1"/>
      <c r="AY3373" s="9"/>
      <c r="BB3373" s="9"/>
      <c r="BE3373" s="1"/>
      <c r="BF3373" s="9"/>
      <c r="BH3373" s="1"/>
      <c r="BM3373" s="1"/>
      <c r="BN3373" s="1"/>
    </row>
    <row r="3374" spans="1:66">
      <c r="A3374" s="1"/>
      <c r="B3374" s="1"/>
      <c r="C3374" s="1"/>
      <c r="D3374" s="1"/>
      <c r="E3374" s="1"/>
      <c r="F3374" s="1"/>
      <c r="G3374" s="1"/>
      <c r="H3374" s="1"/>
      <c r="I3374" s="9"/>
      <c r="L3374" s="1"/>
      <c r="O3374" s="9"/>
      <c r="Q3374" s="1"/>
      <c r="R3374" s="1"/>
      <c r="S3374" s="1"/>
      <c r="T3374" s="1"/>
      <c r="U3374" s="1"/>
      <c r="V3374" s="1"/>
      <c r="W3374" s="9"/>
      <c r="Z3374" s="9"/>
      <c r="AC3374" s="9"/>
      <c r="AE3374" s="1"/>
      <c r="AK3374" s="9"/>
      <c r="AN3374" s="9"/>
      <c r="AQ3374" s="9"/>
      <c r="AS3374" s="1"/>
      <c r="AY3374" s="9"/>
      <c r="BB3374" s="9"/>
      <c r="BE3374" s="1"/>
      <c r="BF3374" s="9"/>
      <c r="BH3374" s="1"/>
      <c r="BM3374" s="1"/>
      <c r="BN3374" s="1"/>
    </row>
    <row r="3375" spans="1:66">
      <c r="A3375" s="1"/>
      <c r="B3375" s="1"/>
      <c r="C3375" s="1"/>
      <c r="D3375" s="1"/>
      <c r="E3375" s="1"/>
      <c r="F3375" s="1"/>
      <c r="G3375" s="1"/>
      <c r="H3375" s="1"/>
      <c r="I3375" s="9"/>
      <c r="L3375" s="1"/>
      <c r="O3375" s="9"/>
      <c r="Q3375" s="1"/>
      <c r="R3375" s="1"/>
      <c r="S3375" s="1"/>
      <c r="T3375" s="1"/>
      <c r="U3375" s="1"/>
      <c r="V3375" s="1"/>
      <c r="W3375" s="9"/>
      <c r="Z3375" s="9"/>
      <c r="AC3375" s="9"/>
      <c r="AE3375" s="1"/>
      <c r="AK3375" s="9"/>
      <c r="AN3375" s="9"/>
      <c r="AQ3375" s="9"/>
      <c r="AS3375" s="1"/>
      <c r="AY3375" s="9"/>
      <c r="BB3375" s="9"/>
      <c r="BE3375" s="1"/>
      <c r="BF3375" s="9"/>
      <c r="BH3375" s="1"/>
      <c r="BM3375" s="1"/>
      <c r="BN3375" s="1"/>
    </row>
    <row r="3376" spans="1:66">
      <c r="A3376" s="1"/>
      <c r="B3376" s="1"/>
      <c r="C3376" s="1"/>
      <c r="D3376" s="1"/>
      <c r="E3376" s="1"/>
      <c r="F3376" s="1"/>
      <c r="G3376" s="1"/>
      <c r="H3376" s="1"/>
      <c r="I3376" s="9"/>
      <c r="L3376" s="1"/>
      <c r="O3376" s="9"/>
      <c r="Q3376" s="1"/>
      <c r="R3376" s="1"/>
      <c r="S3376" s="1"/>
      <c r="T3376" s="1"/>
      <c r="U3376" s="1"/>
      <c r="V3376" s="1"/>
      <c r="W3376" s="9"/>
      <c r="Z3376" s="9"/>
      <c r="AC3376" s="9"/>
      <c r="AE3376" s="1"/>
      <c r="AK3376" s="9"/>
      <c r="AN3376" s="9"/>
      <c r="AQ3376" s="9"/>
      <c r="AS3376" s="1"/>
      <c r="AY3376" s="9"/>
      <c r="BB3376" s="9"/>
      <c r="BE3376" s="1"/>
      <c r="BF3376" s="9"/>
      <c r="BH3376" s="1"/>
      <c r="BM3376" s="1"/>
      <c r="BN3376" s="1"/>
    </row>
    <row r="3377" spans="1:66">
      <c r="A3377" s="1"/>
      <c r="B3377" s="1"/>
      <c r="C3377" s="1"/>
      <c r="D3377" s="1"/>
      <c r="E3377" s="1"/>
      <c r="F3377" s="1"/>
      <c r="G3377" s="1"/>
      <c r="H3377" s="1"/>
      <c r="I3377" s="9"/>
      <c r="L3377" s="1"/>
      <c r="O3377" s="9"/>
      <c r="Q3377" s="1"/>
      <c r="R3377" s="1"/>
      <c r="S3377" s="1"/>
      <c r="T3377" s="1"/>
      <c r="U3377" s="1"/>
      <c r="V3377" s="1"/>
      <c r="W3377" s="9"/>
      <c r="Z3377" s="9"/>
      <c r="AC3377" s="9"/>
      <c r="AE3377" s="1"/>
      <c r="AK3377" s="9"/>
      <c r="AN3377" s="9"/>
      <c r="AQ3377" s="9"/>
      <c r="AS3377" s="1"/>
      <c r="AY3377" s="9"/>
      <c r="BB3377" s="9"/>
      <c r="BE3377" s="1"/>
      <c r="BF3377" s="9"/>
      <c r="BH3377" s="1"/>
      <c r="BM3377" s="1"/>
      <c r="BN3377" s="1"/>
    </row>
    <row r="3378" spans="1:66">
      <c r="A3378" s="1"/>
      <c r="B3378" s="1"/>
      <c r="C3378" s="1"/>
      <c r="D3378" s="1"/>
      <c r="E3378" s="1"/>
      <c r="F3378" s="1"/>
      <c r="G3378" s="1"/>
      <c r="H3378" s="1"/>
      <c r="I3378" s="9"/>
      <c r="L3378" s="1"/>
      <c r="O3378" s="9"/>
      <c r="Q3378" s="1"/>
      <c r="R3378" s="1"/>
      <c r="S3378" s="1"/>
      <c r="T3378" s="1"/>
      <c r="U3378" s="1"/>
      <c r="V3378" s="1"/>
      <c r="W3378" s="9"/>
      <c r="Z3378" s="9"/>
      <c r="AC3378" s="9"/>
      <c r="AE3378" s="1"/>
      <c r="AK3378" s="9"/>
      <c r="AN3378" s="9"/>
      <c r="AQ3378" s="9"/>
      <c r="AS3378" s="1"/>
      <c r="AY3378" s="9"/>
      <c r="BB3378" s="9"/>
      <c r="BE3378" s="1"/>
      <c r="BF3378" s="9"/>
      <c r="BH3378" s="1"/>
      <c r="BM3378" s="1"/>
      <c r="BN3378" s="1"/>
    </row>
    <row r="3379" spans="1:66">
      <c r="A3379" s="1"/>
      <c r="B3379" s="1"/>
      <c r="C3379" s="1"/>
      <c r="D3379" s="1"/>
      <c r="E3379" s="1"/>
      <c r="F3379" s="1"/>
      <c r="G3379" s="1"/>
      <c r="H3379" s="1"/>
      <c r="I3379" s="9"/>
      <c r="L3379" s="1"/>
      <c r="O3379" s="9"/>
      <c r="Q3379" s="1"/>
      <c r="R3379" s="1"/>
      <c r="S3379" s="1"/>
      <c r="T3379" s="1"/>
      <c r="U3379" s="1"/>
      <c r="V3379" s="1"/>
      <c r="W3379" s="9"/>
      <c r="Z3379" s="9"/>
      <c r="AC3379" s="9"/>
      <c r="AE3379" s="1"/>
      <c r="AK3379" s="9"/>
      <c r="AN3379" s="9"/>
      <c r="AQ3379" s="9"/>
      <c r="AS3379" s="1"/>
      <c r="AY3379" s="9"/>
      <c r="BB3379" s="9"/>
      <c r="BE3379" s="1"/>
      <c r="BF3379" s="9"/>
      <c r="BH3379" s="1"/>
      <c r="BM3379" s="1"/>
      <c r="BN3379" s="1"/>
    </row>
    <row r="3380" spans="1:66">
      <c r="A3380" s="1"/>
      <c r="B3380" s="1"/>
      <c r="C3380" s="1"/>
      <c r="D3380" s="1"/>
      <c r="E3380" s="1"/>
      <c r="F3380" s="1"/>
      <c r="G3380" s="1"/>
      <c r="H3380" s="1"/>
      <c r="I3380" s="9"/>
      <c r="L3380" s="1"/>
      <c r="O3380" s="9"/>
      <c r="Q3380" s="1"/>
      <c r="R3380" s="1"/>
      <c r="S3380" s="1"/>
      <c r="T3380" s="1"/>
      <c r="U3380" s="1"/>
      <c r="V3380" s="1"/>
      <c r="W3380" s="9"/>
      <c r="Z3380" s="9"/>
      <c r="AC3380" s="9"/>
      <c r="AE3380" s="1"/>
      <c r="AK3380" s="9"/>
      <c r="AN3380" s="9"/>
      <c r="AQ3380" s="9"/>
      <c r="AS3380" s="1"/>
      <c r="AY3380" s="9"/>
      <c r="BB3380" s="9"/>
      <c r="BE3380" s="1"/>
      <c r="BF3380" s="9"/>
      <c r="BH3380" s="1"/>
      <c r="BM3380" s="1"/>
      <c r="BN3380" s="1"/>
    </row>
    <row r="3381" spans="1:66">
      <c r="A3381" s="1"/>
      <c r="B3381" s="1"/>
      <c r="C3381" s="1"/>
      <c r="D3381" s="1"/>
      <c r="E3381" s="1"/>
      <c r="F3381" s="1"/>
      <c r="G3381" s="1"/>
      <c r="H3381" s="1"/>
      <c r="I3381" s="9"/>
      <c r="L3381" s="1"/>
      <c r="O3381" s="9"/>
      <c r="Q3381" s="1"/>
      <c r="R3381" s="1"/>
      <c r="S3381" s="1"/>
      <c r="T3381" s="1"/>
      <c r="U3381" s="1"/>
      <c r="V3381" s="1"/>
      <c r="W3381" s="9"/>
      <c r="Z3381" s="9"/>
      <c r="AC3381" s="9"/>
      <c r="AE3381" s="1"/>
      <c r="AK3381" s="9"/>
      <c r="AN3381" s="9"/>
      <c r="AQ3381" s="9"/>
      <c r="AS3381" s="1"/>
      <c r="AY3381" s="9"/>
      <c r="BB3381" s="9"/>
      <c r="BE3381" s="1"/>
      <c r="BF3381" s="9"/>
      <c r="BH3381" s="1"/>
      <c r="BM3381" s="1"/>
      <c r="BN3381" s="1"/>
    </row>
    <row r="3382" spans="1:66">
      <c r="A3382" s="1"/>
      <c r="B3382" s="1"/>
      <c r="C3382" s="1"/>
      <c r="D3382" s="1"/>
      <c r="E3382" s="1"/>
      <c r="F3382" s="1"/>
      <c r="G3382" s="1"/>
      <c r="H3382" s="1"/>
      <c r="I3382" s="9"/>
      <c r="L3382" s="1"/>
      <c r="O3382" s="9"/>
      <c r="Q3382" s="1"/>
      <c r="R3382" s="1"/>
      <c r="S3382" s="1"/>
      <c r="T3382" s="1"/>
      <c r="U3382" s="1"/>
      <c r="V3382" s="1"/>
      <c r="W3382" s="9"/>
      <c r="Z3382" s="9"/>
      <c r="AC3382" s="9"/>
      <c r="AE3382" s="1"/>
      <c r="AK3382" s="9"/>
      <c r="AN3382" s="9"/>
      <c r="AQ3382" s="9"/>
      <c r="AS3382" s="1"/>
      <c r="AY3382" s="9"/>
      <c r="BB3382" s="9"/>
      <c r="BE3382" s="1"/>
      <c r="BF3382" s="9"/>
      <c r="BH3382" s="1"/>
      <c r="BM3382" s="1"/>
      <c r="BN3382" s="1"/>
    </row>
    <row r="3383" spans="1:66">
      <c r="A3383" s="1"/>
      <c r="B3383" s="1"/>
      <c r="C3383" s="1"/>
      <c r="D3383" s="1"/>
      <c r="E3383" s="1"/>
      <c r="F3383" s="1"/>
      <c r="G3383" s="1"/>
      <c r="H3383" s="1"/>
      <c r="I3383" s="9"/>
      <c r="L3383" s="1"/>
      <c r="O3383" s="9"/>
      <c r="Q3383" s="1"/>
      <c r="R3383" s="1"/>
      <c r="S3383" s="1"/>
      <c r="T3383" s="1"/>
      <c r="U3383" s="1"/>
      <c r="V3383" s="1"/>
      <c r="W3383" s="9"/>
      <c r="Z3383" s="9"/>
      <c r="AC3383" s="9"/>
      <c r="AE3383" s="1"/>
      <c r="AK3383" s="9"/>
      <c r="AN3383" s="9"/>
      <c r="AQ3383" s="9"/>
      <c r="AS3383" s="1"/>
      <c r="AY3383" s="9"/>
      <c r="BB3383" s="9"/>
      <c r="BE3383" s="1"/>
      <c r="BF3383" s="9"/>
      <c r="BH3383" s="1"/>
      <c r="BM3383" s="1"/>
      <c r="BN3383" s="1"/>
    </row>
    <row r="3384" spans="1:66">
      <c r="A3384" s="1"/>
      <c r="B3384" s="1"/>
      <c r="C3384" s="1"/>
      <c r="D3384" s="1"/>
      <c r="E3384" s="1"/>
      <c r="F3384" s="1"/>
      <c r="G3384" s="1"/>
      <c r="H3384" s="1"/>
      <c r="I3384" s="9"/>
      <c r="L3384" s="1"/>
      <c r="O3384" s="9"/>
      <c r="Q3384" s="1"/>
      <c r="R3384" s="1"/>
      <c r="S3384" s="1"/>
      <c r="T3384" s="1"/>
      <c r="U3384" s="1"/>
      <c r="V3384" s="1"/>
      <c r="W3384" s="9"/>
      <c r="Z3384" s="9"/>
      <c r="AC3384" s="9"/>
      <c r="AE3384" s="1"/>
      <c r="AK3384" s="9"/>
      <c r="AN3384" s="9"/>
      <c r="AQ3384" s="9"/>
      <c r="AS3384" s="1"/>
      <c r="AY3384" s="9"/>
      <c r="BB3384" s="9"/>
      <c r="BE3384" s="1"/>
      <c r="BF3384" s="9"/>
      <c r="BH3384" s="1"/>
      <c r="BM3384" s="1"/>
      <c r="BN3384" s="1"/>
    </row>
    <row r="3385" spans="1:66">
      <c r="A3385" s="1"/>
      <c r="B3385" s="1"/>
      <c r="C3385" s="1"/>
      <c r="D3385" s="1"/>
      <c r="E3385" s="1"/>
      <c r="F3385" s="1"/>
      <c r="G3385" s="1"/>
      <c r="H3385" s="1"/>
      <c r="I3385" s="9"/>
      <c r="L3385" s="1"/>
      <c r="O3385" s="9"/>
      <c r="Q3385" s="1"/>
      <c r="R3385" s="1"/>
      <c r="S3385" s="1"/>
      <c r="T3385" s="1"/>
      <c r="U3385" s="1"/>
      <c r="V3385" s="1"/>
      <c r="W3385" s="9"/>
      <c r="Z3385" s="9"/>
      <c r="AC3385" s="9"/>
      <c r="AE3385" s="1"/>
      <c r="AK3385" s="9"/>
      <c r="AN3385" s="9"/>
      <c r="AQ3385" s="9"/>
      <c r="AS3385" s="1"/>
      <c r="AY3385" s="9"/>
      <c r="BB3385" s="9"/>
      <c r="BE3385" s="1"/>
      <c r="BF3385" s="9"/>
      <c r="BH3385" s="1"/>
      <c r="BM3385" s="1"/>
      <c r="BN3385" s="1"/>
    </row>
    <row r="3386" spans="1:66">
      <c r="A3386" s="1"/>
      <c r="B3386" s="1"/>
      <c r="C3386" s="1"/>
      <c r="D3386" s="1"/>
      <c r="E3386" s="1"/>
      <c r="F3386" s="1"/>
      <c r="G3386" s="1"/>
      <c r="H3386" s="1"/>
      <c r="I3386" s="9"/>
      <c r="L3386" s="1"/>
      <c r="O3386" s="9"/>
      <c r="Q3386" s="1"/>
      <c r="R3386" s="1"/>
      <c r="S3386" s="1"/>
      <c r="T3386" s="1"/>
      <c r="U3386" s="1"/>
      <c r="V3386" s="1"/>
      <c r="W3386" s="9"/>
      <c r="Z3386" s="9"/>
      <c r="AC3386" s="9"/>
      <c r="AE3386" s="1"/>
      <c r="AK3386" s="9"/>
      <c r="AN3386" s="9"/>
      <c r="AQ3386" s="9"/>
      <c r="AS3386" s="1"/>
      <c r="AY3386" s="9"/>
      <c r="BB3386" s="9"/>
      <c r="BE3386" s="1"/>
      <c r="BF3386" s="9"/>
      <c r="BH3386" s="1"/>
      <c r="BM3386" s="1"/>
      <c r="BN3386" s="1"/>
    </row>
    <row r="3387" spans="1:66">
      <c r="A3387" s="1"/>
      <c r="B3387" s="1"/>
      <c r="C3387" s="1"/>
      <c r="D3387" s="1"/>
      <c r="E3387" s="1"/>
      <c r="F3387" s="1"/>
      <c r="G3387" s="1"/>
      <c r="H3387" s="1"/>
      <c r="I3387" s="9"/>
      <c r="L3387" s="1"/>
      <c r="O3387" s="9"/>
      <c r="Q3387" s="1"/>
      <c r="R3387" s="1"/>
      <c r="S3387" s="1"/>
      <c r="T3387" s="1"/>
      <c r="U3387" s="1"/>
      <c r="V3387" s="1"/>
      <c r="W3387" s="9"/>
      <c r="Z3387" s="9"/>
      <c r="AC3387" s="9"/>
      <c r="AE3387" s="1"/>
      <c r="AK3387" s="9"/>
      <c r="AN3387" s="9"/>
      <c r="AQ3387" s="9"/>
      <c r="AS3387" s="1"/>
      <c r="AY3387" s="9"/>
      <c r="BB3387" s="9"/>
      <c r="BE3387" s="1"/>
      <c r="BF3387" s="9"/>
      <c r="BH3387" s="1"/>
      <c r="BM3387" s="1"/>
      <c r="BN3387" s="1"/>
    </row>
    <row r="3388" spans="1:66">
      <c r="A3388" s="1"/>
      <c r="B3388" s="1"/>
      <c r="C3388" s="1"/>
      <c r="D3388" s="1"/>
      <c r="E3388" s="1"/>
      <c r="F3388" s="1"/>
      <c r="G3388" s="1"/>
      <c r="H3388" s="1"/>
      <c r="I3388" s="9"/>
      <c r="L3388" s="1"/>
      <c r="O3388" s="9"/>
      <c r="Q3388" s="1"/>
      <c r="R3388" s="1"/>
      <c r="S3388" s="1"/>
      <c r="T3388" s="1"/>
      <c r="U3388" s="1"/>
      <c r="V3388" s="1"/>
      <c r="W3388" s="9"/>
      <c r="Z3388" s="9"/>
      <c r="AC3388" s="9"/>
      <c r="AE3388" s="1"/>
      <c r="AK3388" s="9"/>
      <c r="AN3388" s="9"/>
      <c r="AQ3388" s="9"/>
      <c r="AS3388" s="1"/>
      <c r="AY3388" s="9"/>
      <c r="BB3388" s="9"/>
      <c r="BE3388" s="1"/>
      <c r="BF3388" s="9"/>
      <c r="BH3388" s="1"/>
      <c r="BM3388" s="1"/>
      <c r="BN3388" s="1"/>
    </row>
    <row r="3389" spans="1:66">
      <c r="A3389" s="1"/>
      <c r="B3389" s="1"/>
      <c r="C3389" s="1"/>
      <c r="D3389" s="1"/>
      <c r="E3389" s="1"/>
      <c r="F3389" s="1"/>
      <c r="G3389" s="1"/>
      <c r="H3389" s="1"/>
      <c r="I3389" s="9"/>
      <c r="L3389" s="1"/>
      <c r="O3389" s="9"/>
      <c r="Q3389" s="1"/>
      <c r="R3389" s="1"/>
      <c r="S3389" s="1"/>
      <c r="T3389" s="1"/>
      <c r="U3389" s="1"/>
      <c r="V3389" s="1"/>
      <c r="W3389" s="9"/>
      <c r="Z3389" s="9"/>
      <c r="AC3389" s="9"/>
      <c r="AE3389" s="1"/>
      <c r="AK3389" s="9"/>
      <c r="AN3389" s="9"/>
      <c r="AQ3389" s="9"/>
      <c r="AS3389" s="1"/>
      <c r="AY3389" s="9"/>
      <c r="BB3389" s="9"/>
      <c r="BE3389" s="1"/>
      <c r="BF3389" s="9"/>
      <c r="BH3389" s="1"/>
      <c r="BM3389" s="1"/>
      <c r="BN3389" s="1"/>
    </row>
    <row r="3390" spans="1:66">
      <c r="A3390" s="1"/>
      <c r="B3390" s="1"/>
      <c r="C3390" s="1"/>
      <c r="D3390" s="1"/>
      <c r="E3390" s="1"/>
      <c r="F3390" s="1"/>
      <c r="G3390" s="1"/>
      <c r="H3390" s="1"/>
      <c r="I3390" s="9"/>
      <c r="L3390" s="1"/>
      <c r="O3390" s="9"/>
      <c r="Q3390" s="1"/>
      <c r="R3390" s="1"/>
      <c r="S3390" s="1"/>
      <c r="T3390" s="1"/>
      <c r="U3390" s="1"/>
      <c r="V3390" s="1"/>
      <c r="W3390" s="9"/>
      <c r="Z3390" s="9"/>
      <c r="AC3390" s="9"/>
      <c r="AE3390" s="1"/>
      <c r="AK3390" s="9"/>
      <c r="AN3390" s="9"/>
      <c r="AQ3390" s="9"/>
      <c r="AS3390" s="1"/>
      <c r="AY3390" s="9"/>
      <c r="BB3390" s="9"/>
      <c r="BE3390" s="1"/>
      <c r="BF3390" s="9"/>
      <c r="BH3390" s="1"/>
      <c r="BM3390" s="1"/>
      <c r="BN3390" s="1"/>
    </row>
    <row r="3391" spans="1:66">
      <c r="A3391" s="1"/>
      <c r="B3391" s="1"/>
      <c r="C3391" s="1"/>
      <c r="D3391" s="1"/>
      <c r="E3391" s="1"/>
      <c r="F3391" s="1"/>
      <c r="G3391" s="1"/>
      <c r="H3391" s="1"/>
      <c r="I3391" s="9"/>
      <c r="L3391" s="1"/>
      <c r="O3391" s="9"/>
      <c r="Q3391" s="1"/>
      <c r="R3391" s="1"/>
      <c r="S3391" s="1"/>
      <c r="T3391" s="1"/>
      <c r="U3391" s="1"/>
      <c r="V3391" s="1"/>
      <c r="W3391" s="9"/>
      <c r="Z3391" s="9"/>
      <c r="AC3391" s="9"/>
      <c r="AE3391" s="1"/>
      <c r="AK3391" s="9"/>
      <c r="AN3391" s="9"/>
      <c r="AQ3391" s="9"/>
      <c r="AS3391" s="1"/>
      <c r="AY3391" s="9"/>
      <c r="BB3391" s="9"/>
      <c r="BE3391" s="1"/>
      <c r="BF3391" s="9"/>
      <c r="BH3391" s="1"/>
      <c r="BM3391" s="1"/>
      <c r="BN3391" s="1"/>
    </row>
    <row r="3392" spans="1:66">
      <c r="A3392" s="1"/>
      <c r="B3392" s="1"/>
      <c r="C3392" s="1"/>
      <c r="D3392" s="1"/>
      <c r="E3392" s="1"/>
      <c r="F3392" s="1"/>
      <c r="G3392" s="1"/>
      <c r="H3392" s="1"/>
      <c r="I3392" s="9"/>
      <c r="L3392" s="1"/>
      <c r="O3392" s="9"/>
      <c r="Q3392" s="1"/>
      <c r="R3392" s="1"/>
      <c r="S3392" s="1"/>
      <c r="T3392" s="1"/>
      <c r="U3392" s="1"/>
      <c r="V3392" s="1"/>
      <c r="W3392" s="9"/>
      <c r="Z3392" s="9"/>
      <c r="AC3392" s="9"/>
      <c r="AE3392" s="1"/>
      <c r="AK3392" s="9"/>
      <c r="AN3392" s="9"/>
      <c r="AQ3392" s="9"/>
      <c r="AS3392" s="1"/>
      <c r="AY3392" s="9"/>
      <c r="BB3392" s="9"/>
      <c r="BE3392" s="1"/>
      <c r="BF3392" s="9"/>
      <c r="BH3392" s="1"/>
      <c r="BM3392" s="1"/>
      <c r="BN3392" s="1"/>
    </row>
    <row r="3393" spans="1:66">
      <c r="A3393" s="1"/>
      <c r="B3393" s="1"/>
      <c r="C3393" s="1"/>
      <c r="D3393" s="1"/>
      <c r="E3393" s="1"/>
      <c r="F3393" s="1"/>
      <c r="G3393" s="1"/>
      <c r="H3393" s="1"/>
      <c r="I3393" s="9"/>
      <c r="L3393" s="1"/>
      <c r="O3393" s="9"/>
      <c r="Q3393" s="1"/>
      <c r="R3393" s="1"/>
      <c r="S3393" s="1"/>
      <c r="T3393" s="1"/>
      <c r="U3393" s="1"/>
      <c r="V3393" s="1"/>
      <c r="W3393" s="9"/>
      <c r="Z3393" s="9"/>
      <c r="AC3393" s="9"/>
      <c r="AE3393" s="1"/>
      <c r="AK3393" s="9"/>
      <c r="AN3393" s="9"/>
      <c r="AQ3393" s="9"/>
      <c r="AS3393" s="1"/>
      <c r="AY3393" s="9"/>
      <c r="BB3393" s="9"/>
      <c r="BE3393" s="1"/>
      <c r="BF3393" s="9"/>
      <c r="BH3393" s="1"/>
      <c r="BM3393" s="1"/>
      <c r="BN3393" s="1"/>
    </row>
    <row r="3394" spans="1:66">
      <c r="A3394" s="1"/>
      <c r="B3394" s="1"/>
      <c r="C3394" s="1"/>
      <c r="D3394" s="1"/>
      <c r="E3394" s="1"/>
      <c r="F3394" s="1"/>
      <c r="G3394" s="1"/>
      <c r="H3394" s="1"/>
      <c r="I3394" s="9"/>
      <c r="L3394" s="1"/>
      <c r="O3394" s="9"/>
      <c r="Q3394" s="1"/>
      <c r="R3394" s="1"/>
      <c r="S3394" s="1"/>
      <c r="T3394" s="1"/>
      <c r="U3394" s="1"/>
      <c r="V3394" s="1"/>
      <c r="W3394" s="9"/>
      <c r="Z3394" s="9"/>
      <c r="AC3394" s="9"/>
      <c r="AE3394" s="1"/>
      <c r="AK3394" s="9"/>
      <c r="AN3394" s="9"/>
      <c r="AQ3394" s="9"/>
      <c r="AS3394" s="1"/>
      <c r="AY3394" s="9"/>
      <c r="BB3394" s="9"/>
      <c r="BE3394" s="1"/>
      <c r="BF3394" s="9"/>
      <c r="BH3394" s="1"/>
      <c r="BM3394" s="1"/>
      <c r="BN3394" s="1"/>
    </row>
    <row r="3395" spans="1:66">
      <c r="A3395" s="1"/>
      <c r="B3395" s="1"/>
      <c r="C3395" s="1"/>
      <c r="D3395" s="1"/>
      <c r="E3395" s="1"/>
      <c r="F3395" s="1"/>
      <c r="G3395" s="1"/>
      <c r="H3395" s="1"/>
      <c r="I3395" s="9"/>
      <c r="L3395" s="1"/>
      <c r="O3395" s="9"/>
      <c r="Q3395" s="1"/>
      <c r="R3395" s="1"/>
      <c r="S3395" s="1"/>
      <c r="T3395" s="1"/>
      <c r="U3395" s="1"/>
      <c r="V3395" s="1"/>
      <c r="W3395" s="9"/>
      <c r="Z3395" s="9"/>
      <c r="AC3395" s="9"/>
      <c r="AE3395" s="1"/>
      <c r="AK3395" s="9"/>
      <c r="AN3395" s="9"/>
      <c r="AQ3395" s="9"/>
      <c r="AS3395" s="1"/>
      <c r="AY3395" s="9"/>
      <c r="BB3395" s="9"/>
      <c r="BE3395" s="1"/>
      <c r="BF3395" s="9"/>
      <c r="BH3395" s="1"/>
      <c r="BM3395" s="1"/>
      <c r="BN3395" s="1"/>
    </row>
    <row r="3396" spans="1:66">
      <c r="A3396" s="1"/>
      <c r="B3396" s="1"/>
      <c r="C3396" s="1"/>
      <c r="D3396" s="1"/>
      <c r="E3396" s="1"/>
      <c r="F3396" s="1"/>
      <c r="G3396" s="1"/>
      <c r="H3396" s="1"/>
      <c r="I3396" s="9"/>
      <c r="L3396" s="1"/>
      <c r="O3396" s="9"/>
      <c r="Q3396" s="1"/>
      <c r="R3396" s="1"/>
      <c r="S3396" s="1"/>
      <c r="T3396" s="1"/>
      <c r="U3396" s="1"/>
      <c r="V3396" s="1"/>
      <c r="W3396" s="9"/>
      <c r="Z3396" s="9"/>
      <c r="AC3396" s="9"/>
      <c r="AE3396" s="1"/>
      <c r="AK3396" s="9"/>
      <c r="AN3396" s="9"/>
      <c r="AQ3396" s="9"/>
      <c r="AS3396" s="1"/>
      <c r="AY3396" s="9"/>
      <c r="BB3396" s="9"/>
      <c r="BE3396" s="1"/>
      <c r="BF3396" s="9"/>
      <c r="BH3396" s="1"/>
      <c r="BM3396" s="1"/>
      <c r="BN3396" s="1"/>
    </row>
    <row r="3397" spans="1:66">
      <c r="A3397" s="1"/>
      <c r="B3397" s="1"/>
      <c r="C3397" s="1"/>
      <c r="D3397" s="1"/>
      <c r="E3397" s="1"/>
      <c r="F3397" s="1"/>
      <c r="G3397" s="1"/>
      <c r="H3397" s="1"/>
      <c r="I3397" s="9"/>
      <c r="L3397" s="1"/>
      <c r="O3397" s="9"/>
      <c r="Q3397" s="1"/>
      <c r="R3397" s="1"/>
      <c r="S3397" s="1"/>
      <c r="T3397" s="1"/>
      <c r="U3397" s="1"/>
      <c r="V3397" s="1"/>
      <c r="W3397" s="9"/>
      <c r="Z3397" s="9"/>
      <c r="AC3397" s="9"/>
      <c r="AE3397" s="1"/>
      <c r="AK3397" s="9"/>
      <c r="AN3397" s="9"/>
      <c r="AQ3397" s="9"/>
      <c r="AS3397" s="1"/>
      <c r="AY3397" s="9"/>
      <c r="BB3397" s="9"/>
      <c r="BE3397" s="1"/>
      <c r="BF3397" s="9"/>
      <c r="BH3397" s="1"/>
      <c r="BM3397" s="1"/>
      <c r="BN3397" s="1"/>
    </row>
    <row r="3398" spans="1:66">
      <c r="A3398" s="1"/>
      <c r="B3398" s="1"/>
      <c r="C3398" s="1"/>
      <c r="D3398" s="1"/>
      <c r="E3398" s="1"/>
      <c r="F3398" s="1"/>
      <c r="G3398" s="1"/>
      <c r="H3398" s="1"/>
      <c r="I3398" s="9"/>
      <c r="L3398" s="1"/>
      <c r="O3398" s="9"/>
      <c r="Q3398" s="1"/>
      <c r="R3398" s="1"/>
      <c r="S3398" s="1"/>
      <c r="T3398" s="1"/>
      <c r="U3398" s="1"/>
      <c r="V3398" s="1"/>
      <c r="W3398" s="9"/>
      <c r="Z3398" s="9"/>
      <c r="AC3398" s="9"/>
      <c r="AE3398" s="1"/>
      <c r="AK3398" s="9"/>
      <c r="AN3398" s="9"/>
      <c r="AQ3398" s="9"/>
      <c r="AS3398" s="1"/>
      <c r="AY3398" s="9"/>
      <c r="BB3398" s="9"/>
      <c r="BE3398" s="1"/>
      <c r="BF3398" s="9"/>
      <c r="BH3398" s="1"/>
      <c r="BM3398" s="1"/>
      <c r="BN3398" s="1"/>
    </row>
    <row r="3399" spans="1:66">
      <c r="A3399" s="1"/>
      <c r="B3399" s="1"/>
      <c r="C3399" s="1"/>
      <c r="D3399" s="1"/>
      <c r="E3399" s="1"/>
      <c r="F3399" s="1"/>
      <c r="G3399" s="1"/>
      <c r="H3399" s="1"/>
      <c r="I3399" s="9"/>
      <c r="L3399" s="1"/>
      <c r="O3399" s="9"/>
      <c r="Q3399" s="1"/>
      <c r="R3399" s="1"/>
      <c r="S3399" s="1"/>
      <c r="T3399" s="1"/>
      <c r="U3399" s="1"/>
      <c r="V3399" s="1"/>
      <c r="W3399" s="9"/>
      <c r="Z3399" s="9"/>
      <c r="AC3399" s="9"/>
      <c r="AE3399" s="1"/>
      <c r="AK3399" s="9"/>
      <c r="AN3399" s="9"/>
      <c r="AQ3399" s="9"/>
      <c r="AS3399" s="1"/>
      <c r="AY3399" s="9"/>
      <c r="BB3399" s="9"/>
      <c r="BE3399" s="1"/>
      <c r="BF3399" s="9"/>
      <c r="BH3399" s="1"/>
      <c r="BM3399" s="1"/>
      <c r="BN3399" s="1"/>
    </row>
    <row r="3400" spans="1:66">
      <c r="A3400" s="1"/>
      <c r="B3400" s="1"/>
      <c r="C3400" s="1"/>
      <c r="D3400" s="1"/>
      <c r="E3400" s="1"/>
      <c r="F3400" s="1"/>
      <c r="G3400" s="1"/>
      <c r="H3400" s="1"/>
      <c r="I3400" s="9"/>
      <c r="L3400" s="1"/>
      <c r="O3400" s="9"/>
      <c r="Q3400" s="1"/>
      <c r="R3400" s="1"/>
      <c r="S3400" s="1"/>
      <c r="T3400" s="1"/>
      <c r="U3400" s="1"/>
      <c r="V3400" s="1"/>
      <c r="W3400" s="9"/>
      <c r="Z3400" s="9"/>
      <c r="AC3400" s="9"/>
      <c r="AE3400" s="1"/>
      <c r="AK3400" s="9"/>
      <c r="AN3400" s="9"/>
      <c r="AQ3400" s="9"/>
      <c r="AS3400" s="1"/>
      <c r="AY3400" s="9"/>
      <c r="BB3400" s="9"/>
      <c r="BE3400" s="1"/>
      <c r="BF3400" s="9"/>
      <c r="BH3400" s="1"/>
      <c r="BM3400" s="1"/>
      <c r="BN3400" s="1"/>
    </row>
    <row r="3401" spans="1:66">
      <c r="A3401" s="1"/>
      <c r="B3401" s="1"/>
      <c r="C3401" s="1"/>
      <c r="D3401" s="1"/>
      <c r="E3401" s="1"/>
      <c r="F3401" s="1"/>
      <c r="G3401" s="1"/>
      <c r="H3401" s="1"/>
      <c r="I3401" s="9"/>
      <c r="L3401" s="1"/>
      <c r="O3401" s="9"/>
      <c r="Q3401" s="1"/>
      <c r="R3401" s="1"/>
      <c r="S3401" s="1"/>
      <c r="T3401" s="1"/>
      <c r="U3401" s="1"/>
      <c r="V3401" s="1"/>
      <c r="W3401" s="9"/>
      <c r="Z3401" s="9"/>
      <c r="AC3401" s="9"/>
      <c r="AE3401" s="1"/>
      <c r="AK3401" s="9"/>
      <c r="AN3401" s="9"/>
      <c r="AQ3401" s="9"/>
      <c r="AS3401" s="1"/>
      <c r="AY3401" s="9"/>
      <c r="BB3401" s="9"/>
      <c r="BE3401" s="1"/>
      <c r="BF3401" s="9"/>
      <c r="BH3401" s="1"/>
      <c r="BM3401" s="1"/>
      <c r="BN3401" s="1"/>
    </row>
    <row r="3402" spans="1:66">
      <c r="A3402" s="1"/>
      <c r="B3402" s="1"/>
      <c r="C3402" s="1"/>
      <c r="D3402" s="1"/>
      <c r="E3402" s="1"/>
      <c r="F3402" s="1"/>
      <c r="G3402" s="1"/>
      <c r="H3402" s="1"/>
      <c r="I3402" s="9"/>
      <c r="L3402" s="1"/>
      <c r="O3402" s="9"/>
      <c r="Q3402" s="1"/>
      <c r="R3402" s="1"/>
      <c r="S3402" s="1"/>
      <c r="T3402" s="1"/>
      <c r="U3402" s="1"/>
      <c r="V3402" s="1"/>
      <c r="W3402" s="9"/>
      <c r="Z3402" s="9"/>
      <c r="AC3402" s="9"/>
      <c r="AE3402" s="1"/>
      <c r="AK3402" s="9"/>
      <c r="AN3402" s="9"/>
      <c r="AQ3402" s="9"/>
      <c r="AS3402" s="1"/>
      <c r="AY3402" s="9"/>
      <c r="BB3402" s="9"/>
      <c r="BE3402" s="1"/>
      <c r="BF3402" s="9"/>
      <c r="BH3402" s="1"/>
      <c r="BM3402" s="1"/>
      <c r="BN3402" s="1"/>
    </row>
    <row r="3403" spans="1:66">
      <c r="A3403" s="1"/>
      <c r="B3403" s="1"/>
      <c r="C3403" s="1"/>
      <c r="D3403" s="1"/>
      <c r="E3403" s="1"/>
      <c r="F3403" s="1"/>
      <c r="G3403" s="1"/>
      <c r="H3403" s="1"/>
      <c r="I3403" s="9"/>
      <c r="L3403" s="1"/>
      <c r="O3403" s="9"/>
      <c r="Q3403" s="1"/>
      <c r="R3403" s="1"/>
      <c r="S3403" s="1"/>
      <c r="T3403" s="1"/>
      <c r="U3403" s="1"/>
      <c r="V3403" s="1"/>
      <c r="W3403" s="9"/>
      <c r="Z3403" s="9"/>
      <c r="AC3403" s="9"/>
      <c r="AE3403" s="1"/>
      <c r="AK3403" s="9"/>
      <c r="AN3403" s="9"/>
      <c r="AQ3403" s="9"/>
      <c r="AS3403" s="1"/>
      <c r="AY3403" s="9"/>
      <c r="BB3403" s="9"/>
      <c r="BE3403" s="1"/>
      <c r="BF3403" s="9"/>
      <c r="BH3403" s="1"/>
      <c r="BM3403" s="1"/>
      <c r="BN3403" s="1"/>
    </row>
    <row r="3404" spans="1:66">
      <c r="A3404" s="1"/>
      <c r="B3404" s="1"/>
      <c r="C3404" s="1"/>
      <c r="D3404" s="1"/>
      <c r="E3404" s="1"/>
      <c r="F3404" s="1"/>
      <c r="G3404" s="1"/>
      <c r="H3404" s="1"/>
      <c r="I3404" s="9"/>
      <c r="L3404" s="1"/>
      <c r="O3404" s="9"/>
      <c r="Q3404" s="1"/>
      <c r="R3404" s="1"/>
      <c r="S3404" s="1"/>
      <c r="T3404" s="1"/>
      <c r="U3404" s="1"/>
      <c r="V3404" s="1"/>
      <c r="W3404" s="9"/>
      <c r="Z3404" s="9"/>
      <c r="AC3404" s="9"/>
      <c r="AE3404" s="1"/>
      <c r="AK3404" s="9"/>
      <c r="AN3404" s="9"/>
      <c r="AQ3404" s="9"/>
      <c r="AS3404" s="1"/>
      <c r="AY3404" s="9"/>
      <c r="BB3404" s="9"/>
      <c r="BE3404" s="1"/>
      <c r="BF3404" s="9"/>
      <c r="BH3404" s="1"/>
      <c r="BM3404" s="1"/>
      <c r="BN3404" s="1"/>
    </row>
    <row r="3405" spans="1:66">
      <c r="A3405" s="1"/>
      <c r="B3405" s="1"/>
      <c r="C3405" s="1"/>
      <c r="D3405" s="1"/>
      <c r="E3405" s="1"/>
      <c r="F3405" s="1"/>
      <c r="G3405" s="1"/>
      <c r="H3405" s="1"/>
      <c r="I3405" s="9"/>
      <c r="L3405" s="1"/>
      <c r="O3405" s="9"/>
      <c r="Q3405" s="1"/>
      <c r="R3405" s="1"/>
      <c r="S3405" s="1"/>
      <c r="T3405" s="1"/>
      <c r="U3405" s="1"/>
      <c r="V3405" s="1"/>
      <c r="W3405" s="9"/>
      <c r="Z3405" s="9"/>
      <c r="AC3405" s="9"/>
      <c r="AE3405" s="1"/>
      <c r="AK3405" s="9"/>
      <c r="AN3405" s="9"/>
      <c r="AQ3405" s="9"/>
      <c r="AS3405" s="1"/>
      <c r="AY3405" s="9"/>
      <c r="BB3405" s="9"/>
      <c r="BE3405" s="1"/>
      <c r="BF3405" s="9"/>
      <c r="BH3405" s="1"/>
      <c r="BM3405" s="1"/>
      <c r="BN3405" s="1"/>
    </row>
    <row r="3406" spans="1:66">
      <c r="A3406" s="1"/>
      <c r="B3406" s="1"/>
      <c r="C3406" s="1"/>
      <c r="D3406" s="1"/>
      <c r="E3406" s="1"/>
      <c r="F3406" s="1"/>
      <c r="G3406" s="1"/>
      <c r="H3406" s="1"/>
      <c r="I3406" s="9"/>
      <c r="L3406" s="1"/>
      <c r="O3406" s="9"/>
      <c r="Q3406" s="1"/>
      <c r="R3406" s="1"/>
      <c r="S3406" s="1"/>
      <c r="T3406" s="1"/>
      <c r="U3406" s="1"/>
      <c r="V3406" s="1"/>
      <c r="W3406" s="9"/>
      <c r="Z3406" s="9"/>
      <c r="AC3406" s="9"/>
      <c r="AE3406" s="1"/>
      <c r="AK3406" s="9"/>
      <c r="AN3406" s="9"/>
      <c r="AQ3406" s="9"/>
      <c r="AS3406" s="1"/>
      <c r="AY3406" s="9"/>
      <c r="BB3406" s="9"/>
      <c r="BE3406" s="1"/>
      <c r="BF3406" s="9"/>
      <c r="BH3406" s="1"/>
      <c r="BM3406" s="1"/>
      <c r="BN3406" s="1"/>
    </row>
    <row r="3407" spans="1:66">
      <c r="A3407" s="1"/>
      <c r="B3407" s="1"/>
      <c r="C3407" s="1"/>
      <c r="D3407" s="1"/>
      <c r="E3407" s="1"/>
      <c r="F3407" s="1"/>
      <c r="G3407" s="1"/>
      <c r="H3407" s="1"/>
      <c r="I3407" s="9"/>
      <c r="L3407" s="1"/>
      <c r="O3407" s="9"/>
      <c r="Q3407" s="1"/>
      <c r="R3407" s="1"/>
      <c r="S3407" s="1"/>
      <c r="T3407" s="1"/>
      <c r="U3407" s="1"/>
      <c r="V3407" s="1"/>
      <c r="W3407" s="9"/>
      <c r="Z3407" s="9"/>
      <c r="AC3407" s="9"/>
      <c r="AE3407" s="1"/>
      <c r="AK3407" s="9"/>
      <c r="AN3407" s="9"/>
      <c r="AQ3407" s="9"/>
      <c r="AS3407" s="1"/>
      <c r="AY3407" s="9"/>
      <c r="BB3407" s="9"/>
      <c r="BE3407" s="1"/>
      <c r="BF3407" s="9"/>
      <c r="BH3407" s="1"/>
      <c r="BM3407" s="1"/>
      <c r="BN3407" s="1"/>
    </row>
    <row r="3408" spans="1:66">
      <c r="A3408" s="1"/>
      <c r="B3408" s="1"/>
      <c r="C3408" s="1"/>
      <c r="D3408" s="1"/>
      <c r="E3408" s="1"/>
      <c r="F3408" s="1"/>
      <c r="G3408" s="1"/>
      <c r="H3408" s="1"/>
      <c r="I3408" s="9"/>
      <c r="L3408" s="1"/>
      <c r="O3408" s="9"/>
      <c r="Q3408" s="1"/>
      <c r="R3408" s="1"/>
      <c r="S3408" s="1"/>
      <c r="T3408" s="1"/>
      <c r="U3408" s="1"/>
      <c r="V3408" s="1"/>
      <c r="W3408" s="9"/>
      <c r="Z3408" s="9"/>
      <c r="AC3408" s="9"/>
      <c r="AE3408" s="1"/>
      <c r="AK3408" s="9"/>
      <c r="AN3408" s="9"/>
      <c r="AQ3408" s="9"/>
      <c r="AS3408" s="1"/>
      <c r="AY3408" s="9"/>
      <c r="BB3408" s="9"/>
      <c r="BE3408" s="1"/>
      <c r="BF3408" s="9"/>
      <c r="BH3408" s="1"/>
      <c r="BM3408" s="1"/>
      <c r="BN3408" s="1"/>
    </row>
    <row r="3409" spans="1:66">
      <c r="A3409" s="1"/>
      <c r="B3409" s="1"/>
      <c r="C3409" s="1"/>
      <c r="D3409" s="1"/>
      <c r="E3409" s="1"/>
      <c r="F3409" s="1"/>
      <c r="G3409" s="1"/>
      <c r="H3409" s="1"/>
      <c r="I3409" s="9"/>
      <c r="L3409" s="1"/>
      <c r="O3409" s="9"/>
      <c r="Q3409" s="1"/>
      <c r="R3409" s="1"/>
      <c r="S3409" s="1"/>
      <c r="T3409" s="1"/>
      <c r="U3409" s="1"/>
      <c r="V3409" s="1"/>
      <c r="W3409" s="9"/>
      <c r="Z3409" s="9"/>
      <c r="AC3409" s="9"/>
      <c r="AE3409" s="1"/>
      <c r="AK3409" s="9"/>
      <c r="AN3409" s="9"/>
      <c r="AQ3409" s="9"/>
      <c r="AS3409" s="1"/>
      <c r="AY3409" s="9"/>
      <c r="BB3409" s="9"/>
      <c r="BE3409" s="1"/>
      <c r="BF3409" s="9"/>
      <c r="BH3409" s="1"/>
      <c r="BM3409" s="1"/>
      <c r="BN3409" s="1"/>
    </row>
    <row r="3410" spans="1:66">
      <c r="A3410" s="1"/>
      <c r="B3410" s="1"/>
      <c r="C3410" s="1"/>
      <c r="D3410" s="1"/>
      <c r="E3410" s="1"/>
      <c r="F3410" s="1"/>
      <c r="G3410" s="1"/>
      <c r="H3410" s="1"/>
      <c r="I3410" s="9"/>
      <c r="L3410" s="1"/>
      <c r="O3410" s="9"/>
      <c r="Q3410" s="1"/>
      <c r="R3410" s="1"/>
      <c r="S3410" s="1"/>
      <c r="T3410" s="1"/>
      <c r="U3410" s="1"/>
      <c r="V3410" s="1"/>
      <c r="W3410" s="9"/>
      <c r="Z3410" s="9"/>
      <c r="AC3410" s="9"/>
      <c r="AE3410" s="1"/>
      <c r="AK3410" s="9"/>
      <c r="AN3410" s="9"/>
      <c r="AQ3410" s="9"/>
      <c r="AS3410" s="1"/>
      <c r="AY3410" s="9"/>
      <c r="BB3410" s="9"/>
      <c r="BE3410" s="1"/>
      <c r="BF3410" s="9"/>
      <c r="BH3410" s="1"/>
      <c r="BM3410" s="1"/>
      <c r="BN3410" s="1"/>
    </row>
    <row r="3411" spans="1:66">
      <c r="A3411" s="1"/>
      <c r="B3411" s="1"/>
      <c r="C3411" s="1"/>
      <c r="D3411" s="1"/>
      <c r="E3411" s="1"/>
      <c r="F3411" s="1"/>
      <c r="G3411" s="1"/>
      <c r="H3411" s="1"/>
      <c r="I3411" s="9"/>
      <c r="L3411" s="1"/>
      <c r="O3411" s="9"/>
      <c r="Q3411" s="1"/>
      <c r="R3411" s="1"/>
      <c r="S3411" s="1"/>
      <c r="T3411" s="1"/>
      <c r="U3411" s="1"/>
      <c r="V3411" s="1"/>
      <c r="W3411" s="9"/>
      <c r="Z3411" s="9"/>
      <c r="AC3411" s="9"/>
      <c r="AE3411" s="1"/>
      <c r="AK3411" s="9"/>
      <c r="AN3411" s="9"/>
      <c r="AQ3411" s="9"/>
      <c r="AS3411" s="1"/>
      <c r="AY3411" s="9"/>
      <c r="BB3411" s="9"/>
      <c r="BE3411" s="1"/>
      <c r="BF3411" s="9"/>
      <c r="BH3411" s="1"/>
      <c r="BM3411" s="1"/>
      <c r="BN3411" s="1"/>
    </row>
    <row r="3412" spans="1:66">
      <c r="A3412" s="1"/>
      <c r="B3412" s="1"/>
      <c r="C3412" s="1"/>
      <c r="D3412" s="1"/>
      <c r="E3412" s="1"/>
      <c r="F3412" s="1"/>
      <c r="G3412" s="1"/>
      <c r="H3412" s="1"/>
      <c r="I3412" s="9"/>
      <c r="L3412" s="1"/>
      <c r="O3412" s="9"/>
      <c r="Q3412" s="1"/>
      <c r="R3412" s="1"/>
      <c r="S3412" s="1"/>
      <c r="T3412" s="1"/>
      <c r="U3412" s="1"/>
      <c r="V3412" s="1"/>
      <c r="W3412" s="9"/>
      <c r="Z3412" s="9"/>
      <c r="AC3412" s="9"/>
      <c r="AE3412" s="1"/>
      <c r="AK3412" s="9"/>
      <c r="AN3412" s="9"/>
      <c r="AQ3412" s="9"/>
      <c r="AS3412" s="1"/>
      <c r="AY3412" s="9"/>
      <c r="BB3412" s="9"/>
      <c r="BE3412" s="1"/>
      <c r="BF3412" s="9"/>
      <c r="BH3412" s="1"/>
      <c r="BM3412" s="1"/>
      <c r="BN3412" s="1"/>
    </row>
    <row r="3413" spans="1:66">
      <c r="A3413" s="1"/>
      <c r="B3413" s="1"/>
      <c r="C3413" s="1"/>
      <c r="D3413" s="1"/>
      <c r="E3413" s="1"/>
      <c r="F3413" s="1"/>
      <c r="G3413" s="1"/>
      <c r="H3413" s="1"/>
      <c r="I3413" s="9"/>
      <c r="L3413" s="1"/>
      <c r="O3413" s="9"/>
      <c r="Q3413" s="1"/>
      <c r="R3413" s="1"/>
      <c r="S3413" s="1"/>
      <c r="T3413" s="1"/>
      <c r="U3413" s="1"/>
      <c r="V3413" s="1"/>
      <c r="W3413" s="9"/>
      <c r="Z3413" s="9"/>
      <c r="AC3413" s="9"/>
      <c r="AE3413" s="1"/>
      <c r="AK3413" s="9"/>
      <c r="AN3413" s="9"/>
      <c r="AQ3413" s="9"/>
      <c r="AS3413" s="1"/>
      <c r="AY3413" s="9"/>
      <c r="BB3413" s="9"/>
      <c r="BE3413" s="1"/>
      <c r="BF3413" s="9"/>
      <c r="BH3413" s="1"/>
      <c r="BM3413" s="1"/>
      <c r="BN3413" s="1"/>
    </row>
    <row r="3414" spans="1:66">
      <c r="A3414" s="1"/>
      <c r="B3414" s="1"/>
      <c r="C3414" s="1"/>
      <c r="D3414" s="1"/>
      <c r="E3414" s="1"/>
      <c r="F3414" s="1"/>
      <c r="G3414" s="1"/>
      <c r="H3414" s="1"/>
      <c r="I3414" s="9"/>
      <c r="L3414" s="1"/>
      <c r="O3414" s="9"/>
      <c r="Q3414" s="1"/>
      <c r="R3414" s="1"/>
      <c r="S3414" s="1"/>
      <c r="T3414" s="1"/>
      <c r="U3414" s="1"/>
      <c r="V3414" s="1"/>
      <c r="W3414" s="9"/>
      <c r="Z3414" s="9"/>
      <c r="AC3414" s="9"/>
      <c r="AE3414" s="1"/>
      <c r="AK3414" s="9"/>
      <c r="AN3414" s="9"/>
      <c r="AQ3414" s="9"/>
      <c r="AS3414" s="1"/>
      <c r="AY3414" s="9"/>
      <c r="BB3414" s="9"/>
      <c r="BE3414" s="1"/>
      <c r="BF3414" s="9"/>
      <c r="BH3414" s="1"/>
      <c r="BM3414" s="1"/>
      <c r="BN3414" s="1"/>
    </row>
    <row r="3415" spans="1:66">
      <c r="A3415" s="1"/>
      <c r="B3415" s="1"/>
      <c r="C3415" s="1"/>
      <c r="D3415" s="1"/>
      <c r="E3415" s="1"/>
      <c r="F3415" s="1"/>
      <c r="G3415" s="1"/>
      <c r="H3415" s="1"/>
      <c r="I3415" s="9"/>
      <c r="L3415" s="1"/>
      <c r="O3415" s="9"/>
      <c r="Q3415" s="1"/>
      <c r="R3415" s="1"/>
      <c r="S3415" s="1"/>
      <c r="T3415" s="1"/>
      <c r="U3415" s="1"/>
      <c r="V3415" s="1"/>
      <c r="W3415" s="9"/>
      <c r="Z3415" s="9"/>
      <c r="AC3415" s="9"/>
      <c r="AE3415" s="1"/>
      <c r="AK3415" s="9"/>
      <c r="AN3415" s="9"/>
      <c r="AQ3415" s="9"/>
      <c r="AS3415" s="1"/>
      <c r="AY3415" s="9"/>
      <c r="BB3415" s="9"/>
      <c r="BE3415" s="1"/>
      <c r="BF3415" s="9"/>
      <c r="BH3415" s="1"/>
      <c r="BM3415" s="1"/>
      <c r="BN3415" s="1"/>
    </row>
    <row r="3416" spans="1:66">
      <c r="A3416" s="1"/>
      <c r="B3416" s="1"/>
      <c r="C3416" s="1"/>
      <c r="D3416" s="1"/>
      <c r="E3416" s="1"/>
      <c r="F3416" s="1"/>
      <c r="G3416" s="1"/>
      <c r="H3416" s="1"/>
      <c r="I3416" s="9"/>
      <c r="L3416" s="1"/>
      <c r="O3416" s="9"/>
      <c r="Q3416" s="1"/>
      <c r="R3416" s="1"/>
      <c r="S3416" s="1"/>
      <c r="T3416" s="1"/>
      <c r="U3416" s="1"/>
      <c r="V3416" s="1"/>
      <c r="W3416" s="9"/>
      <c r="Z3416" s="9"/>
      <c r="AC3416" s="9"/>
      <c r="AE3416" s="1"/>
      <c r="AK3416" s="9"/>
      <c r="AN3416" s="9"/>
      <c r="AQ3416" s="9"/>
      <c r="AS3416" s="1"/>
      <c r="AY3416" s="9"/>
      <c r="BB3416" s="9"/>
      <c r="BE3416" s="1"/>
      <c r="BF3416" s="9"/>
      <c r="BH3416" s="1"/>
      <c r="BM3416" s="1"/>
      <c r="BN3416" s="1"/>
    </row>
    <row r="3417" spans="1:66">
      <c r="A3417" s="1"/>
      <c r="B3417" s="1"/>
      <c r="C3417" s="1"/>
      <c r="D3417" s="1"/>
      <c r="E3417" s="1"/>
      <c r="F3417" s="1"/>
      <c r="G3417" s="1"/>
      <c r="H3417" s="1"/>
      <c r="I3417" s="9"/>
      <c r="L3417" s="1"/>
      <c r="O3417" s="9"/>
      <c r="Q3417" s="1"/>
      <c r="R3417" s="1"/>
      <c r="S3417" s="1"/>
      <c r="T3417" s="1"/>
      <c r="U3417" s="1"/>
      <c r="V3417" s="1"/>
      <c r="W3417" s="9"/>
      <c r="Z3417" s="9"/>
      <c r="AC3417" s="9"/>
      <c r="AE3417" s="1"/>
      <c r="AK3417" s="9"/>
      <c r="AN3417" s="9"/>
      <c r="AQ3417" s="9"/>
      <c r="AS3417" s="1"/>
      <c r="AY3417" s="9"/>
      <c r="BB3417" s="9"/>
      <c r="BE3417" s="1"/>
      <c r="BF3417" s="9"/>
      <c r="BH3417" s="1"/>
      <c r="BM3417" s="1"/>
      <c r="BN3417" s="1"/>
    </row>
    <row r="3418" spans="1:66">
      <c r="A3418" s="1"/>
      <c r="B3418" s="1"/>
      <c r="C3418" s="1"/>
      <c r="D3418" s="1"/>
      <c r="E3418" s="1"/>
      <c r="F3418" s="1"/>
      <c r="G3418" s="1"/>
      <c r="H3418" s="1"/>
      <c r="I3418" s="9"/>
      <c r="L3418" s="1"/>
      <c r="O3418" s="9"/>
      <c r="Q3418" s="1"/>
      <c r="R3418" s="1"/>
      <c r="S3418" s="1"/>
      <c r="T3418" s="1"/>
      <c r="U3418" s="1"/>
      <c r="V3418" s="1"/>
      <c r="W3418" s="9"/>
      <c r="Z3418" s="9"/>
      <c r="AC3418" s="9"/>
      <c r="AE3418" s="1"/>
      <c r="AK3418" s="9"/>
      <c r="AN3418" s="9"/>
      <c r="AQ3418" s="9"/>
      <c r="AS3418" s="1"/>
      <c r="AY3418" s="9"/>
      <c r="BB3418" s="9"/>
      <c r="BE3418" s="1"/>
      <c r="BF3418" s="9"/>
      <c r="BH3418" s="1"/>
      <c r="BM3418" s="1"/>
      <c r="BN3418" s="1"/>
    </row>
    <row r="3419" spans="1:66">
      <c r="A3419" s="1"/>
      <c r="B3419" s="1"/>
      <c r="C3419" s="1"/>
      <c r="D3419" s="1"/>
      <c r="E3419" s="1"/>
      <c r="F3419" s="1"/>
      <c r="G3419" s="1"/>
      <c r="H3419" s="1"/>
      <c r="I3419" s="9"/>
      <c r="L3419" s="1"/>
      <c r="O3419" s="9"/>
      <c r="Q3419" s="1"/>
      <c r="R3419" s="1"/>
      <c r="S3419" s="1"/>
      <c r="T3419" s="1"/>
      <c r="U3419" s="1"/>
      <c r="V3419" s="1"/>
      <c r="W3419" s="9"/>
      <c r="Z3419" s="9"/>
      <c r="AC3419" s="9"/>
      <c r="AE3419" s="1"/>
      <c r="AK3419" s="9"/>
      <c r="AN3419" s="9"/>
      <c r="AQ3419" s="9"/>
      <c r="AS3419" s="1"/>
      <c r="AY3419" s="9"/>
      <c r="BB3419" s="9"/>
      <c r="BE3419" s="1"/>
      <c r="BF3419" s="9"/>
      <c r="BH3419" s="1"/>
      <c r="BM3419" s="1"/>
      <c r="BN3419" s="1"/>
    </row>
    <row r="3420" spans="1:66">
      <c r="A3420" s="1"/>
      <c r="B3420" s="1"/>
      <c r="C3420" s="1"/>
      <c r="D3420" s="1"/>
      <c r="E3420" s="1"/>
      <c r="F3420" s="1"/>
      <c r="G3420" s="1"/>
      <c r="H3420" s="1"/>
      <c r="I3420" s="9"/>
      <c r="L3420" s="1"/>
      <c r="O3420" s="9"/>
      <c r="Q3420" s="1"/>
      <c r="R3420" s="1"/>
      <c r="S3420" s="1"/>
      <c r="T3420" s="1"/>
      <c r="U3420" s="1"/>
      <c r="V3420" s="1"/>
      <c r="W3420" s="9"/>
      <c r="Z3420" s="9"/>
      <c r="AC3420" s="9"/>
      <c r="AE3420" s="1"/>
      <c r="AK3420" s="9"/>
      <c r="AN3420" s="9"/>
      <c r="AQ3420" s="9"/>
      <c r="AS3420" s="1"/>
      <c r="AY3420" s="9"/>
      <c r="BB3420" s="9"/>
      <c r="BE3420" s="1"/>
      <c r="BF3420" s="9"/>
      <c r="BH3420" s="1"/>
      <c r="BM3420" s="1"/>
      <c r="BN3420" s="1"/>
    </row>
    <row r="3421" spans="1:66">
      <c r="A3421" s="1"/>
      <c r="B3421" s="1"/>
      <c r="C3421" s="1"/>
      <c r="D3421" s="1"/>
      <c r="E3421" s="1"/>
      <c r="F3421" s="1"/>
      <c r="G3421" s="1"/>
      <c r="H3421" s="1"/>
      <c r="I3421" s="9"/>
      <c r="L3421" s="1"/>
      <c r="O3421" s="9"/>
      <c r="Q3421" s="1"/>
      <c r="R3421" s="1"/>
      <c r="S3421" s="1"/>
      <c r="T3421" s="1"/>
      <c r="U3421" s="1"/>
      <c r="V3421" s="1"/>
      <c r="W3421" s="9"/>
      <c r="Z3421" s="9"/>
      <c r="AC3421" s="9"/>
      <c r="AE3421" s="1"/>
      <c r="AK3421" s="9"/>
      <c r="AN3421" s="9"/>
      <c r="AQ3421" s="9"/>
      <c r="AS3421" s="1"/>
      <c r="AY3421" s="9"/>
      <c r="BB3421" s="9"/>
      <c r="BE3421" s="1"/>
      <c r="BF3421" s="9"/>
      <c r="BH3421" s="1"/>
      <c r="BM3421" s="1"/>
      <c r="BN3421" s="1"/>
    </row>
    <row r="3422" spans="1:66">
      <c r="A3422" s="1"/>
      <c r="B3422" s="1"/>
      <c r="C3422" s="1"/>
      <c r="D3422" s="1"/>
      <c r="E3422" s="1"/>
      <c r="F3422" s="1"/>
      <c r="G3422" s="1"/>
      <c r="H3422" s="1"/>
      <c r="I3422" s="9"/>
      <c r="L3422" s="1"/>
      <c r="O3422" s="9"/>
      <c r="Q3422" s="1"/>
      <c r="R3422" s="1"/>
      <c r="S3422" s="1"/>
      <c r="T3422" s="1"/>
      <c r="U3422" s="1"/>
      <c r="V3422" s="1"/>
      <c r="W3422" s="9"/>
      <c r="Z3422" s="9"/>
      <c r="AC3422" s="9"/>
      <c r="AE3422" s="1"/>
      <c r="AK3422" s="9"/>
      <c r="AN3422" s="9"/>
      <c r="AQ3422" s="9"/>
      <c r="AS3422" s="1"/>
      <c r="AY3422" s="9"/>
      <c r="BB3422" s="9"/>
      <c r="BE3422" s="1"/>
      <c r="BF3422" s="9"/>
      <c r="BH3422" s="1"/>
      <c r="BM3422" s="1"/>
      <c r="BN3422" s="1"/>
    </row>
    <row r="3423" spans="1:66">
      <c r="A3423" s="1"/>
      <c r="B3423" s="1"/>
      <c r="C3423" s="1"/>
      <c r="D3423" s="1"/>
      <c r="E3423" s="1"/>
      <c r="F3423" s="1"/>
      <c r="G3423" s="1"/>
      <c r="H3423" s="1"/>
      <c r="I3423" s="9"/>
      <c r="L3423" s="1"/>
      <c r="O3423" s="9"/>
      <c r="Q3423" s="1"/>
      <c r="R3423" s="1"/>
      <c r="S3423" s="1"/>
      <c r="T3423" s="1"/>
      <c r="U3423" s="1"/>
      <c r="V3423" s="1"/>
      <c r="W3423" s="9"/>
      <c r="Z3423" s="9"/>
      <c r="AC3423" s="9"/>
      <c r="AE3423" s="1"/>
      <c r="AK3423" s="9"/>
      <c r="AN3423" s="9"/>
      <c r="AQ3423" s="9"/>
      <c r="AS3423" s="1"/>
      <c r="AY3423" s="9"/>
      <c r="BB3423" s="9"/>
      <c r="BE3423" s="1"/>
      <c r="BF3423" s="9"/>
      <c r="BH3423" s="1"/>
      <c r="BM3423" s="1"/>
      <c r="BN3423" s="1"/>
    </row>
    <row r="3424" spans="1:66">
      <c r="A3424" s="1"/>
      <c r="B3424" s="1"/>
      <c r="C3424" s="1"/>
      <c r="D3424" s="1"/>
      <c r="E3424" s="1"/>
      <c r="F3424" s="1"/>
      <c r="G3424" s="1"/>
      <c r="H3424" s="1"/>
      <c r="I3424" s="9"/>
      <c r="L3424" s="1"/>
      <c r="O3424" s="9"/>
      <c r="Q3424" s="1"/>
      <c r="R3424" s="1"/>
      <c r="S3424" s="1"/>
      <c r="T3424" s="1"/>
      <c r="U3424" s="1"/>
      <c r="V3424" s="1"/>
      <c r="W3424" s="9"/>
      <c r="Z3424" s="9"/>
      <c r="AC3424" s="9"/>
      <c r="AE3424" s="1"/>
      <c r="AK3424" s="9"/>
      <c r="AN3424" s="9"/>
      <c r="AQ3424" s="9"/>
      <c r="AS3424" s="1"/>
      <c r="AY3424" s="9"/>
      <c r="BB3424" s="9"/>
      <c r="BE3424" s="1"/>
      <c r="BF3424" s="9"/>
      <c r="BH3424" s="1"/>
      <c r="BM3424" s="1"/>
      <c r="BN3424" s="1"/>
    </row>
    <row r="3425" spans="1:66">
      <c r="A3425" s="1"/>
      <c r="B3425" s="1"/>
      <c r="C3425" s="1"/>
      <c r="D3425" s="1"/>
      <c r="E3425" s="1"/>
      <c r="F3425" s="1"/>
      <c r="G3425" s="1"/>
      <c r="H3425" s="1"/>
      <c r="I3425" s="9"/>
      <c r="L3425" s="1"/>
      <c r="O3425" s="9"/>
      <c r="Q3425" s="1"/>
      <c r="R3425" s="1"/>
      <c r="S3425" s="1"/>
      <c r="T3425" s="1"/>
      <c r="U3425" s="1"/>
      <c r="V3425" s="1"/>
      <c r="W3425" s="9"/>
      <c r="Z3425" s="9"/>
      <c r="AC3425" s="9"/>
      <c r="AE3425" s="1"/>
      <c r="AK3425" s="9"/>
      <c r="AN3425" s="9"/>
      <c r="AQ3425" s="9"/>
      <c r="AS3425" s="1"/>
      <c r="AY3425" s="9"/>
      <c r="BB3425" s="9"/>
      <c r="BE3425" s="1"/>
      <c r="BF3425" s="9"/>
      <c r="BH3425" s="1"/>
      <c r="BM3425" s="1"/>
      <c r="BN3425" s="1"/>
    </row>
    <row r="3426" spans="1:66">
      <c r="A3426" s="1"/>
      <c r="B3426" s="1"/>
      <c r="C3426" s="1"/>
      <c r="D3426" s="1"/>
      <c r="E3426" s="1"/>
      <c r="F3426" s="1"/>
      <c r="G3426" s="1"/>
      <c r="H3426" s="1"/>
      <c r="I3426" s="9"/>
      <c r="L3426" s="1"/>
      <c r="O3426" s="9"/>
      <c r="Q3426" s="1"/>
      <c r="R3426" s="1"/>
      <c r="S3426" s="1"/>
      <c r="T3426" s="1"/>
      <c r="U3426" s="1"/>
      <c r="V3426" s="1"/>
      <c r="W3426" s="9"/>
      <c r="Z3426" s="9"/>
      <c r="AC3426" s="9"/>
      <c r="AE3426" s="1"/>
      <c r="AK3426" s="9"/>
      <c r="AN3426" s="9"/>
      <c r="AQ3426" s="9"/>
      <c r="AS3426" s="1"/>
      <c r="AY3426" s="9"/>
      <c r="BB3426" s="9"/>
      <c r="BE3426" s="1"/>
      <c r="BF3426" s="9"/>
      <c r="BH3426" s="1"/>
      <c r="BM3426" s="1"/>
      <c r="BN3426" s="1"/>
    </row>
    <row r="3427" spans="1:66">
      <c r="A3427" s="1"/>
      <c r="B3427" s="1"/>
      <c r="C3427" s="1"/>
      <c r="D3427" s="1"/>
      <c r="E3427" s="1"/>
      <c r="F3427" s="1"/>
      <c r="G3427" s="1"/>
      <c r="H3427" s="1"/>
      <c r="I3427" s="9"/>
      <c r="L3427" s="1"/>
      <c r="O3427" s="9"/>
      <c r="Q3427" s="1"/>
      <c r="R3427" s="1"/>
      <c r="S3427" s="1"/>
      <c r="T3427" s="1"/>
      <c r="U3427" s="1"/>
      <c r="V3427" s="1"/>
      <c r="W3427" s="9"/>
      <c r="Z3427" s="9"/>
      <c r="AC3427" s="9"/>
      <c r="AE3427" s="1"/>
      <c r="AK3427" s="9"/>
      <c r="AN3427" s="9"/>
      <c r="AQ3427" s="9"/>
      <c r="AS3427" s="1"/>
      <c r="AY3427" s="9"/>
      <c r="BB3427" s="9"/>
      <c r="BE3427" s="1"/>
      <c r="BF3427" s="9"/>
      <c r="BH3427" s="1"/>
      <c r="BM3427" s="1"/>
      <c r="BN3427" s="1"/>
    </row>
    <row r="3428" spans="1:66">
      <c r="A3428" s="1"/>
      <c r="B3428" s="1"/>
      <c r="C3428" s="1"/>
      <c r="D3428" s="1"/>
      <c r="E3428" s="1"/>
      <c r="F3428" s="1"/>
      <c r="G3428" s="1"/>
      <c r="H3428" s="1"/>
      <c r="I3428" s="9"/>
      <c r="L3428" s="1"/>
      <c r="O3428" s="9"/>
      <c r="Q3428" s="1"/>
      <c r="R3428" s="1"/>
      <c r="S3428" s="1"/>
      <c r="T3428" s="1"/>
      <c r="U3428" s="1"/>
      <c r="V3428" s="1"/>
      <c r="W3428" s="9"/>
      <c r="Z3428" s="9"/>
      <c r="AC3428" s="9"/>
      <c r="AE3428" s="1"/>
      <c r="AK3428" s="9"/>
      <c r="AN3428" s="9"/>
      <c r="AQ3428" s="9"/>
      <c r="AS3428" s="1"/>
      <c r="AY3428" s="9"/>
      <c r="BB3428" s="9"/>
      <c r="BE3428" s="1"/>
      <c r="BF3428" s="9"/>
      <c r="BH3428" s="1"/>
      <c r="BM3428" s="1"/>
      <c r="BN3428" s="1"/>
    </row>
    <row r="3429" spans="1:66">
      <c r="A3429" s="1"/>
      <c r="B3429" s="1"/>
      <c r="C3429" s="1"/>
      <c r="D3429" s="1"/>
      <c r="E3429" s="1"/>
      <c r="F3429" s="1"/>
      <c r="G3429" s="1"/>
      <c r="H3429" s="1"/>
      <c r="I3429" s="9"/>
      <c r="L3429" s="1"/>
      <c r="O3429" s="9"/>
      <c r="Q3429" s="1"/>
      <c r="R3429" s="1"/>
      <c r="S3429" s="1"/>
      <c r="T3429" s="1"/>
      <c r="U3429" s="1"/>
      <c r="V3429" s="1"/>
      <c r="W3429" s="9"/>
      <c r="Z3429" s="9"/>
      <c r="AC3429" s="9"/>
      <c r="AE3429" s="1"/>
      <c r="AK3429" s="9"/>
      <c r="AN3429" s="9"/>
      <c r="AQ3429" s="9"/>
      <c r="AS3429" s="1"/>
      <c r="AY3429" s="9"/>
      <c r="BB3429" s="9"/>
      <c r="BE3429" s="1"/>
      <c r="BF3429" s="9"/>
      <c r="BH3429" s="1"/>
      <c r="BM3429" s="1"/>
      <c r="BN3429" s="1"/>
    </row>
    <row r="3430" spans="1:66">
      <c r="A3430" s="1"/>
      <c r="B3430" s="1"/>
      <c r="C3430" s="1"/>
      <c r="D3430" s="1"/>
      <c r="E3430" s="1"/>
      <c r="F3430" s="1"/>
      <c r="G3430" s="1"/>
      <c r="H3430" s="1"/>
      <c r="I3430" s="9"/>
      <c r="L3430" s="1"/>
      <c r="O3430" s="9"/>
      <c r="Q3430" s="1"/>
      <c r="R3430" s="1"/>
      <c r="S3430" s="1"/>
      <c r="T3430" s="1"/>
      <c r="U3430" s="1"/>
      <c r="V3430" s="1"/>
      <c r="W3430" s="9"/>
      <c r="Z3430" s="9"/>
      <c r="AC3430" s="9"/>
      <c r="AE3430" s="1"/>
      <c r="AK3430" s="9"/>
      <c r="AN3430" s="9"/>
      <c r="AQ3430" s="9"/>
      <c r="AS3430" s="1"/>
      <c r="AY3430" s="9"/>
      <c r="BB3430" s="9"/>
      <c r="BE3430" s="1"/>
      <c r="BF3430" s="9"/>
      <c r="BH3430" s="1"/>
      <c r="BM3430" s="1"/>
      <c r="BN3430" s="1"/>
    </row>
    <row r="3431" spans="1:66">
      <c r="A3431" s="1"/>
      <c r="B3431" s="1"/>
      <c r="C3431" s="1"/>
      <c r="D3431" s="1"/>
      <c r="E3431" s="1"/>
      <c r="F3431" s="1"/>
      <c r="G3431" s="1"/>
      <c r="H3431" s="1"/>
      <c r="I3431" s="9"/>
      <c r="L3431" s="1"/>
      <c r="O3431" s="9"/>
      <c r="Q3431" s="1"/>
      <c r="R3431" s="1"/>
      <c r="S3431" s="1"/>
      <c r="T3431" s="1"/>
      <c r="U3431" s="1"/>
      <c r="V3431" s="1"/>
      <c r="W3431" s="9"/>
      <c r="Z3431" s="9"/>
      <c r="AC3431" s="9"/>
      <c r="AE3431" s="1"/>
      <c r="AK3431" s="9"/>
      <c r="AN3431" s="9"/>
      <c r="AQ3431" s="9"/>
      <c r="AS3431" s="1"/>
      <c r="AY3431" s="9"/>
      <c r="BB3431" s="9"/>
      <c r="BE3431" s="1"/>
      <c r="BF3431" s="9"/>
      <c r="BH3431" s="1"/>
      <c r="BM3431" s="1"/>
      <c r="BN3431" s="1"/>
    </row>
    <row r="3432" spans="1:66">
      <c r="A3432" s="1"/>
      <c r="B3432" s="1"/>
      <c r="C3432" s="1"/>
      <c r="D3432" s="1"/>
      <c r="E3432" s="1"/>
      <c r="F3432" s="1"/>
      <c r="G3432" s="1"/>
      <c r="H3432" s="1"/>
      <c r="I3432" s="9"/>
      <c r="L3432" s="1"/>
      <c r="O3432" s="9"/>
      <c r="Q3432" s="1"/>
      <c r="R3432" s="1"/>
      <c r="S3432" s="1"/>
      <c r="T3432" s="1"/>
      <c r="U3432" s="1"/>
      <c r="V3432" s="1"/>
      <c r="W3432" s="9"/>
      <c r="Z3432" s="9"/>
      <c r="AC3432" s="9"/>
      <c r="AE3432" s="1"/>
      <c r="AK3432" s="9"/>
      <c r="AN3432" s="9"/>
      <c r="AQ3432" s="9"/>
      <c r="AS3432" s="1"/>
      <c r="AY3432" s="9"/>
      <c r="BB3432" s="9"/>
      <c r="BE3432" s="1"/>
      <c r="BF3432" s="9"/>
      <c r="BH3432" s="1"/>
      <c r="BM3432" s="1"/>
      <c r="BN3432" s="1"/>
    </row>
    <row r="3433" spans="1:66">
      <c r="A3433" s="1"/>
      <c r="B3433" s="1"/>
      <c r="C3433" s="1"/>
      <c r="D3433" s="1"/>
      <c r="E3433" s="1"/>
      <c r="F3433" s="1"/>
      <c r="G3433" s="1"/>
      <c r="H3433" s="1"/>
      <c r="I3433" s="9"/>
      <c r="L3433" s="1"/>
      <c r="O3433" s="9"/>
      <c r="Q3433" s="1"/>
      <c r="R3433" s="1"/>
      <c r="S3433" s="1"/>
      <c r="T3433" s="1"/>
      <c r="U3433" s="1"/>
      <c r="V3433" s="1"/>
      <c r="W3433" s="9"/>
      <c r="Z3433" s="9"/>
      <c r="AC3433" s="9"/>
      <c r="AE3433" s="1"/>
      <c r="AK3433" s="9"/>
      <c r="AN3433" s="9"/>
      <c r="AQ3433" s="9"/>
      <c r="AS3433" s="1"/>
      <c r="AY3433" s="9"/>
      <c r="BB3433" s="9"/>
      <c r="BE3433" s="1"/>
      <c r="BF3433" s="9"/>
      <c r="BH3433" s="1"/>
      <c r="BM3433" s="1"/>
      <c r="BN3433" s="1"/>
    </row>
    <row r="3434" spans="1:66">
      <c r="A3434" s="1"/>
      <c r="B3434" s="1"/>
      <c r="C3434" s="1"/>
      <c r="D3434" s="1"/>
      <c r="E3434" s="1"/>
      <c r="F3434" s="1"/>
      <c r="G3434" s="1"/>
      <c r="H3434" s="1"/>
      <c r="I3434" s="9"/>
      <c r="L3434" s="1"/>
      <c r="O3434" s="9"/>
      <c r="Q3434" s="1"/>
      <c r="R3434" s="1"/>
      <c r="S3434" s="1"/>
      <c r="T3434" s="1"/>
      <c r="U3434" s="1"/>
      <c r="V3434" s="1"/>
      <c r="W3434" s="9"/>
      <c r="Z3434" s="9"/>
      <c r="AC3434" s="9"/>
      <c r="AE3434" s="1"/>
      <c r="AK3434" s="9"/>
      <c r="AN3434" s="9"/>
      <c r="AQ3434" s="9"/>
      <c r="AS3434" s="1"/>
      <c r="AY3434" s="9"/>
      <c r="BB3434" s="9"/>
      <c r="BE3434" s="1"/>
      <c r="BF3434" s="9"/>
      <c r="BH3434" s="1"/>
      <c r="BM3434" s="1"/>
      <c r="BN3434" s="1"/>
    </row>
    <row r="3435" spans="1:66">
      <c r="A3435" s="1"/>
      <c r="B3435" s="1"/>
      <c r="C3435" s="1"/>
      <c r="D3435" s="1"/>
      <c r="E3435" s="1"/>
      <c r="F3435" s="1"/>
      <c r="G3435" s="1"/>
      <c r="H3435" s="1"/>
      <c r="I3435" s="9"/>
      <c r="L3435" s="1"/>
      <c r="O3435" s="9"/>
      <c r="Q3435" s="1"/>
      <c r="R3435" s="1"/>
      <c r="S3435" s="1"/>
      <c r="T3435" s="1"/>
      <c r="U3435" s="1"/>
      <c r="V3435" s="1"/>
      <c r="W3435" s="9"/>
      <c r="Z3435" s="9"/>
      <c r="AC3435" s="9"/>
      <c r="AE3435" s="1"/>
      <c r="AK3435" s="9"/>
      <c r="AN3435" s="9"/>
      <c r="AQ3435" s="9"/>
      <c r="AS3435" s="1"/>
      <c r="AY3435" s="9"/>
      <c r="BB3435" s="9"/>
      <c r="BE3435" s="1"/>
      <c r="BF3435" s="9"/>
      <c r="BH3435" s="1"/>
      <c r="BM3435" s="1"/>
      <c r="BN3435" s="1"/>
    </row>
    <row r="3436" spans="1:66">
      <c r="A3436" s="1"/>
      <c r="B3436" s="1"/>
      <c r="C3436" s="1"/>
      <c r="D3436" s="1"/>
      <c r="E3436" s="1"/>
      <c r="F3436" s="1"/>
      <c r="G3436" s="1"/>
      <c r="H3436" s="1"/>
      <c r="I3436" s="9"/>
      <c r="L3436" s="1"/>
      <c r="O3436" s="9"/>
      <c r="Q3436" s="1"/>
      <c r="R3436" s="1"/>
      <c r="S3436" s="1"/>
      <c r="T3436" s="1"/>
      <c r="U3436" s="1"/>
      <c r="V3436" s="1"/>
      <c r="W3436" s="9"/>
      <c r="Z3436" s="9"/>
      <c r="AC3436" s="9"/>
      <c r="AE3436" s="1"/>
      <c r="AK3436" s="9"/>
      <c r="AN3436" s="9"/>
      <c r="AQ3436" s="9"/>
      <c r="AS3436" s="1"/>
      <c r="AY3436" s="9"/>
      <c r="BB3436" s="9"/>
      <c r="BE3436" s="1"/>
      <c r="BF3436" s="9"/>
      <c r="BH3436" s="1"/>
      <c r="BM3436" s="1"/>
      <c r="BN3436" s="1"/>
    </row>
    <row r="3437" spans="1:66">
      <c r="A3437" s="1"/>
      <c r="B3437" s="1"/>
      <c r="C3437" s="1"/>
      <c r="D3437" s="1"/>
      <c r="E3437" s="1"/>
      <c r="F3437" s="1"/>
      <c r="G3437" s="1"/>
      <c r="H3437" s="1"/>
      <c r="I3437" s="9"/>
      <c r="L3437" s="1"/>
      <c r="O3437" s="9"/>
      <c r="Q3437" s="1"/>
      <c r="R3437" s="1"/>
      <c r="S3437" s="1"/>
      <c r="T3437" s="1"/>
      <c r="U3437" s="1"/>
      <c r="V3437" s="1"/>
      <c r="W3437" s="9"/>
      <c r="Z3437" s="9"/>
      <c r="AC3437" s="9"/>
      <c r="AE3437" s="1"/>
      <c r="AK3437" s="9"/>
      <c r="AN3437" s="9"/>
      <c r="AQ3437" s="9"/>
      <c r="AS3437" s="1"/>
      <c r="AY3437" s="9"/>
      <c r="BB3437" s="9"/>
      <c r="BE3437" s="1"/>
      <c r="BF3437" s="9"/>
      <c r="BH3437" s="1"/>
      <c r="BM3437" s="1"/>
      <c r="BN3437" s="1"/>
    </row>
    <row r="3438" spans="1:66">
      <c r="A3438" s="1"/>
      <c r="B3438" s="1"/>
      <c r="C3438" s="1"/>
      <c r="D3438" s="1"/>
      <c r="E3438" s="1"/>
      <c r="F3438" s="1"/>
      <c r="G3438" s="1"/>
      <c r="H3438" s="1"/>
      <c r="I3438" s="9"/>
      <c r="L3438" s="1"/>
      <c r="O3438" s="9"/>
      <c r="Q3438" s="1"/>
      <c r="R3438" s="1"/>
      <c r="S3438" s="1"/>
      <c r="T3438" s="1"/>
      <c r="U3438" s="1"/>
      <c r="V3438" s="1"/>
      <c r="W3438" s="9"/>
      <c r="Z3438" s="9"/>
      <c r="AC3438" s="9"/>
      <c r="AE3438" s="1"/>
      <c r="AK3438" s="9"/>
      <c r="AN3438" s="9"/>
      <c r="AQ3438" s="9"/>
      <c r="AS3438" s="1"/>
      <c r="AY3438" s="9"/>
      <c r="BB3438" s="9"/>
      <c r="BE3438" s="1"/>
      <c r="BF3438" s="9"/>
      <c r="BH3438" s="1"/>
      <c r="BM3438" s="1"/>
      <c r="BN3438" s="1"/>
    </row>
    <row r="3439" spans="1:66">
      <c r="A3439" s="1"/>
      <c r="B3439" s="1"/>
      <c r="C3439" s="1"/>
      <c r="D3439" s="1"/>
      <c r="E3439" s="1"/>
      <c r="F3439" s="1"/>
      <c r="G3439" s="1"/>
      <c r="H3439" s="1"/>
      <c r="I3439" s="9"/>
      <c r="L3439" s="1"/>
      <c r="O3439" s="9"/>
      <c r="Q3439" s="1"/>
      <c r="R3439" s="1"/>
      <c r="S3439" s="1"/>
      <c r="T3439" s="1"/>
      <c r="U3439" s="1"/>
      <c r="V3439" s="1"/>
      <c r="W3439" s="9"/>
      <c r="Z3439" s="9"/>
      <c r="AC3439" s="9"/>
      <c r="AE3439" s="1"/>
      <c r="AK3439" s="9"/>
      <c r="AN3439" s="9"/>
      <c r="AQ3439" s="9"/>
      <c r="AS3439" s="1"/>
      <c r="AY3439" s="9"/>
      <c r="BB3439" s="9"/>
      <c r="BE3439" s="1"/>
      <c r="BF3439" s="9"/>
      <c r="BH3439" s="1"/>
      <c r="BM3439" s="1"/>
      <c r="BN3439" s="1"/>
    </row>
    <row r="3440" spans="1:66">
      <c r="A3440" s="1"/>
      <c r="B3440" s="1"/>
      <c r="C3440" s="1"/>
      <c r="D3440" s="1"/>
      <c r="E3440" s="1"/>
      <c r="F3440" s="1"/>
      <c r="G3440" s="1"/>
      <c r="H3440" s="1"/>
      <c r="I3440" s="9"/>
      <c r="L3440" s="1"/>
      <c r="O3440" s="9"/>
      <c r="Q3440" s="1"/>
      <c r="R3440" s="1"/>
      <c r="S3440" s="1"/>
      <c r="T3440" s="1"/>
      <c r="U3440" s="1"/>
      <c r="V3440" s="1"/>
      <c r="W3440" s="9"/>
      <c r="Z3440" s="9"/>
      <c r="AC3440" s="9"/>
      <c r="AE3440" s="1"/>
      <c r="AK3440" s="9"/>
      <c r="AN3440" s="9"/>
      <c r="AQ3440" s="9"/>
      <c r="AS3440" s="1"/>
      <c r="AY3440" s="9"/>
      <c r="BB3440" s="9"/>
      <c r="BE3440" s="1"/>
      <c r="BF3440" s="9"/>
      <c r="BH3440" s="1"/>
      <c r="BM3440" s="1"/>
      <c r="BN3440" s="1"/>
    </row>
    <row r="3441" spans="1:66">
      <c r="A3441" s="1"/>
      <c r="B3441" s="1"/>
      <c r="C3441" s="1"/>
      <c r="D3441" s="1"/>
      <c r="E3441" s="1"/>
      <c r="F3441" s="1"/>
      <c r="G3441" s="1"/>
      <c r="H3441" s="1"/>
      <c r="I3441" s="9"/>
      <c r="L3441" s="1"/>
      <c r="O3441" s="9"/>
      <c r="Q3441" s="1"/>
      <c r="R3441" s="1"/>
      <c r="S3441" s="1"/>
      <c r="T3441" s="1"/>
      <c r="U3441" s="1"/>
      <c r="V3441" s="1"/>
      <c r="W3441" s="9"/>
      <c r="Z3441" s="9"/>
      <c r="AC3441" s="9"/>
      <c r="AE3441" s="1"/>
      <c r="AK3441" s="9"/>
      <c r="AN3441" s="9"/>
      <c r="AQ3441" s="9"/>
      <c r="AS3441" s="1"/>
      <c r="AY3441" s="9"/>
      <c r="BB3441" s="9"/>
      <c r="BE3441" s="1"/>
      <c r="BF3441" s="9"/>
      <c r="BH3441" s="1"/>
      <c r="BM3441" s="1"/>
      <c r="BN3441" s="1"/>
    </row>
    <row r="3442" spans="1:66">
      <c r="A3442" s="1"/>
      <c r="B3442" s="1"/>
      <c r="C3442" s="1"/>
      <c r="D3442" s="1"/>
      <c r="E3442" s="1"/>
      <c r="F3442" s="1"/>
      <c r="G3442" s="1"/>
      <c r="H3442" s="1"/>
      <c r="I3442" s="9"/>
      <c r="L3442" s="1"/>
      <c r="O3442" s="9"/>
      <c r="Q3442" s="1"/>
      <c r="R3442" s="1"/>
      <c r="S3442" s="1"/>
      <c r="T3442" s="1"/>
      <c r="U3442" s="1"/>
      <c r="V3442" s="1"/>
      <c r="W3442" s="9"/>
      <c r="Z3442" s="9"/>
      <c r="AC3442" s="9"/>
      <c r="AE3442" s="1"/>
      <c r="AK3442" s="9"/>
      <c r="AN3442" s="9"/>
      <c r="AQ3442" s="9"/>
      <c r="AS3442" s="1"/>
      <c r="AY3442" s="9"/>
      <c r="BB3442" s="9"/>
      <c r="BE3442" s="1"/>
      <c r="BF3442" s="9"/>
      <c r="BH3442" s="1"/>
      <c r="BM3442" s="1"/>
      <c r="BN3442" s="1"/>
    </row>
    <row r="3443" spans="1:66">
      <c r="A3443" s="1"/>
      <c r="B3443" s="1"/>
      <c r="C3443" s="1"/>
      <c r="D3443" s="1"/>
      <c r="E3443" s="1"/>
      <c r="F3443" s="1"/>
      <c r="G3443" s="1"/>
      <c r="H3443" s="1"/>
      <c r="I3443" s="9"/>
      <c r="L3443" s="1"/>
      <c r="O3443" s="9"/>
      <c r="Q3443" s="1"/>
      <c r="R3443" s="1"/>
      <c r="S3443" s="1"/>
      <c r="T3443" s="1"/>
      <c r="U3443" s="1"/>
      <c r="V3443" s="1"/>
      <c r="W3443" s="9"/>
      <c r="Z3443" s="9"/>
      <c r="AC3443" s="9"/>
      <c r="AE3443" s="1"/>
      <c r="AK3443" s="9"/>
      <c r="AN3443" s="9"/>
      <c r="AQ3443" s="9"/>
      <c r="AS3443" s="1"/>
      <c r="AY3443" s="9"/>
      <c r="BB3443" s="9"/>
      <c r="BE3443" s="1"/>
      <c r="BF3443" s="9"/>
      <c r="BH3443" s="1"/>
      <c r="BM3443" s="1"/>
      <c r="BN3443" s="1"/>
    </row>
    <row r="3444" spans="1:66">
      <c r="A3444" s="1"/>
      <c r="B3444" s="1"/>
      <c r="C3444" s="1"/>
      <c r="D3444" s="1"/>
      <c r="E3444" s="1"/>
      <c r="F3444" s="1"/>
      <c r="G3444" s="1"/>
      <c r="H3444" s="1"/>
      <c r="I3444" s="9"/>
      <c r="L3444" s="1"/>
      <c r="O3444" s="9"/>
      <c r="Q3444" s="1"/>
      <c r="R3444" s="1"/>
      <c r="S3444" s="1"/>
      <c r="T3444" s="1"/>
      <c r="U3444" s="1"/>
      <c r="V3444" s="1"/>
      <c r="W3444" s="9"/>
      <c r="Z3444" s="9"/>
      <c r="AC3444" s="9"/>
      <c r="AE3444" s="1"/>
      <c r="AK3444" s="9"/>
      <c r="AN3444" s="9"/>
      <c r="AQ3444" s="9"/>
      <c r="AS3444" s="1"/>
      <c r="AY3444" s="9"/>
      <c r="BB3444" s="9"/>
      <c r="BE3444" s="1"/>
      <c r="BF3444" s="9"/>
      <c r="BH3444" s="1"/>
      <c r="BM3444" s="1"/>
      <c r="BN3444" s="1"/>
    </row>
    <row r="3445" spans="1:66">
      <c r="A3445" s="1"/>
      <c r="B3445" s="1"/>
      <c r="C3445" s="1"/>
      <c r="D3445" s="1"/>
      <c r="E3445" s="1"/>
      <c r="F3445" s="1"/>
      <c r="G3445" s="1"/>
      <c r="H3445" s="1"/>
      <c r="I3445" s="9"/>
      <c r="L3445" s="1"/>
      <c r="O3445" s="9"/>
      <c r="Q3445" s="1"/>
      <c r="R3445" s="1"/>
      <c r="S3445" s="1"/>
      <c r="T3445" s="1"/>
      <c r="U3445" s="1"/>
      <c r="V3445" s="1"/>
      <c r="W3445" s="9"/>
      <c r="Z3445" s="9"/>
      <c r="AC3445" s="9"/>
      <c r="AE3445" s="1"/>
      <c r="AK3445" s="9"/>
      <c r="AN3445" s="9"/>
      <c r="AQ3445" s="9"/>
      <c r="AS3445" s="1"/>
      <c r="AY3445" s="9"/>
      <c r="BB3445" s="9"/>
      <c r="BE3445" s="1"/>
      <c r="BF3445" s="9"/>
      <c r="BH3445" s="1"/>
      <c r="BM3445" s="1"/>
      <c r="BN3445" s="1"/>
    </row>
    <row r="3446" spans="1:66">
      <c r="A3446" s="1"/>
      <c r="B3446" s="1"/>
      <c r="C3446" s="1"/>
      <c r="D3446" s="1"/>
      <c r="E3446" s="1"/>
      <c r="F3446" s="1"/>
      <c r="G3446" s="1"/>
      <c r="H3446" s="1"/>
      <c r="I3446" s="9"/>
      <c r="L3446" s="1"/>
      <c r="O3446" s="9"/>
      <c r="Q3446" s="1"/>
      <c r="R3446" s="1"/>
      <c r="S3446" s="1"/>
      <c r="T3446" s="1"/>
      <c r="U3446" s="1"/>
      <c r="V3446" s="1"/>
      <c r="W3446" s="9"/>
      <c r="Z3446" s="9"/>
      <c r="AC3446" s="9"/>
      <c r="AE3446" s="1"/>
      <c r="AK3446" s="9"/>
      <c r="AN3446" s="9"/>
      <c r="AQ3446" s="9"/>
      <c r="AS3446" s="1"/>
      <c r="AY3446" s="9"/>
      <c r="BB3446" s="9"/>
      <c r="BE3446" s="1"/>
      <c r="BF3446" s="9"/>
      <c r="BH3446" s="1"/>
      <c r="BM3446" s="1"/>
      <c r="BN3446" s="1"/>
    </row>
    <row r="3447" spans="1:66">
      <c r="A3447" s="1"/>
      <c r="B3447" s="1"/>
      <c r="C3447" s="1"/>
      <c r="D3447" s="1"/>
      <c r="E3447" s="1"/>
      <c r="F3447" s="1"/>
      <c r="G3447" s="1"/>
      <c r="H3447" s="1"/>
      <c r="I3447" s="9"/>
      <c r="L3447" s="1"/>
      <c r="O3447" s="9"/>
      <c r="Q3447" s="1"/>
      <c r="R3447" s="1"/>
      <c r="S3447" s="1"/>
      <c r="T3447" s="1"/>
      <c r="U3447" s="1"/>
      <c r="V3447" s="1"/>
      <c r="W3447" s="9"/>
      <c r="Z3447" s="9"/>
      <c r="AC3447" s="9"/>
      <c r="AE3447" s="1"/>
      <c r="AK3447" s="9"/>
      <c r="AN3447" s="9"/>
      <c r="AQ3447" s="9"/>
      <c r="AS3447" s="1"/>
      <c r="AY3447" s="9"/>
      <c r="BB3447" s="9"/>
      <c r="BE3447" s="1"/>
      <c r="BF3447" s="9"/>
      <c r="BH3447" s="1"/>
      <c r="BM3447" s="1"/>
      <c r="BN3447" s="1"/>
    </row>
    <row r="3448" spans="1:66">
      <c r="A3448" s="1"/>
      <c r="B3448" s="1"/>
      <c r="C3448" s="1"/>
      <c r="D3448" s="1"/>
      <c r="E3448" s="1"/>
      <c r="F3448" s="1"/>
      <c r="G3448" s="1"/>
      <c r="H3448" s="1"/>
      <c r="I3448" s="9"/>
      <c r="L3448" s="1"/>
      <c r="O3448" s="9"/>
      <c r="Q3448" s="1"/>
      <c r="R3448" s="1"/>
      <c r="S3448" s="1"/>
      <c r="T3448" s="1"/>
      <c r="U3448" s="1"/>
      <c r="V3448" s="1"/>
      <c r="W3448" s="9"/>
      <c r="Z3448" s="9"/>
      <c r="AC3448" s="9"/>
      <c r="AE3448" s="1"/>
      <c r="AK3448" s="9"/>
      <c r="AN3448" s="9"/>
      <c r="AQ3448" s="9"/>
      <c r="AS3448" s="1"/>
      <c r="AY3448" s="9"/>
      <c r="BB3448" s="9"/>
      <c r="BE3448" s="1"/>
      <c r="BF3448" s="9"/>
      <c r="BH3448" s="1"/>
      <c r="BM3448" s="1"/>
      <c r="BN3448" s="1"/>
    </row>
    <row r="3449" spans="1:66">
      <c r="A3449" s="1"/>
      <c r="B3449" s="1"/>
      <c r="C3449" s="1"/>
      <c r="D3449" s="1"/>
      <c r="E3449" s="1"/>
      <c r="F3449" s="1"/>
      <c r="G3449" s="1"/>
      <c r="H3449" s="1"/>
      <c r="I3449" s="9"/>
      <c r="L3449" s="1"/>
      <c r="O3449" s="9"/>
      <c r="Q3449" s="1"/>
      <c r="R3449" s="1"/>
      <c r="S3449" s="1"/>
      <c r="T3449" s="1"/>
      <c r="U3449" s="1"/>
      <c r="V3449" s="1"/>
      <c r="W3449" s="9"/>
      <c r="Z3449" s="9"/>
      <c r="AC3449" s="9"/>
      <c r="AE3449" s="1"/>
      <c r="AK3449" s="9"/>
      <c r="AN3449" s="9"/>
      <c r="AQ3449" s="9"/>
      <c r="AS3449" s="1"/>
      <c r="AY3449" s="9"/>
      <c r="BB3449" s="9"/>
      <c r="BE3449" s="1"/>
      <c r="BF3449" s="9"/>
      <c r="BH3449" s="1"/>
      <c r="BM3449" s="1"/>
      <c r="BN3449" s="1"/>
    </row>
    <row r="3450" spans="1:66">
      <c r="A3450" s="1"/>
      <c r="B3450" s="1"/>
      <c r="C3450" s="1"/>
      <c r="D3450" s="1"/>
      <c r="E3450" s="1"/>
      <c r="F3450" s="1"/>
      <c r="G3450" s="1"/>
      <c r="H3450" s="1"/>
      <c r="I3450" s="9"/>
      <c r="L3450" s="1"/>
      <c r="O3450" s="9"/>
      <c r="Q3450" s="1"/>
      <c r="R3450" s="1"/>
      <c r="S3450" s="1"/>
      <c r="T3450" s="1"/>
      <c r="U3450" s="1"/>
      <c r="V3450" s="1"/>
      <c r="W3450" s="9"/>
      <c r="Z3450" s="9"/>
      <c r="AC3450" s="9"/>
      <c r="AE3450" s="1"/>
      <c r="AK3450" s="9"/>
      <c r="AN3450" s="9"/>
      <c r="AQ3450" s="9"/>
      <c r="AS3450" s="1"/>
      <c r="AY3450" s="9"/>
      <c r="BB3450" s="9"/>
      <c r="BE3450" s="1"/>
      <c r="BF3450" s="9"/>
      <c r="BH3450" s="1"/>
      <c r="BM3450" s="1"/>
      <c r="BN3450" s="1"/>
    </row>
    <row r="3451" spans="1:66">
      <c r="A3451" s="1"/>
      <c r="B3451" s="1"/>
      <c r="C3451" s="1"/>
      <c r="D3451" s="1"/>
      <c r="E3451" s="1"/>
      <c r="F3451" s="1"/>
      <c r="G3451" s="1"/>
      <c r="H3451" s="1"/>
      <c r="I3451" s="9"/>
      <c r="L3451" s="1"/>
      <c r="O3451" s="9"/>
      <c r="Q3451" s="1"/>
      <c r="R3451" s="1"/>
      <c r="S3451" s="1"/>
      <c r="T3451" s="1"/>
      <c r="U3451" s="1"/>
      <c r="V3451" s="1"/>
      <c r="W3451" s="9"/>
      <c r="Z3451" s="9"/>
      <c r="AC3451" s="9"/>
      <c r="AE3451" s="1"/>
      <c r="AK3451" s="9"/>
      <c r="AN3451" s="9"/>
      <c r="AQ3451" s="9"/>
      <c r="AS3451" s="1"/>
      <c r="AY3451" s="9"/>
      <c r="BB3451" s="9"/>
      <c r="BE3451" s="1"/>
      <c r="BF3451" s="9"/>
      <c r="BH3451" s="1"/>
      <c r="BM3451" s="1"/>
      <c r="BN3451" s="1"/>
    </row>
    <row r="3452" spans="1:66">
      <c r="A3452" s="1"/>
      <c r="B3452" s="1"/>
      <c r="C3452" s="1"/>
      <c r="D3452" s="1"/>
      <c r="E3452" s="1"/>
      <c r="F3452" s="1"/>
      <c r="G3452" s="1"/>
      <c r="H3452" s="1"/>
      <c r="I3452" s="9"/>
      <c r="L3452" s="1"/>
      <c r="O3452" s="9"/>
      <c r="Q3452" s="1"/>
      <c r="R3452" s="1"/>
      <c r="S3452" s="1"/>
      <c r="T3452" s="1"/>
      <c r="U3452" s="1"/>
      <c r="V3452" s="1"/>
      <c r="W3452" s="9"/>
      <c r="Z3452" s="9"/>
      <c r="AC3452" s="9"/>
      <c r="AE3452" s="1"/>
      <c r="AK3452" s="9"/>
      <c r="AN3452" s="9"/>
      <c r="AQ3452" s="9"/>
      <c r="AS3452" s="1"/>
      <c r="AY3452" s="9"/>
      <c r="BB3452" s="9"/>
      <c r="BE3452" s="1"/>
      <c r="BF3452" s="9"/>
      <c r="BH3452" s="1"/>
      <c r="BM3452" s="1"/>
      <c r="BN3452" s="1"/>
    </row>
    <row r="3453" spans="1:66">
      <c r="A3453" s="1"/>
      <c r="B3453" s="1"/>
      <c r="C3453" s="1"/>
      <c r="D3453" s="1"/>
      <c r="E3453" s="1"/>
      <c r="F3453" s="1"/>
      <c r="G3453" s="1"/>
      <c r="H3453" s="1"/>
      <c r="I3453" s="9"/>
      <c r="L3453" s="1"/>
      <c r="O3453" s="9"/>
      <c r="Q3453" s="1"/>
      <c r="R3453" s="1"/>
      <c r="S3453" s="1"/>
      <c r="T3453" s="1"/>
      <c r="U3453" s="1"/>
      <c r="V3453" s="1"/>
      <c r="W3453" s="9"/>
      <c r="Z3453" s="9"/>
      <c r="AC3453" s="9"/>
      <c r="AE3453" s="1"/>
      <c r="AK3453" s="9"/>
      <c r="AN3453" s="9"/>
      <c r="AQ3453" s="9"/>
      <c r="AS3453" s="1"/>
      <c r="AY3453" s="9"/>
      <c r="BB3453" s="9"/>
      <c r="BE3453" s="1"/>
      <c r="BF3453" s="9"/>
      <c r="BH3453" s="1"/>
      <c r="BM3453" s="1"/>
      <c r="BN3453" s="1"/>
    </row>
    <row r="3454" spans="1:66">
      <c r="A3454" s="1"/>
      <c r="B3454" s="1"/>
      <c r="C3454" s="1"/>
      <c r="D3454" s="1"/>
      <c r="E3454" s="1"/>
      <c r="F3454" s="1"/>
      <c r="G3454" s="1"/>
      <c r="H3454" s="1"/>
      <c r="I3454" s="9"/>
      <c r="L3454" s="1"/>
      <c r="O3454" s="9"/>
      <c r="Q3454" s="1"/>
      <c r="R3454" s="1"/>
      <c r="S3454" s="1"/>
      <c r="T3454" s="1"/>
      <c r="U3454" s="1"/>
      <c r="V3454" s="1"/>
      <c r="W3454" s="9"/>
      <c r="Z3454" s="9"/>
      <c r="AC3454" s="9"/>
      <c r="AE3454" s="1"/>
      <c r="AK3454" s="9"/>
      <c r="AN3454" s="9"/>
      <c r="AQ3454" s="9"/>
      <c r="AS3454" s="1"/>
      <c r="AY3454" s="9"/>
      <c r="BB3454" s="9"/>
      <c r="BE3454" s="1"/>
      <c r="BF3454" s="9"/>
      <c r="BH3454" s="1"/>
      <c r="BM3454" s="1"/>
      <c r="BN3454" s="1"/>
    </row>
    <row r="3455" spans="1:66">
      <c r="A3455" s="1"/>
      <c r="B3455" s="1"/>
      <c r="C3455" s="1"/>
      <c r="D3455" s="1"/>
      <c r="E3455" s="1"/>
      <c r="F3455" s="1"/>
      <c r="G3455" s="1"/>
      <c r="H3455" s="1"/>
      <c r="I3455" s="9"/>
      <c r="L3455" s="1"/>
      <c r="O3455" s="9"/>
      <c r="Q3455" s="1"/>
      <c r="R3455" s="1"/>
      <c r="S3455" s="1"/>
      <c r="T3455" s="1"/>
      <c r="U3455" s="1"/>
      <c r="V3455" s="1"/>
      <c r="W3455" s="9"/>
      <c r="Z3455" s="9"/>
      <c r="AC3455" s="9"/>
      <c r="AE3455" s="1"/>
      <c r="AK3455" s="9"/>
      <c r="AN3455" s="9"/>
      <c r="AQ3455" s="9"/>
      <c r="AS3455" s="1"/>
      <c r="AY3455" s="9"/>
      <c r="BB3455" s="9"/>
      <c r="BE3455" s="1"/>
      <c r="BF3455" s="9"/>
      <c r="BH3455" s="1"/>
      <c r="BM3455" s="1"/>
      <c r="BN3455" s="1"/>
    </row>
    <row r="3456" spans="1:66">
      <c r="A3456" s="1"/>
      <c r="B3456" s="1"/>
      <c r="C3456" s="1"/>
      <c r="D3456" s="1"/>
      <c r="E3456" s="1"/>
      <c r="F3456" s="1"/>
      <c r="G3456" s="1"/>
      <c r="H3456" s="1"/>
      <c r="I3456" s="9"/>
      <c r="L3456" s="1"/>
      <c r="O3456" s="9"/>
      <c r="Q3456" s="1"/>
      <c r="R3456" s="1"/>
      <c r="S3456" s="1"/>
      <c r="T3456" s="1"/>
      <c r="U3456" s="1"/>
      <c r="V3456" s="1"/>
      <c r="W3456" s="9"/>
      <c r="Z3456" s="9"/>
      <c r="AC3456" s="9"/>
      <c r="AE3456" s="1"/>
      <c r="AK3456" s="9"/>
      <c r="AN3456" s="9"/>
      <c r="AQ3456" s="9"/>
      <c r="AS3456" s="1"/>
      <c r="AY3456" s="9"/>
      <c r="BB3456" s="9"/>
      <c r="BE3456" s="1"/>
      <c r="BF3456" s="9"/>
      <c r="BH3456" s="1"/>
      <c r="BM3456" s="1"/>
      <c r="BN3456" s="1"/>
    </row>
    <row r="3457" spans="1:66">
      <c r="A3457" s="1"/>
      <c r="B3457" s="1"/>
      <c r="C3457" s="1"/>
      <c r="D3457" s="1"/>
      <c r="E3457" s="1"/>
      <c r="F3457" s="1"/>
      <c r="G3457" s="1"/>
      <c r="H3457" s="1"/>
      <c r="I3457" s="9"/>
      <c r="L3457" s="1"/>
      <c r="O3457" s="9"/>
      <c r="Q3457" s="1"/>
      <c r="R3457" s="1"/>
      <c r="S3457" s="1"/>
      <c r="T3457" s="1"/>
      <c r="U3457" s="1"/>
      <c r="V3457" s="1"/>
      <c r="W3457" s="9"/>
      <c r="Z3457" s="9"/>
      <c r="AC3457" s="9"/>
      <c r="AE3457" s="1"/>
      <c r="AK3457" s="9"/>
      <c r="AN3457" s="9"/>
      <c r="AQ3457" s="9"/>
      <c r="AS3457" s="1"/>
      <c r="AY3457" s="9"/>
      <c r="BB3457" s="9"/>
      <c r="BE3457" s="1"/>
      <c r="BF3457" s="9"/>
      <c r="BH3457" s="1"/>
      <c r="BM3457" s="1"/>
      <c r="BN3457" s="1"/>
    </row>
    <row r="3458" spans="1:66">
      <c r="A3458" s="1"/>
      <c r="B3458" s="1"/>
      <c r="C3458" s="1"/>
      <c r="D3458" s="1"/>
      <c r="E3458" s="1"/>
      <c r="F3458" s="1"/>
      <c r="G3458" s="1"/>
      <c r="H3458" s="1"/>
      <c r="I3458" s="9"/>
      <c r="L3458" s="1"/>
      <c r="O3458" s="9"/>
      <c r="Q3458" s="1"/>
      <c r="R3458" s="1"/>
      <c r="S3458" s="1"/>
      <c r="T3458" s="1"/>
      <c r="U3458" s="1"/>
      <c r="V3458" s="1"/>
      <c r="W3458" s="9"/>
      <c r="Z3458" s="9"/>
      <c r="AC3458" s="9"/>
      <c r="AE3458" s="1"/>
      <c r="AK3458" s="9"/>
      <c r="AN3458" s="9"/>
      <c r="AQ3458" s="9"/>
      <c r="AS3458" s="1"/>
      <c r="AY3458" s="9"/>
      <c r="BB3458" s="9"/>
      <c r="BE3458" s="1"/>
      <c r="BF3458" s="9"/>
      <c r="BH3458" s="1"/>
      <c r="BM3458" s="1"/>
      <c r="BN3458" s="1"/>
    </row>
    <row r="3459" spans="1:66">
      <c r="A3459" s="1"/>
      <c r="B3459" s="1"/>
      <c r="C3459" s="1"/>
      <c r="D3459" s="1"/>
      <c r="E3459" s="1"/>
      <c r="F3459" s="1"/>
      <c r="G3459" s="1"/>
      <c r="H3459" s="1"/>
      <c r="I3459" s="9"/>
      <c r="L3459" s="1"/>
      <c r="O3459" s="9"/>
      <c r="Q3459" s="1"/>
      <c r="R3459" s="1"/>
      <c r="S3459" s="1"/>
      <c r="T3459" s="1"/>
      <c r="U3459" s="1"/>
      <c r="V3459" s="1"/>
      <c r="W3459" s="9"/>
      <c r="Z3459" s="9"/>
      <c r="AC3459" s="9"/>
      <c r="AE3459" s="1"/>
      <c r="AK3459" s="9"/>
      <c r="AN3459" s="9"/>
      <c r="AQ3459" s="9"/>
      <c r="AS3459" s="1"/>
      <c r="AY3459" s="9"/>
      <c r="BB3459" s="9"/>
      <c r="BE3459" s="1"/>
      <c r="BF3459" s="9"/>
      <c r="BH3459" s="1"/>
      <c r="BM3459" s="1"/>
      <c r="BN3459" s="1"/>
    </row>
    <row r="3460" spans="1:66">
      <c r="A3460" s="1"/>
      <c r="B3460" s="1"/>
      <c r="C3460" s="1"/>
      <c r="D3460" s="1"/>
      <c r="E3460" s="1"/>
      <c r="F3460" s="1"/>
      <c r="G3460" s="1"/>
      <c r="H3460" s="1"/>
      <c r="I3460" s="9"/>
      <c r="L3460" s="1"/>
      <c r="O3460" s="9"/>
      <c r="Q3460" s="1"/>
      <c r="R3460" s="1"/>
      <c r="S3460" s="1"/>
      <c r="T3460" s="1"/>
      <c r="U3460" s="1"/>
      <c r="V3460" s="1"/>
      <c r="W3460" s="9"/>
      <c r="Z3460" s="9"/>
      <c r="AC3460" s="9"/>
      <c r="AE3460" s="1"/>
      <c r="AK3460" s="9"/>
      <c r="AN3460" s="9"/>
      <c r="AQ3460" s="9"/>
      <c r="AS3460" s="1"/>
      <c r="AY3460" s="9"/>
      <c r="BB3460" s="9"/>
      <c r="BE3460" s="1"/>
      <c r="BF3460" s="9"/>
      <c r="BH3460" s="1"/>
      <c r="BM3460" s="1"/>
      <c r="BN3460" s="1"/>
    </row>
    <row r="3461" spans="1:66">
      <c r="A3461" s="1"/>
      <c r="B3461" s="1"/>
      <c r="C3461" s="1"/>
      <c r="D3461" s="1"/>
      <c r="E3461" s="1"/>
      <c r="F3461" s="1"/>
      <c r="G3461" s="1"/>
      <c r="H3461" s="1"/>
      <c r="I3461" s="9"/>
      <c r="L3461" s="1"/>
      <c r="O3461" s="9"/>
      <c r="Q3461" s="1"/>
      <c r="R3461" s="1"/>
      <c r="S3461" s="1"/>
      <c r="T3461" s="1"/>
      <c r="U3461" s="1"/>
      <c r="V3461" s="1"/>
      <c r="W3461" s="9"/>
      <c r="Z3461" s="9"/>
      <c r="AC3461" s="9"/>
      <c r="AE3461" s="1"/>
      <c r="AK3461" s="9"/>
      <c r="AN3461" s="9"/>
      <c r="AQ3461" s="9"/>
      <c r="AS3461" s="1"/>
      <c r="AY3461" s="9"/>
      <c r="BB3461" s="9"/>
      <c r="BE3461" s="1"/>
      <c r="BF3461" s="9"/>
      <c r="BH3461" s="1"/>
      <c r="BM3461" s="1"/>
      <c r="BN3461" s="1"/>
    </row>
    <row r="3462" spans="1:66">
      <c r="A3462" s="1"/>
      <c r="B3462" s="1"/>
      <c r="C3462" s="1"/>
      <c r="D3462" s="1"/>
      <c r="E3462" s="1"/>
      <c r="F3462" s="1"/>
      <c r="G3462" s="1"/>
      <c r="H3462" s="1"/>
      <c r="I3462" s="9"/>
      <c r="L3462" s="1"/>
      <c r="O3462" s="9"/>
      <c r="Q3462" s="1"/>
      <c r="R3462" s="1"/>
      <c r="S3462" s="1"/>
      <c r="T3462" s="1"/>
      <c r="U3462" s="1"/>
      <c r="V3462" s="1"/>
      <c r="W3462" s="9"/>
      <c r="Z3462" s="9"/>
      <c r="AC3462" s="9"/>
      <c r="AE3462" s="1"/>
      <c r="AK3462" s="9"/>
      <c r="AN3462" s="9"/>
      <c r="AQ3462" s="9"/>
      <c r="AS3462" s="1"/>
      <c r="AY3462" s="9"/>
      <c r="BB3462" s="9"/>
      <c r="BE3462" s="1"/>
      <c r="BF3462" s="9"/>
      <c r="BH3462" s="1"/>
      <c r="BM3462" s="1"/>
      <c r="BN3462" s="1"/>
    </row>
    <row r="3463" spans="1:66">
      <c r="A3463" s="1"/>
      <c r="B3463" s="1"/>
      <c r="C3463" s="1"/>
      <c r="D3463" s="1"/>
      <c r="E3463" s="1"/>
      <c r="F3463" s="1"/>
      <c r="G3463" s="1"/>
      <c r="H3463" s="1"/>
      <c r="I3463" s="9"/>
      <c r="L3463" s="1"/>
      <c r="O3463" s="9"/>
      <c r="Q3463" s="1"/>
      <c r="R3463" s="1"/>
      <c r="S3463" s="1"/>
      <c r="T3463" s="1"/>
      <c r="U3463" s="1"/>
      <c r="V3463" s="1"/>
      <c r="W3463" s="9"/>
      <c r="Z3463" s="9"/>
      <c r="AC3463" s="9"/>
      <c r="AE3463" s="1"/>
      <c r="AK3463" s="9"/>
      <c r="AN3463" s="9"/>
      <c r="AQ3463" s="9"/>
      <c r="AS3463" s="1"/>
      <c r="AY3463" s="9"/>
      <c r="BB3463" s="9"/>
      <c r="BE3463" s="1"/>
      <c r="BF3463" s="9"/>
      <c r="BH3463" s="1"/>
      <c r="BM3463" s="1"/>
      <c r="BN3463" s="1"/>
    </row>
    <row r="3464" spans="1:66">
      <c r="A3464" s="1"/>
      <c r="B3464" s="1"/>
      <c r="C3464" s="1"/>
      <c r="D3464" s="1"/>
      <c r="E3464" s="1"/>
      <c r="F3464" s="1"/>
      <c r="G3464" s="1"/>
      <c r="H3464" s="1"/>
      <c r="I3464" s="9"/>
      <c r="L3464" s="1"/>
      <c r="O3464" s="9"/>
      <c r="Q3464" s="1"/>
      <c r="R3464" s="1"/>
      <c r="S3464" s="1"/>
      <c r="T3464" s="1"/>
      <c r="U3464" s="1"/>
      <c r="V3464" s="1"/>
      <c r="W3464" s="9"/>
      <c r="Z3464" s="9"/>
      <c r="AC3464" s="9"/>
      <c r="AE3464" s="1"/>
      <c r="AK3464" s="9"/>
      <c r="AN3464" s="9"/>
      <c r="AQ3464" s="9"/>
      <c r="AS3464" s="1"/>
      <c r="AY3464" s="9"/>
      <c r="BB3464" s="9"/>
      <c r="BE3464" s="1"/>
      <c r="BF3464" s="9"/>
      <c r="BH3464" s="1"/>
      <c r="BM3464" s="1"/>
      <c r="BN3464" s="1"/>
    </row>
    <row r="3465" spans="1:66">
      <c r="A3465" s="1"/>
      <c r="B3465" s="1"/>
      <c r="C3465" s="1"/>
      <c r="D3465" s="1"/>
      <c r="E3465" s="1"/>
      <c r="F3465" s="1"/>
      <c r="G3465" s="1"/>
      <c r="H3465" s="1"/>
      <c r="I3465" s="9"/>
      <c r="L3465" s="1"/>
      <c r="O3465" s="9"/>
      <c r="Q3465" s="1"/>
      <c r="R3465" s="1"/>
      <c r="S3465" s="1"/>
      <c r="T3465" s="1"/>
      <c r="U3465" s="1"/>
      <c r="V3465" s="1"/>
      <c r="W3465" s="9"/>
      <c r="Z3465" s="9"/>
      <c r="AC3465" s="9"/>
      <c r="AE3465" s="1"/>
      <c r="AK3465" s="9"/>
      <c r="AN3465" s="9"/>
      <c r="AQ3465" s="9"/>
      <c r="AS3465" s="1"/>
      <c r="AY3465" s="9"/>
      <c r="BB3465" s="9"/>
      <c r="BE3465" s="1"/>
      <c r="BF3465" s="9"/>
      <c r="BH3465" s="1"/>
      <c r="BM3465" s="1"/>
      <c r="BN3465" s="1"/>
    </row>
    <row r="3466" spans="1:66">
      <c r="A3466" s="1"/>
      <c r="B3466" s="1"/>
      <c r="C3466" s="1"/>
      <c r="D3466" s="1"/>
      <c r="E3466" s="1"/>
      <c r="F3466" s="1"/>
      <c r="G3466" s="1"/>
      <c r="H3466" s="1"/>
      <c r="I3466" s="9"/>
      <c r="L3466" s="1"/>
      <c r="O3466" s="9"/>
      <c r="Q3466" s="1"/>
      <c r="R3466" s="1"/>
      <c r="S3466" s="1"/>
      <c r="T3466" s="1"/>
      <c r="U3466" s="1"/>
      <c r="V3466" s="1"/>
      <c r="W3466" s="9"/>
      <c r="Z3466" s="9"/>
      <c r="AC3466" s="9"/>
      <c r="AE3466" s="1"/>
      <c r="AK3466" s="9"/>
      <c r="AN3466" s="9"/>
      <c r="AQ3466" s="9"/>
      <c r="AS3466" s="1"/>
      <c r="AY3466" s="9"/>
      <c r="BB3466" s="9"/>
      <c r="BE3466" s="1"/>
      <c r="BF3466" s="9"/>
      <c r="BH3466" s="1"/>
      <c r="BM3466" s="1"/>
      <c r="BN3466" s="1"/>
    </row>
    <row r="3467" spans="1:66">
      <c r="A3467" s="1"/>
      <c r="B3467" s="1"/>
      <c r="C3467" s="1"/>
      <c r="D3467" s="1"/>
      <c r="E3467" s="1"/>
      <c r="F3467" s="1"/>
      <c r="G3467" s="1"/>
      <c r="H3467" s="1"/>
      <c r="I3467" s="9"/>
      <c r="L3467" s="1"/>
      <c r="O3467" s="9"/>
      <c r="Q3467" s="1"/>
      <c r="R3467" s="1"/>
      <c r="S3467" s="1"/>
      <c r="T3467" s="1"/>
      <c r="U3467" s="1"/>
      <c r="V3467" s="1"/>
      <c r="W3467" s="9"/>
      <c r="Z3467" s="9"/>
      <c r="AC3467" s="9"/>
      <c r="AE3467" s="1"/>
      <c r="AK3467" s="9"/>
      <c r="AN3467" s="9"/>
      <c r="AQ3467" s="9"/>
      <c r="AS3467" s="1"/>
      <c r="AY3467" s="9"/>
      <c r="BB3467" s="9"/>
      <c r="BE3467" s="1"/>
      <c r="BF3467" s="9"/>
      <c r="BH3467" s="1"/>
      <c r="BM3467" s="1"/>
      <c r="BN3467" s="1"/>
    </row>
    <row r="3468" spans="1:66">
      <c r="A3468" s="1"/>
      <c r="B3468" s="1"/>
      <c r="C3468" s="1"/>
      <c r="D3468" s="1"/>
      <c r="E3468" s="1"/>
      <c r="F3468" s="1"/>
      <c r="G3468" s="1"/>
      <c r="H3468" s="1"/>
      <c r="I3468" s="9"/>
      <c r="L3468" s="1"/>
      <c r="O3468" s="9"/>
      <c r="Q3468" s="1"/>
      <c r="R3468" s="1"/>
      <c r="S3468" s="1"/>
      <c r="T3468" s="1"/>
      <c r="U3468" s="1"/>
      <c r="V3468" s="1"/>
      <c r="W3468" s="9"/>
      <c r="Z3468" s="9"/>
      <c r="AC3468" s="9"/>
      <c r="AE3468" s="1"/>
      <c r="AK3468" s="9"/>
      <c r="AN3468" s="9"/>
      <c r="AQ3468" s="9"/>
      <c r="AS3468" s="1"/>
      <c r="AY3468" s="9"/>
      <c r="BB3468" s="9"/>
      <c r="BE3468" s="1"/>
      <c r="BF3468" s="9"/>
      <c r="BH3468" s="1"/>
      <c r="BM3468" s="1"/>
      <c r="BN3468" s="1"/>
    </row>
    <row r="3469" spans="1:66">
      <c r="A3469" s="1"/>
      <c r="B3469" s="1"/>
      <c r="C3469" s="1"/>
      <c r="D3469" s="1"/>
      <c r="E3469" s="1"/>
      <c r="F3469" s="1"/>
      <c r="G3469" s="1"/>
      <c r="H3469" s="1"/>
      <c r="I3469" s="9"/>
      <c r="L3469" s="1"/>
      <c r="O3469" s="9"/>
      <c r="Q3469" s="1"/>
      <c r="R3469" s="1"/>
      <c r="S3469" s="1"/>
      <c r="T3469" s="1"/>
      <c r="U3469" s="1"/>
      <c r="V3469" s="1"/>
      <c r="W3469" s="9"/>
      <c r="Z3469" s="9"/>
      <c r="AC3469" s="9"/>
      <c r="AE3469" s="1"/>
      <c r="AK3469" s="9"/>
      <c r="AN3469" s="9"/>
      <c r="AQ3469" s="9"/>
      <c r="AS3469" s="1"/>
      <c r="AY3469" s="9"/>
      <c r="BB3469" s="9"/>
      <c r="BE3469" s="1"/>
      <c r="BF3469" s="9"/>
      <c r="BH3469" s="1"/>
      <c r="BM3469" s="1"/>
      <c r="BN3469" s="1"/>
    </row>
    <row r="3470" spans="1:66">
      <c r="A3470" s="1"/>
      <c r="B3470" s="1"/>
      <c r="C3470" s="1"/>
      <c r="D3470" s="1"/>
      <c r="E3470" s="1"/>
      <c r="F3470" s="1"/>
      <c r="G3470" s="1"/>
      <c r="H3470" s="1"/>
      <c r="I3470" s="9"/>
      <c r="L3470" s="1"/>
      <c r="O3470" s="9"/>
      <c r="Q3470" s="1"/>
      <c r="R3470" s="1"/>
      <c r="S3470" s="1"/>
      <c r="T3470" s="1"/>
      <c r="U3470" s="1"/>
      <c r="V3470" s="1"/>
      <c r="W3470" s="9"/>
      <c r="Z3470" s="9"/>
      <c r="AC3470" s="9"/>
      <c r="AE3470" s="1"/>
      <c r="AK3470" s="9"/>
      <c r="AN3470" s="9"/>
      <c r="AQ3470" s="9"/>
      <c r="AS3470" s="1"/>
      <c r="AY3470" s="9"/>
      <c r="BB3470" s="9"/>
      <c r="BE3470" s="1"/>
      <c r="BF3470" s="9"/>
      <c r="BH3470" s="1"/>
      <c r="BM3470" s="1"/>
      <c r="BN3470" s="1"/>
    </row>
    <row r="3471" spans="1:66">
      <c r="A3471" s="1"/>
      <c r="B3471" s="1"/>
      <c r="C3471" s="1"/>
      <c r="D3471" s="1"/>
      <c r="E3471" s="1"/>
      <c r="F3471" s="1"/>
      <c r="G3471" s="1"/>
      <c r="H3471" s="1"/>
      <c r="I3471" s="9"/>
      <c r="L3471" s="1"/>
      <c r="O3471" s="9"/>
      <c r="Q3471" s="1"/>
      <c r="R3471" s="1"/>
      <c r="S3471" s="1"/>
      <c r="T3471" s="1"/>
      <c r="U3471" s="1"/>
      <c r="V3471" s="1"/>
      <c r="W3471" s="9"/>
      <c r="Z3471" s="9"/>
      <c r="AC3471" s="9"/>
      <c r="AE3471" s="1"/>
      <c r="AK3471" s="9"/>
      <c r="AN3471" s="9"/>
      <c r="AQ3471" s="9"/>
      <c r="AS3471" s="1"/>
      <c r="AY3471" s="9"/>
      <c r="BB3471" s="9"/>
      <c r="BE3471" s="1"/>
      <c r="BF3471" s="9"/>
      <c r="BH3471" s="1"/>
      <c r="BM3471" s="1"/>
      <c r="BN3471" s="1"/>
    </row>
    <row r="3472" spans="1:66">
      <c r="A3472" s="1"/>
      <c r="B3472" s="1"/>
      <c r="C3472" s="1"/>
      <c r="D3472" s="1"/>
      <c r="E3472" s="1"/>
      <c r="F3472" s="1"/>
      <c r="G3472" s="1"/>
      <c r="H3472" s="1"/>
      <c r="I3472" s="9"/>
      <c r="L3472" s="1"/>
      <c r="O3472" s="9"/>
      <c r="Q3472" s="1"/>
      <c r="R3472" s="1"/>
      <c r="S3472" s="1"/>
      <c r="T3472" s="1"/>
      <c r="U3472" s="1"/>
      <c r="V3472" s="1"/>
      <c r="W3472" s="9"/>
      <c r="Z3472" s="9"/>
      <c r="AC3472" s="9"/>
      <c r="AE3472" s="1"/>
      <c r="AK3472" s="9"/>
      <c r="AN3472" s="9"/>
      <c r="AQ3472" s="9"/>
      <c r="AS3472" s="1"/>
      <c r="AY3472" s="9"/>
      <c r="BB3472" s="9"/>
      <c r="BE3472" s="1"/>
      <c r="BF3472" s="9"/>
      <c r="BH3472" s="1"/>
      <c r="BM3472" s="1"/>
      <c r="BN3472" s="1"/>
    </row>
    <row r="3473" spans="1:66">
      <c r="A3473" s="1"/>
      <c r="B3473" s="1"/>
      <c r="C3473" s="1"/>
      <c r="D3473" s="1"/>
      <c r="E3473" s="1"/>
      <c r="F3473" s="1"/>
      <c r="G3473" s="1"/>
      <c r="H3473" s="1"/>
      <c r="I3473" s="9"/>
      <c r="L3473" s="1"/>
      <c r="O3473" s="9"/>
      <c r="Q3473" s="1"/>
      <c r="R3473" s="1"/>
      <c r="S3473" s="1"/>
      <c r="T3473" s="1"/>
      <c r="U3473" s="1"/>
      <c r="V3473" s="1"/>
      <c r="W3473" s="9"/>
      <c r="Z3473" s="9"/>
      <c r="AC3473" s="9"/>
      <c r="AE3473" s="1"/>
      <c r="AK3473" s="9"/>
      <c r="AN3473" s="9"/>
      <c r="AQ3473" s="9"/>
      <c r="AS3473" s="1"/>
      <c r="AY3473" s="9"/>
      <c r="BB3473" s="9"/>
      <c r="BE3473" s="1"/>
      <c r="BF3473" s="9"/>
      <c r="BH3473" s="1"/>
      <c r="BM3473" s="1"/>
      <c r="BN3473" s="1"/>
    </row>
    <row r="3474" spans="1:66">
      <c r="A3474" s="1"/>
      <c r="B3474" s="1"/>
      <c r="C3474" s="1"/>
      <c r="D3474" s="1"/>
      <c r="E3474" s="1"/>
      <c r="F3474" s="1"/>
      <c r="G3474" s="1"/>
      <c r="H3474" s="1"/>
      <c r="I3474" s="9"/>
      <c r="L3474" s="1"/>
      <c r="O3474" s="9"/>
      <c r="Q3474" s="1"/>
      <c r="R3474" s="1"/>
      <c r="S3474" s="1"/>
      <c r="T3474" s="1"/>
      <c r="U3474" s="1"/>
      <c r="V3474" s="1"/>
      <c r="W3474" s="9"/>
      <c r="Z3474" s="9"/>
      <c r="AC3474" s="9"/>
      <c r="AE3474" s="1"/>
      <c r="AK3474" s="9"/>
      <c r="AN3474" s="9"/>
      <c r="AQ3474" s="9"/>
      <c r="AS3474" s="1"/>
      <c r="AY3474" s="9"/>
      <c r="BB3474" s="9"/>
      <c r="BE3474" s="1"/>
      <c r="BF3474" s="9"/>
      <c r="BH3474" s="1"/>
      <c r="BM3474" s="1"/>
      <c r="BN3474" s="1"/>
    </row>
    <row r="3475" spans="1:66">
      <c r="A3475" s="1"/>
      <c r="B3475" s="1"/>
      <c r="C3475" s="1"/>
      <c r="D3475" s="1"/>
      <c r="E3475" s="1"/>
      <c r="F3475" s="1"/>
      <c r="G3475" s="1"/>
      <c r="H3475" s="1"/>
      <c r="I3475" s="9"/>
      <c r="L3475" s="1"/>
      <c r="O3475" s="9"/>
      <c r="Q3475" s="1"/>
      <c r="R3475" s="1"/>
      <c r="S3475" s="1"/>
      <c r="T3475" s="1"/>
      <c r="U3475" s="1"/>
      <c r="V3475" s="1"/>
      <c r="W3475" s="9"/>
      <c r="Z3475" s="9"/>
      <c r="AC3475" s="9"/>
      <c r="AE3475" s="1"/>
      <c r="AK3475" s="9"/>
      <c r="AN3475" s="9"/>
      <c r="AQ3475" s="9"/>
      <c r="AS3475" s="1"/>
      <c r="AY3475" s="9"/>
      <c r="BB3475" s="9"/>
      <c r="BE3475" s="1"/>
      <c r="BF3475" s="9"/>
      <c r="BH3475" s="1"/>
      <c r="BM3475" s="1"/>
      <c r="BN3475" s="1"/>
    </row>
    <row r="3476" spans="1:66">
      <c r="A3476" s="1"/>
      <c r="B3476" s="1"/>
      <c r="C3476" s="1"/>
      <c r="D3476" s="1"/>
      <c r="E3476" s="1"/>
      <c r="F3476" s="1"/>
      <c r="G3476" s="1"/>
      <c r="H3476" s="1"/>
      <c r="I3476" s="9"/>
      <c r="L3476" s="1"/>
      <c r="O3476" s="9"/>
      <c r="Q3476" s="1"/>
      <c r="R3476" s="1"/>
      <c r="S3476" s="1"/>
      <c r="T3476" s="1"/>
      <c r="U3476" s="1"/>
      <c r="V3476" s="1"/>
      <c r="W3476" s="9"/>
      <c r="Z3476" s="9"/>
      <c r="AC3476" s="9"/>
      <c r="AE3476" s="1"/>
      <c r="AK3476" s="9"/>
      <c r="AN3476" s="9"/>
      <c r="AQ3476" s="9"/>
      <c r="AS3476" s="1"/>
      <c r="AY3476" s="9"/>
      <c r="BB3476" s="9"/>
      <c r="BE3476" s="1"/>
      <c r="BF3476" s="9"/>
      <c r="BH3476" s="1"/>
      <c r="BM3476" s="1"/>
      <c r="BN3476" s="1"/>
    </row>
    <row r="3477" spans="1:66">
      <c r="A3477" s="1"/>
      <c r="B3477" s="1"/>
      <c r="C3477" s="1"/>
      <c r="D3477" s="1"/>
      <c r="E3477" s="1"/>
      <c r="F3477" s="1"/>
      <c r="G3477" s="1"/>
      <c r="H3477" s="1"/>
      <c r="I3477" s="9"/>
      <c r="L3477" s="1"/>
      <c r="O3477" s="9"/>
      <c r="Q3477" s="1"/>
      <c r="R3477" s="1"/>
      <c r="S3477" s="1"/>
      <c r="T3477" s="1"/>
      <c r="U3477" s="1"/>
      <c r="V3477" s="1"/>
      <c r="W3477" s="9"/>
      <c r="Z3477" s="9"/>
      <c r="AC3477" s="9"/>
      <c r="AE3477" s="1"/>
      <c r="AK3477" s="9"/>
      <c r="AN3477" s="9"/>
      <c r="AQ3477" s="9"/>
      <c r="AS3477" s="1"/>
      <c r="AY3477" s="9"/>
      <c r="BB3477" s="9"/>
      <c r="BE3477" s="1"/>
      <c r="BF3477" s="9"/>
      <c r="BH3477" s="1"/>
      <c r="BM3477" s="1"/>
      <c r="BN3477" s="1"/>
    </row>
    <row r="3478" spans="1:66">
      <c r="A3478" s="1"/>
      <c r="B3478" s="1"/>
      <c r="C3478" s="1"/>
      <c r="D3478" s="1"/>
      <c r="E3478" s="1"/>
      <c r="F3478" s="1"/>
      <c r="G3478" s="1"/>
      <c r="H3478" s="1"/>
      <c r="I3478" s="9"/>
      <c r="L3478" s="1"/>
      <c r="O3478" s="9"/>
      <c r="Q3478" s="1"/>
      <c r="R3478" s="1"/>
      <c r="S3478" s="1"/>
      <c r="T3478" s="1"/>
      <c r="U3478" s="1"/>
      <c r="V3478" s="1"/>
      <c r="W3478" s="9"/>
      <c r="Z3478" s="9"/>
      <c r="AC3478" s="9"/>
      <c r="AE3478" s="1"/>
      <c r="AK3478" s="9"/>
      <c r="AN3478" s="9"/>
      <c r="AQ3478" s="9"/>
      <c r="AS3478" s="1"/>
      <c r="AY3478" s="9"/>
      <c r="BB3478" s="9"/>
      <c r="BE3478" s="1"/>
      <c r="BF3478" s="9"/>
      <c r="BH3478" s="1"/>
      <c r="BM3478" s="1"/>
      <c r="BN3478" s="1"/>
    </row>
    <row r="3479" spans="1:66">
      <c r="A3479" s="1"/>
      <c r="B3479" s="1"/>
      <c r="C3479" s="1"/>
      <c r="D3479" s="1"/>
      <c r="E3479" s="1"/>
      <c r="F3479" s="1"/>
      <c r="G3479" s="1"/>
      <c r="H3479" s="1"/>
      <c r="I3479" s="9"/>
      <c r="L3479" s="1"/>
      <c r="O3479" s="9"/>
      <c r="Q3479" s="1"/>
      <c r="R3479" s="1"/>
      <c r="S3479" s="1"/>
      <c r="T3479" s="1"/>
      <c r="U3479" s="1"/>
      <c r="V3479" s="1"/>
      <c r="W3479" s="9"/>
      <c r="Z3479" s="9"/>
      <c r="AC3479" s="9"/>
      <c r="AE3479" s="1"/>
      <c r="AK3479" s="9"/>
      <c r="AN3479" s="9"/>
      <c r="AQ3479" s="9"/>
      <c r="AS3479" s="1"/>
      <c r="AY3479" s="9"/>
      <c r="BB3479" s="9"/>
      <c r="BE3479" s="1"/>
      <c r="BF3479" s="9"/>
      <c r="BH3479" s="1"/>
      <c r="BM3479" s="1"/>
      <c r="BN3479" s="1"/>
    </row>
    <row r="3480" spans="1:66">
      <c r="A3480" s="1"/>
      <c r="B3480" s="1"/>
      <c r="C3480" s="1"/>
      <c r="D3480" s="1"/>
      <c r="E3480" s="1"/>
      <c r="F3480" s="1"/>
      <c r="G3480" s="1"/>
      <c r="H3480" s="1"/>
      <c r="I3480" s="9"/>
      <c r="L3480" s="1"/>
      <c r="O3480" s="9"/>
      <c r="Q3480" s="1"/>
      <c r="R3480" s="1"/>
      <c r="S3480" s="1"/>
      <c r="T3480" s="1"/>
      <c r="U3480" s="1"/>
      <c r="V3480" s="1"/>
      <c r="W3480" s="9"/>
      <c r="Z3480" s="9"/>
      <c r="AC3480" s="9"/>
      <c r="AE3480" s="1"/>
      <c r="AK3480" s="9"/>
      <c r="AN3480" s="9"/>
      <c r="AQ3480" s="9"/>
      <c r="AS3480" s="1"/>
      <c r="AY3480" s="9"/>
      <c r="BB3480" s="9"/>
      <c r="BE3480" s="1"/>
      <c r="BF3480" s="9"/>
      <c r="BH3480" s="1"/>
      <c r="BM3480" s="1"/>
      <c r="BN3480" s="1"/>
    </row>
    <row r="3481" spans="1:66">
      <c r="A3481" s="1"/>
      <c r="B3481" s="1"/>
      <c r="C3481" s="1"/>
      <c r="D3481" s="1"/>
      <c r="E3481" s="1"/>
      <c r="F3481" s="1"/>
      <c r="G3481" s="1"/>
      <c r="H3481" s="1"/>
      <c r="I3481" s="9"/>
      <c r="L3481" s="1"/>
      <c r="O3481" s="9"/>
      <c r="Q3481" s="1"/>
      <c r="R3481" s="1"/>
      <c r="S3481" s="1"/>
      <c r="T3481" s="1"/>
      <c r="U3481" s="1"/>
      <c r="V3481" s="1"/>
      <c r="W3481" s="9"/>
      <c r="Z3481" s="9"/>
      <c r="AC3481" s="9"/>
      <c r="AE3481" s="1"/>
      <c r="AK3481" s="9"/>
      <c r="AN3481" s="9"/>
      <c r="AQ3481" s="9"/>
      <c r="AS3481" s="1"/>
      <c r="AY3481" s="9"/>
      <c r="BB3481" s="9"/>
      <c r="BE3481" s="1"/>
      <c r="BF3481" s="9"/>
      <c r="BH3481" s="1"/>
      <c r="BM3481" s="1"/>
      <c r="BN3481" s="1"/>
    </row>
    <row r="3482" spans="1:66">
      <c r="A3482" s="1"/>
      <c r="B3482" s="1"/>
      <c r="C3482" s="1"/>
      <c r="D3482" s="1"/>
      <c r="E3482" s="1"/>
      <c r="F3482" s="1"/>
      <c r="G3482" s="1"/>
      <c r="H3482" s="1"/>
      <c r="I3482" s="9"/>
      <c r="L3482" s="1"/>
      <c r="O3482" s="9"/>
      <c r="Q3482" s="1"/>
      <c r="R3482" s="1"/>
      <c r="S3482" s="1"/>
      <c r="T3482" s="1"/>
      <c r="U3482" s="1"/>
      <c r="V3482" s="1"/>
      <c r="W3482" s="9"/>
      <c r="Z3482" s="9"/>
      <c r="AC3482" s="9"/>
      <c r="AE3482" s="1"/>
      <c r="AK3482" s="9"/>
      <c r="AN3482" s="9"/>
      <c r="AQ3482" s="9"/>
      <c r="AS3482" s="1"/>
      <c r="AY3482" s="9"/>
      <c r="BB3482" s="9"/>
      <c r="BE3482" s="1"/>
      <c r="BF3482" s="9"/>
      <c r="BH3482" s="1"/>
      <c r="BM3482" s="1"/>
      <c r="BN3482" s="1"/>
    </row>
    <row r="3483" spans="1:66">
      <c r="A3483" s="1"/>
      <c r="B3483" s="1"/>
      <c r="C3483" s="1"/>
      <c r="D3483" s="1"/>
      <c r="E3483" s="1"/>
      <c r="F3483" s="1"/>
      <c r="G3483" s="1"/>
      <c r="H3483" s="1"/>
      <c r="I3483" s="9"/>
      <c r="L3483" s="1"/>
      <c r="O3483" s="9"/>
      <c r="Q3483" s="1"/>
      <c r="R3483" s="1"/>
      <c r="S3483" s="1"/>
      <c r="T3483" s="1"/>
      <c r="U3483" s="1"/>
      <c r="V3483" s="1"/>
      <c r="W3483" s="9"/>
      <c r="Z3483" s="9"/>
      <c r="AC3483" s="9"/>
      <c r="AE3483" s="1"/>
      <c r="AK3483" s="9"/>
      <c r="AN3483" s="9"/>
      <c r="AQ3483" s="9"/>
      <c r="AS3483" s="1"/>
      <c r="AY3483" s="9"/>
      <c r="BB3483" s="9"/>
      <c r="BE3483" s="1"/>
      <c r="BF3483" s="9"/>
      <c r="BH3483" s="1"/>
      <c r="BM3483" s="1"/>
      <c r="BN3483" s="1"/>
    </row>
    <row r="3484" spans="1:66">
      <c r="A3484" s="1"/>
      <c r="B3484" s="1"/>
      <c r="C3484" s="1"/>
      <c r="D3484" s="1"/>
      <c r="E3484" s="1"/>
      <c r="F3484" s="1"/>
      <c r="G3484" s="1"/>
      <c r="H3484" s="1"/>
      <c r="I3484" s="9"/>
      <c r="L3484" s="1"/>
      <c r="O3484" s="9"/>
      <c r="Q3484" s="1"/>
      <c r="R3484" s="1"/>
      <c r="S3484" s="1"/>
      <c r="T3484" s="1"/>
      <c r="U3484" s="1"/>
      <c r="V3484" s="1"/>
      <c r="W3484" s="9"/>
      <c r="Z3484" s="9"/>
      <c r="AC3484" s="9"/>
      <c r="AE3484" s="1"/>
      <c r="AK3484" s="9"/>
      <c r="AN3484" s="9"/>
      <c r="AQ3484" s="9"/>
      <c r="AS3484" s="1"/>
      <c r="AY3484" s="9"/>
      <c r="BB3484" s="9"/>
      <c r="BE3484" s="1"/>
      <c r="BF3484" s="9"/>
      <c r="BH3484" s="1"/>
      <c r="BM3484" s="1"/>
      <c r="BN3484" s="1"/>
    </row>
    <row r="3485" spans="1:66">
      <c r="A3485" s="1"/>
      <c r="B3485" s="1"/>
      <c r="C3485" s="1"/>
      <c r="D3485" s="1"/>
      <c r="E3485" s="1"/>
      <c r="F3485" s="1"/>
      <c r="G3485" s="1"/>
      <c r="H3485" s="1"/>
      <c r="I3485" s="9"/>
      <c r="L3485" s="1"/>
      <c r="O3485" s="9"/>
      <c r="Q3485" s="1"/>
      <c r="R3485" s="1"/>
      <c r="S3485" s="1"/>
      <c r="T3485" s="1"/>
      <c r="U3485" s="1"/>
      <c r="V3485" s="1"/>
      <c r="W3485" s="9"/>
      <c r="Z3485" s="9"/>
      <c r="AC3485" s="9"/>
      <c r="AE3485" s="1"/>
      <c r="AK3485" s="9"/>
      <c r="AN3485" s="9"/>
      <c r="AQ3485" s="9"/>
      <c r="AS3485" s="1"/>
      <c r="AY3485" s="9"/>
      <c r="BB3485" s="9"/>
      <c r="BE3485" s="1"/>
      <c r="BF3485" s="9"/>
      <c r="BH3485" s="1"/>
      <c r="BM3485" s="1"/>
      <c r="BN3485" s="1"/>
    </row>
    <row r="3486" spans="1:66">
      <c r="A3486" s="1"/>
      <c r="B3486" s="1"/>
      <c r="C3486" s="1"/>
      <c r="D3486" s="1"/>
      <c r="E3486" s="1"/>
      <c r="F3486" s="1"/>
      <c r="G3486" s="1"/>
      <c r="H3486" s="1"/>
      <c r="I3486" s="9"/>
      <c r="L3486" s="1"/>
      <c r="O3486" s="9"/>
      <c r="Q3486" s="1"/>
      <c r="R3486" s="1"/>
      <c r="S3486" s="1"/>
      <c r="T3486" s="1"/>
      <c r="U3486" s="1"/>
      <c r="V3486" s="1"/>
      <c r="W3486" s="9"/>
      <c r="Z3486" s="9"/>
      <c r="AC3486" s="9"/>
      <c r="AE3486" s="1"/>
      <c r="AK3486" s="9"/>
      <c r="AN3486" s="9"/>
      <c r="AQ3486" s="9"/>
      <c r="AS3486" s="1"/>
      <c r="AY3486" s="9"/>
      <c r="BB3486" s="9"/>
      <c r="BE3486" s="1"/>
      <c r="BF3486" s="9"/>
      <c r="BH3486" s="1"/>
      <c r="BM3486" s="1"/>
      <c r="BN3486" s="1"/>
    </row>
    <row r="3487" spans="1:66">
      <c r="A3487" s="1"/>
      <c r="B3487" s="1"/>
      <c r="C3487" s="1"/>
      <c r="D3487" s="1"/>
      <c r="E3487" s="1"/>
      <c r="F3487" s="1"/>
      <c r="G3487" s="1"/>
      <c r="H3487" s="1"/>
      <c r="I3487" s="9"/>
      <c r="L3487" s="1"/>
      <c r="O3487" s="9"/>
      <c r="Q3487" s="1"/>
      <c r="R3487" s="1"/>
      <c r="S3487" s="1"/>
      <c r="T3487" s="1"/>
      <c r="U3487" s="1"/>
      <c r="V3487" s="1"/>
      <c r="W3487" s="9"/>
      <c r="Z3487" s="9"/>
      <c r="AC3487" s="9"/>
      <c r="AE3487" s="1"/>
      <c r="AK3487" s="9"/>
      <c r="AN3487" s="9"/>
      <c r="AQ3487" s="9"/>
      <c r="AS3487" s="1"/>
      <c r="AY3487" s="9"/>
      <c r="BB3487" s="9"/>
      <c r="BE3487" s="1"/>
      <c r="BF3487" s="9"/>
      <c r="BH3487" s="1"/>
      <c r="BM3487" s="1"/>
      <c r="BN3487" s="1"/>
    </row>
    <row r="3488" spans="1:66">
      <c r="A3488" s="1"/>
      <c r="B3488" s="1"/>
      <c r="C3488" s="1"/>
      <c r="D3488" s="1"/>
      <c r="E3488" s="1"/>
      <c r="F3488" s="1"/>
      <c r="G3488" s="1"/>
      <c r="H3488" s="1"/>
      <c r="I3488" s="9"/>
      <c r="L3488" s="1"/>
      <c r="O3488" s="9"/>
      <c r="Q3488" s="1"/>
      <c r="R3488" s="1"/>
      <c r="S3488" s="1"/>
      <c r="T3488" s="1"/>
      <c r="U3488" s="1"/>
      <c r="V3488" s="1"/>
      <c r="W3488" s="9"/>
      <c r="Z3488" s="9"/>
      <c r="AC3488" s="9"/>
      <c r="AE3488" s="1"/>
      <c r="AK3488" s="9"/>
      <c r="AN3488" s="9"/>
      <c r="AQ3488" s="9"/>
      <c r="AS3488" s="1"/>
      <c r="AY3488" s="9"/>
      <c r="BB3488" s="9"/>
      <c r="BE3488" s="1"/>
      <c r="BF3488" s="9"/>
      <c r="BH3488" s="1"/>
      <c r="BM3488" s="1"/>
      <c r="BN3488" s="1"/>
    </row>
    <row r="3489" spans="1:66">
      <c r="A3489" s="1"/>
      <c r="B3489" s="1"/>
      <c r="C3489" s="1"/>
      <c r="D3489" s="1"/>
      <c r="E3489" s="1"/>
      <c r="F3489" s="1"/>
      <c r="G3489" s="1"/>
      <c r="H3489" s="1"/>
      <c r="I3489" s="9"/>
      <c r="L3489" s="1"/>
      <c r="O3489" s="9"/>
      <c r="Q3489" s="1"/>
      <c r="R3489" s="1"/>
      <c r="S3489" s="1"/>
      <c r="T3489" s="1"/>
      <c r="U3489" s="1"/>
      <c r="V3489" s="1"/>
      <c r="W3489" s="9"/>
      <c r="Z3489" s="9"/>
      <c r="AC3489" s="9"/>
      <c r="AE3489" s="1"/>
      <c r="AK3489" s="9"/>
      <c r="AN3489" s="9"/>
      <c r="AQ3489" s="9"/>
      <c r="AS3489" s="1"/>
      <c r="AY3489" s="9"/>
      <c r="BB3489" s="9"/>
      <c r="BE3489" s="1"/>
      <c r="BF3489" s="9"/>
      <c r="BH3489" s="1"/>
      <c r="BM3489" s="1"/>
      <c r="BN3489" s="1"/>
    </row>
    <row r="3490" spans="1:66">
      <c r="A3490" s="1"/>
      <c r="B3490" s="1"/>
      <c r="C3490" s="1"/>
      <c r="D3490" s="1"/>
      <c r="E3490" s="1"/>
      <c r="F3490" s="1"/>
      <c r="G3490" s="1"/>
      <c r="H3490" s="1"/>
      <c r="I3490" s="9"/>
      <c r="L3490" s="1"/>
      <c r="O3490" s="9"/>
      <c r="Q3490" s="1"/>
      <c r="R3490" s="1"/>
      <c r="S3490" s="1"/>
      <c r="T3490" s="1"/>
      <c r="U3490" s="1"/>
      <c r="V3490" s="1"/>
      <c r="W3490" s="9"/>
      <c r="Z3490" s="9"/>
      <c r="AC3490" s="9"/>
      <c r="AE3490" s="1"/>
      <c r="AK3490" s="9"/>
      <c r="AN3490" s="9"/>
      <c r="AQ3490" s="9"/>
      <c r="AS3490" s="1"/>
      <c r="AY3490" s="9"/>
      <c r="BB3490" s="9"/>
      <c r="BE3490" s="1"/>
      <c r="BF3490" s="9"/>
      <c r="BH3490" s="1"/>
      <c r="BM3490" s="1"/>
      <c r="BN3490" s="1"/>
    </row>
    <row r="3491" spans="1:66">
      <c r="A3491" s="1"/>
      <c r="B3491" s="1"/>
      <c r="C3491" s="1"/>
      <c r="D3491" s="1"/>
      <c r="E3491" s="1"/>
      <c r="F3491" s="1"/>
      <c r="G3491" s="1"/>
      <c r="H3491" s="1"/>
      <c r="I3491" s="9"/>
      <c r="L3491" s="1"/>
      <c r="O3491" s="9"/>
      <c r="Q3491" s="1"/>
      <c r="R3491" s="1"/>
      <c r="S3491" s="1"/>
      <c r="T3491" s="1"/>
      <c r="U3491" s="1"/>
      <c r="V3491" s="1"/>
      <c r="W3491" s="9"/>
      <c r="Z3491" s="9"/>
      <c r="AC3491" s="9"/>
      <c r="AE3491" s="1"/>
      <c r="AK3491" s="9"/>
      <c r="AN3491" s="9"/>
      <c r="AQ3491" s="9"/>
      <c r="AS3491" s="1"/>
      <c r="AY3491" s="9"/>
      <c r="BB3491" s="9"/>
      <c r="BE3491" s="1"/>
      <c r="BF3491" s="9"/>
      <c r="BH3491" s="1"/>
      <c r="BM3491" s="1"/>
      <c r="BN3491" s="1"/>
    </row>
    <row r="3492" spans="1:66">
      <c r="A3492" s="1"/>
      <c r="B3492" s="1"/>
      <c r="C3492" s="1"/>
      <c r="D3492" s="1"/>
      <c r="E3492" s="1"/>
      <c r="F3492" s="1"/>
      <c r="G3492" s="1"/>
      <c r="H3492" s="1"/>
      <c r="I3492" s="9"/>
      <c r="L3492" s="1"/>
      <c r="O3492" s="9"/>
      <c r="Q3492" s="1"/>
      <c r="R3492" s="1"/>
      <c r="S3492" s="1"/>
      <c r="T3492" s="1"/>
      <c r="U3492" s="1"/>
      <c r="V3492" s="1"/>
      <c r="W3492" s="9"/>
      <c r="Z3492" s="9"/>
      <c r="AC3492" s="9"/>
      <c r="AE3492" s="1"/>
      <c r="AK3492" s="9"/>
      <c r="AN3492" s="9"/>
      <c r="AQ3492" s="9"/>
      <c r="AS3492" s="1"/>
      <c r="AY3492" s="9"/>
      <c r="BB3492" s="9"/>
      <c r="BE3492" s="1"/>
      <c r="BF3492" s="9"/>
      <c r="BH3492" s="1"/>
      <c r="BM3492" s="1"/>
      <c r="BN3492" s="1"/>
    </row>
    <row r="3493" spans="1:66">
      <c r="A3493" s="1"/>
      <c r="B3493" s="1"/>
      <c r="C3493" s="1"/>
      <c r="D3493" s="1"/>
      <c r="E3493" s="1"/>
      <c r="F3493" s="1"/>
      <c r="G3493" s="1"/>
      <c r="H3493" s="1"/>
      <c r="I3493" s="9"/>
      <c r="L3493" s="1"/>
      <c r="O3493" s="9"/>
      <c r="Q3493" s="1"/>
      <c r="R3493" s="1"/>
      <c r="S3493" s="1"/>
      <c r="T3493" s="1"/>
      <c r="U3493" s="1"/>
      <c r="V3493" s="1"/>
      <c r="W3493" s="9"/>
      <c r="Z3493" s="9"/>
      <c r="AC3493" s="9"/>
      <c r="AE3493" s="1"/>
      <c r="AK3493" s="9"/>
      <c r="AN3493" s="9"/>
      <c r="AQ3493" s="9"/>
      <c r="AS3493" s="1"/>
      <c r="AY3493" s="9"/>
      <c r="BB3493" s="9"/>
      <c r="BE3493" s="1"/>
      <c r="BF3493" s="9"/>
      <c r="BH3493" s="1"/>
      <c r="BM3493" s="1"/>
      <c r="BN3493" s="1"/>
    </row>
    <row r="3494" spans="1:66">
      <c r="A3494" s="1"/>
      <c r="B3494" s="1"/>
      <c r="C3494" s="1"/>
      <c r="D3494" s="1"/>
      <c r="E3494" s="1"/>
      <c r="F3494" s="1"/>
      <c r="G3494" s="1"/>
      <c r="H3494" s="1"/>
      <c r="I3494" s="9"/>
      <c r="L3494" s="1"/>
      <c r="O3494" s="9"/>
      <c r="Q3494" s="1"/>
      <c r="R3494" s="1"/>
      <c r="S3494" s="1"/>
      <c r="T3494" s="1"/>
      <c r="U3494" s="1"/>
      <c r="V3494" s="1"/>
      <c r="W3494" s="9"/>
      <c r="Z3494" s="9"/>
      <c r="AC3494" s="9"/>
      <c r="AE3494" s="1"/>
      <c r="AK3494" s="9"/>
      <c r="AN3494" s="9"/>
      <c r="AQ3494" s="9"/>
      <c r="AS3494" s="1"/>
      <c r="AY3494" s="9"/>
      <c r="BB3494" s="9"/>
      <c r="BE3494" s="1"/>
      <c r="BF3494" s="9"/>
      <c r="BH3494" s="1"/>
      <c r="BM3494" s="1"/>
      <c r="BN3494" s="1"/>
    </row>
    <row r="3495" spans="1:66">
      <c r="A3495" s="1"/>
      <c r="B3495" s="1"/>
      <c r="C3495" s="1"/>
      <c r="D3495" s="1"/>
      <c r="E3495" s="1"/>
      <c r="F3495" s="1"/>
      <c r="G3495" s="1"/>
      <c r="H3495" s="1"/>
      <c r="I3495" s="9"/>
      <c r="L3495" s="1"/>
      <c r="O3495" s="9"/>
      <c r="Q3495" s="1"/>
      <c r="R3495" s="1"/>
      <c r="S3495" s="1"/>
      <c r="T3495" s="1"/>
      <c r="U3495" s="1"/>
      <c r="V3495" s="1"/>
      <c r="W3495" s="9"/>
      <c r="Z3495" s="9"/>
      <c r="AC3495" s="9"/>
      <c r="AE3495" s="1"/>
      <c r="AK3495" s="9"/>
      <c r="AN3495" s="9"/>
      <c r="AQ3495" s="9"/>
      <c r="AS3495" s="1"/>
      <c r="AY3495" s="9"/>
      <c r="BB3495" s="9"/>
      <c r="BE3495" s="1"/>
      <c r="BF3495" s="9"/>
      <c r="BH3495" s="1"/>
      <c r="BM3495" s="1"/>
      <c r="BN3495" s="1"/>
    </row>
    <row r="3496" spans="1:66">
      <c r="A3496" s="1"/>
      <c r="B3496" s="1"/>
      <c r="C3496" s="1"/>
      <c r="D3496" s="1"/>
      <c r="E3496" s="1"/>
      <c r="F3496" s="1"/>
      <c r="G3496" s="1"/>
      <c r="H3496" s="1"/>
      <c r="I3496" s="9"/>
      <c r="L3496" s="1"/>
      <c r="O3496" s="9"/>
      <c r="Q3496" s="1"/>
      <c r="R3496" s="1"/>
      <c r="S3496" s="1"/>
      <c r="T3496" s="1"/>
      <c r="U3496" s="1"/>
      <c r="V3496" s="1"/>
      <c r="W3496" s="9"/>
      <c r="Z3496" s="9"/>
      <c r="AC3496" s="9"/>
      <c r="AE3496" s="1"/>
      <c r="AK3496" s="9"/>
      <c r="AN3496" s="9"/>
      <c r="AQ3496" s="9"/>
      <c r="AS3496" s="1"/>
      <c r="AY3496" s="9"/>
      <c r="BB3496" s="9"/>
      <c r="BE3496" s="1"/>
      <c r="BF3496" s="9"/>
      <c r="BH3496" s="1"/>
      <c r="BM3496" s="1"/>
      <c r="BN3496" s="1"/>
    </row>
    <row r="3497" spans="1:66">
      <c r="A3497" s="1"/>
      <c r="B3497" s="1"/>
      <c r="C3497" s="1"/>
      <c r="D3497" s="1"/>
      <c r="E3497" s="1"/>
      <c r="F3497" s="1"/>
      <c r="G3497" s="1"/>
      <c r="H3497" s="1"/>
      <c r="I3497" s="9"/>
      <c r="L3497" s="1"/>
      <c r="O3497" s="9"/>
      <c r="Q3497" s="1"/>
      <c r="R3497" s="1"/>
      <c r="S3497" s="1"/>
      <c r="T3497" s="1"/>
      <c r="U3497" s="1"/>
      <c r="V3497" s="1"/>
      <c r="W3497" s="9"/>
      <c r="Z3497" s="9"/>
      <c r="AC3497" s="9"/>
      <c r="AE3497" s="1"/>
      <c r="AK3497" s="9"/>
      <c r="AN3497" s="9"/>
      <c r="AQ3497" s="9"/>
      <c r="AS3497" s="1"/>
      <c r="AY3497" s="9"/>
      <c r="BB3497" s="9"/>
      <c r="BE3497" s="1"/>
      <c r="BF3497" s="9"/>
      <c r="BH3497" s="1"/>
      <c r="BM3497" s="1"/>
      <c r="BN3497" s="1"/>
    </row>
    <row r="3498" spans="1:66">
      <c r="A3498" s="1"/>
      <c r="B3498" s="1"/>
      <c r="C3498" s="1"/>
      <c r="D3498" s="1"/>
      <c r="E3498" s="1"/>
      <c r="F3498" s="1"/>
      <c r="G3498" s="1"/>
      <c r="H3498" s="1"/>
      <c r="I3498" s="9"/>
      <c r="L3498" s="1"/>
      <c r="O3498" s="9"/>
      <c r="Q3498" s="1"/>
      <c r="R3498" s="1"/>
      <c r="S3498" s="1"/>
      <c r="T3498" s="1"/>
      <c r="U3498" s="1"/>
      <c r="V3498" s="1"/>
      <c r="W3498" s="9"/>
      <c r="Z3498" s="9"/>
      <c r="AC3498" s="9"/>
      <c r="AE3498" s="1"/>
      <c r="AK3498" s="9"/>
      <c r="AN3498" s="9"/>
      <c r="AQ3498" s="9"/>
      <c r="AS3498" s="1"/>
      <c r="AY3498" s="9"/>
      <c r="BB3498" s="9"/>
      <c r="BE3498" s="1"/>
      <c r="BF3498" s="9"/>
      <c r="BH3498" s="1"/>
      <c r="BM3498" s="1"/>
      <c r="BN3498" s="1"/>
    </row>
    <row r="3499" spans="1:66">
      <c r="A3499" s="1"/>
      <c r="B3499" s="1"/>
      <c r="C3499" s="1"/>
      <c r="D3499" s="1"/>
      <c r="E3499" s="1"/>
      <c r="F3499" s="1"/>
      <c r="G3499" s="1"/>
      <c r="H3499" s="1"/>
      <c r="I3499" s="9"/>
      <c r="L3499" s="1"/>
      <c r="O3499" s="9"/>
      <c r="Q3499" s="1"/>
      <c r="R3499" s="1"/>
      <c r="S3499" s="1"/>
      <c r="T3499" s="1"/>
      <c r="U3499" s="1"/>
      <c r="V3499" s="1"/>
      <c r="W3499" s="9"/>
      <c r="Z3499" s="9"/>
      <c r="AC3499" s="9"/>
      <c r="AE3499" s="1"/>
      <c r="AK3499" s="9"/>
      <c r="AN3499" s="9"/>
      <c r="AQ3499" s="9"/>
      <c r="AS3499" s="1"/>
      <c r="AY3499" s="9"/>
      <c r="BB3499" s="9"/>
      <c r="BE3499" s="1"/>
      <c r="BF3499" s="9"/>
      <c r="BH3499" s="1"/>
      <c r="BM3499" s="1"/>
      <c r="BN3499" s="1"/>
    </row>
    <row r="3500" spans="1:66">
      <c r="A3500" s="1"/>
      <c r="B3500" s="1"/>
      <c r="C3500" s="1"/>
      <c r="D3500" s="1"/>
      <c r="E3500" s="1"/>
      <c r="F3500" s="1"/>
      <c r="G3500" s="1"/>
      <c r="H3500" s="1"/>
      <c r="I3500" s="9"/>
      <c r="L3500" s="1"/>
      <c r="O3500" s="9"/>
      <c r="Q3500" s="1"/>
      <c r="R3500" s="1"/>
      <c r="S3500" s="1"/>
      <c r="T3500" s="1"/>
      <c r="U3500" s="1"/>
      <c r="V3500" s="1"/>
      <c r="W3500" s="9"/>
      <c r="Z3500" s="9"/>
      <c r="AC3500" s="9"/>
      <c r="AE3500" s="1"/>
      <c r="AK3500" s="9"/>
      <c r="AN3500" s="9"/>
      <c r="AQ3500" s="9"/>
      <c r="AS3500" s="1"/>
      <c r="AY3500" s="9"/>
      <c r="BB3500" s="9"/>
      <c r="BE3500" s="1"/>
      <c r="BF3500" s="9"/>
      <c r="BH3500" s="1"/>
      <c r="BM3500" s="1"/>
      <c r="BN3500" s="1"/>
    </row>
    <row r="3501" spans="1:66">
      <c r="A3501" s="1"/>
      <c r="B3501" s="1"/>
      <c r="C3501" s="1"/>
      <c r="D3501" s="1"/>
      <c r="E3501" s="1"/>
      <c r="F3501" s="1"/>
      <c r="G3501" s="1"/>
      <c r="H3501" s="1"/>
      <c r="I3501" s="9"/>
      <c r="L3501" s="1"/>
      <c r="O3501" s="9"/>
      <c r="Q3501" s="1"/>
      <c r="R3501" s="1"/>
      <c r="S3501" s="1"/>
      <c r="T3501" s="1"/>
      <c r="U3501" s="1"/>
      <c r="V3501" s="1"/>
      <c r="W3501" s="9"/>
      <c r="Z3501" s="9"/>
      <c r="AC3501" s="9"/>
      <c r="AE3501" s="1"/>
      <c r="AK3501" s="9"/>
      <c r="AN3501" s="9"/>
      <c r="AQ3501" s="9"/>
      <c r="AS3501" s="1"/>
      <c r="AY3501" s="9"/>
      <c r="BB3501" s="9"/>
      <c r="BE3501" s="1"/>
      <c r="BF3501" s="9"/>
      <c r="BH3501" s="1"/>
      <c r="BM3501" s="1"/>
      <c r="BN3501" s="1"/>
    </row>
    <row r="3502" spans="1:66">
      <c r="A3502" s="1"/>
      <c r="B3502" s="1"/>
      <c r="C3502" s="1"/>
      <c r="D3502" s="1"/>
      <c r="E3502" s="1"/>
      <c r="F3502" s="1"/>
      <c r="G3502" s="1"/>
      <c r="H3502" s="1"/>
      <c r="I3502" s="9"/>
      <c r="L3502" s="1"/>
      <c r="O3502" s="9"/>
      <c r="Q3502" s="1"/>
      <c r="R3502" s="1"/>
      <c r="S3502" s="1"/>
      <c r="T3502" s="1"/>
      <c r="U3502" s="1"/>
      <c r="V3502" s="1"/>
      <c r="W3502" s="9"/>
      <c r="Z3502" s="9"/>
      <c r="AC3502" s="9"/>
      <c r="AE3502" s="1"/>
      <c r="AK3502" s="9"/>
      <c r="AN3502" s="9"/>
      <c r="AQ3502" s="9"/>
      <c r="AS3502" s="1"/>
      <c r="AY3502" s="9"/>
      <c r="BB3502" s="9"/>
      <c r="BE3502" s="1"/>
      <c r="BF3502" s="9"/>
      <c r="BH3502" s="1"/>
      <c r="BM3502" s="1"/>
      <c r="BN3502" s="1"/>
    </row>
    <row r="3503" spans="1:66">
      <c r="A3503" s="1"/>
      <c r="B3503" s="1"/>
      <c r="C3503" s="1"/>
      <c r="D3503" s="1"/>
      <c r="E3503" s="1"/>
      <c r="F3503" s="1"/>
      <c r="G3503" s="1"/>
      <c r="H3503" s="1"/>
      <c r="I3503" s="9"/>
      <c r="L3503" s="1"/>
      <c r="O3503" s="9"/>
      <c r="Q3503" s="1"/>
      <c r="R3503" s="1"/>
      <c r="S3503" s="1"/>
      <c r="T3503" s="1"/>
      <c r="U3503" s="1"/>
      <c r="V3503" s="1"/>
      <c r="W3503" s="9"/>
      <c r="Z3503" s="9"/>
      <c r="AC3503" s="9"/>
      <c r="AE3503" s="1"/>
      <c r="AK3503" s="9"/>
      <c r="AN3503" s="9"/>
      <c r="AQ3503" s="9"/>
      <c r="AS3503" s="1"/>
      <c r="AY3503" s="9"/>
      <c r="BB3503" s="9"/>
      <c r="BE3503" s="1"/>
      <c r="BF3503" s="9"/>
      <c r="BH3503" s="1"/>
      <c r="BM3503" s="1"/>
      <c r="BN3503" s="1"/>
    </row>
    <row r="3504" spans="1:66">
      <c r="A3504" s="1"/>
      <c r="B3504" s="1"/>
      <c r="C3504" s="1"/>
      <c r="D3504" s="1"/>
      <c r="E3504" s="1"/>
      <c r="F3504" s="1"/>
      <c r="G3504" s="1"/>
      <c r="H3504" s="1"/>
      <c r="I3504" s="9"/>
      <c r="L3504" s="1"/>
      <c r="O3504" s="9"/>
      <c r="Q3504" s="1"/>
      <c r="R3504" s="1"/>
      <c r="S3504" s="1"/>
      <c r="T3504" s="1"/>
      <c r="U3504" s="1"/>
      <c r="V3504" s="1"/>
      <c r="W3504" s="9"/>
      <c r="Z3504" s="9"/>
      <c r="AC3504" s="9"/>
      <c r="AE3504" s="1"/>
      <c r="AK3504" s="9"/>
      <c r="AN3504" s="9"/>
      <c r="AQ3504" s="9"/>
      <c r="AS3504" s="1"/>
      <c r="AY3504" s="9"/>
      <c r="BB3504" s="9"/>
      <c r="BE3504" s="1"/>
      <c r="BF3504" s="9"/>
      <c r="BH3504" s="1"/>
      <c r="BM3504" s="1"/>
      <c r="BN3504" s="1"/>
    </row>
    <row r="3505" spans="1:66">
      <c r="A3505" s="1"/>
      <c r="B3505" s="1"/>
      <c r="C3505" s="1"/>
      <c r="D3505" s="1"/>
      <c r="E3505" s="1"/>
      <c r="F3505" s="1"/>
      <c r="G3505" s="1"/>
      <c r="H3505" s="1"/>
      <c r="I3505" s="9"/>
      <c r="L3505" s="1"/>
      <c r="O3505" s="9"/>
      <c r="Q3505" s="1"/>
      <c r="R3505" s="1"/>
      <c r="S3505" s="1"/>
      <c r="T3505" s="1"/>
      <c r="U3505" s="1"/>
      <c r="V3505" s="1"/>
      <c r="W3505" s="9"/>
      <c r="Z3505" s="9"/>
      <c r="AC3505" s="9"/>
      <c r="AE3505" s="1"/>
      <c r="AK3505" s="9"/>
      <c r="AN3505" s="9"/>
      <c r="AQ3505" s="9"/>
      <c r="AS3505" s="1"/>
      <c r="AY3505" s="9"/>
      <c r="BB3505" s="9"/>
      <c r="BE3505" s="1"/>
      <c r="BF3505" s="9"/>
      <c r="BH3505" s="1"/>
      <c r="BM3505" s="1"/>
      <c r="BN3505" s="1"/>
    </row>
    <row r="3506" spans="1:66">
      <c r="A3506" s="1"/>
      <c r="B3506" s="1"/>
      <c r="C3506" s="1"/>
      <c r="D3506" s="1"/>
      <c r="E3506" s="1"/>
      <c r="F3506" s="1"/>
      <c r="G3506" s="1"/>
      <c r="H3506" s="1"/>
      <c r="I3506" s="9"/>
      <c r="L3506" s="1"/>
      <c r="O3506" s="9"/>
      <c r="Q3506" s="1"/>
      <c r="R3506" s="1"/>
      <c r="S3506" s="1"/>
      <c r="T3506" s="1"/>
      <c r="U3506" s="1"/>
      <c r="V3506" s="1"/>
      <c r="W3506" s="9"/>
      <c r="Z3506" s="9"/>
      <c r="AC3506" s="9"/>
      <c r="AE3506" s="1"/>
      <c r="AK3506" s="9"/>
      <c r="AN3506" s="9"/>
      <c r="AQ3506" s="9"/>
      <c r="AS3506" s="1"/>
      <c r="AY3506" s="9"/>
      <c r="BB3506" s="9"/>
      <c r="BE3506" s="1"/>
      <c r="BF3506" s="9"/>
      <c r="BH3506" s="1"/>
      <c r="BM3506" s="1"/>
      <c r="BN3506" s="1"/>
    </row>
    <row r="3507" spans="1:66">
      <c r="A3507" s="1"/>
      <c r="B3507" s="1"/>
      <c r="C3507" s="1"/>
      <c r="D3507" s="1"/>
      <c r="E3507" s="1"/>
      <c r="F3507" s="1"/>
      <c r="G3507" s="1"/>
      <c r="H3507" s="1"/>
      <c r="I3507" s="9"/>
      <c r="L3507" s="1"/>
      <c r="O3507" s="9"/>
      <c r="Q3507" s="1"/>
      <c r="R3507" s="1"/>
      <c r="S3507" s="1"/>
      <c r="T3507" s="1"/>
      <c r="U3507" s="1"/>
      <c r="V3507" s="1"/>
      <c r="W3507" s="9"/>
      <c r="Z3507" s="9"/>
      <c r="AC3507" s="9"/>
      <c r="AE3507" s="1"/>
      <c r="AK3507" s="9"/>
      <c r="AN3507" s="9"/>
      <c r="AQ3507" s="9"/>
      <c r="AS3507" s="1"/>
      <c r="AY3507" s="9"/>
      <c r="BB3507" s="9"/>
      <c r="BE3507" s="1"/>
      <c r="BF3507" s="9"/>
      <c r="BH3507" s="1"/>
      <c r="BM3507" s="1"/>
      <c r="BN3507" s="1"/>
    </row>
    <row r="3508" spans="1:66">
      <c r="A3508" s="1"/>
      <c r="B3508" s="1"/>
      <c r="C3508" s="1"/>
      <c r="D3508" s="1"/>
      <c r="E3508" s="1"/>
      <c r="F3508" s="1"/>
      <c r="G3508" s="1"/>
      <c r="H3508" s="1"/>
      <c r="I3508" s="9"/>
      <c r="L3508" s="1"/>
      <c r="O3508" s="9"/>
      <c r="Q3508" s="1"/>
      <c r="R3508" s="1"/>
      <c r="S3508" s="1"/>
      <c r="T3508" s="1"/>
      <c r="U3508" s="1"/>
      <c r="V3508" s="1"/>
      <c r="W3508" s="9"/>
      <c r="Z3508" s="9"/>
      <c r="AC3508" s="9"/>
      <c r="AE3508" s="1"/>
      <c r="AK3508" s="9"/>
      <c r="AN3508" s="9"/>
      <c r="AQ3508" s="9"/>
      <c r="AS3508" s="1"/>
      <c r="AY3508" s="9"/>
      <c r="BB3508" s="9"/>
      <c r="BE3508" s="1"/>
      <c r="BF3508" s="9"/>
      <c r="BH3508" s="1"/>
      <c r="BM3508" s="1"/>
      <c r="BN3508" s="1"/>
    </row>
    <row r="3509" spans="1:66">
      <c r="A3509" s="1"/>
      <c r="B3509" s="1"/>
      <c r="C3509" s="1"/>
      <c r="D3509" s="1"/>
      <c r="E3509" s="1"/>
      <c r="F3509" s="1"/>
      <c r="G3509" s="1"/>
      <c r="H3509" s="1"/>
      <c r="I3509" s="9"/>
      <c r="L3509" s="1"/>
      <c r="O3509" s="9"/>
      <c r="Q3509" s="1"/>
      <c r="R3509" s="1"/>
      <c r="S3509" s="1"/>
      <c r="T3509" s="1"/>
      <c r="U3509" s="1"/>
      <c r="V3509" s="1"/>
      <c r="W3509" s="9"/>
      <c r="Z3509" s="9"/>
      <c r="AC3509" s="9"/>
      <c r="AE3509" s="1"/>
      <c r="AK3509" s="9"/>
      <c r="AN3509" s="9"/>
      <c r="AQ3509" s="9"/>
      <c r="AS3509" s="1"/>
      <c r="AY3509" s="9"/>
      <c r="BB3509" s="9"/>
      <c r="BE3509" s="1"/>
      <c r="BF3509" s="9"/>
      <c r="BH3509" s="1"/>
      <c r="BM3509" s="1"/>
      <c r="BN3509" s="1"/>
    </row>
    <row r="3510" spans="1:66">
      <c r="A3510" s="1"/>
      <c r="B3510" s="1"/>
      <c r="C3510" s="1"/>
      <c r="D3510" s="1"/>
      <c r="E3510" s="1"/>
      <c r="F3510" s="1"/>
      <c r="G3510" s="1"/>
      <c r="H3510" s="1"/>
      <c r="I3510" s="9"/>
      <c r="L3510" s="1"/>
      <c r="O3510" s="9"/>
      <c r="Q3510" s="1"/>
      <c r="R3510" s="1"/>
      <c r="S3510" s="1"/>
      <c r="T3510" s="1"/>
      <c r="U3510" s="1"/>
      <c r="V3510" s="1"/>
      <c r="W3510" s="9"/>
      <c r="Z3510" s="9"/>
      <c r="AC3510" s="9"/>
      <c r="AE3510" s="1"/>
      <c r="AK3510" s="9"/>
      <c r="AN3510" s="9"/>
      <c r="AQ3510" s="9"/>
      <c r="AS3510" s="1"/>
      <c r="AY3510" s="9"/>
      <c r="BB3510" s="9"/>
      <c r="BE3510" s="1"/>
      <c r="BF3510" s="9"/>
      <c r="BH3510" s="1"/>
      <c r="BM3510" s="1"/>
      <c r="BN3510" s="1"/>
    </row>
    <row r="3511" spans="1:66">
      <c r="A3511" s="1"/>
      <c r="B3511" s="1"/>
      <c r="C3511" s="1"/>
      <c r="D3511" s="1"/>
      <c r="E3511" s="1"/>
      <c r="F3511" s="1"/>
      <c r="G3511" s="1"/>
      <c r="H3511" s="1"/>
      <c r="I3511" s="9"/>
      <c r="L3511" s="1"/>
      <c r="O3511" s="9"/>
      <c r="Q3511" s="1"/>
      <c r="R3511" s="1"/>
      <c r="S3511" s="1"/>
      <c r="T3511" s="1"/>
      <c r="U3511" s="1"/>
      <c r="V3511" s="1"/>
      <c r="W3511" s="9"/>
      <c r="Z3511" s="9"/>
      <c r="AC3511" s="9"/>
      <c r="AE3511" s="1"/>
      <c r="AK3511" s="9"/>
      <c r="AN3511" s="9"/>
      <c r="AQ3511" s="9"/>
      <c r="AS3511" s="1"/>
      <c r="AY3511" s="9"/>
      <c r="BB3511" s="9"/>
      <c r="BE3511" s="1"/>
      <c r="BF3511" s="9"/>
      <c r="BH3511" s="1"/>
      <c r="BM3511" s="1"/>
      <c r="BN3511" s="1"/>
    </row>
    <row r="3512" spans="1:66">
      <c r="A3512" s="1"/>
      <c r="B3512" s="1"/>
      <c r="C3512" s="1"/>
      <c r="D3512" s="1"/>
      <c r="E3512" s="1"/>
      <c r="F3512" s="1"/>
      <c r="G3512" s="1"/>
      <c r="H3512" s="1"/>
      <c r="I3512" s="9"/>
      <c r="L3512" s="1"/>
      <c r="O3512" s="9"/>
      <c r="Q3512" s="1"/>
      <c r="R3512" s="1"/>
      <c r="S3512" s="1"/>
      <c r="T3512" s="1"/>
      <c r="U3512" s="1"/>
      <c r="V3512" s="1"/>
      <c r="W3512" s="9"/>
      <c r="Z3512" s="9"/>
      <c r="AC3512" s="9"/>
      <c r="AE3512" s="1"/>
      <c r="AK3512" s="9"/>
      <c r="AN3512" s="9"/>
      <c r="AQ3512" s="9"/>
      <c r="AS3512" s="1"/>
      <c r="AY3512" s="9"/>
      <c r="BB3512" s="9"/>
      <c r="BE3512" s="1"/>
      <c r="BF3512" s="9"/>
      <c r="BH3512" s="1"/>
      <c r="BM3512" s="1"/>
      <c r="BN3512" s="1"/>
    </row>
    <row r="3513" spans="1:66">
      <c r="A3513" s="1"/>
      <c r="B3513" s="1"/>
      <c r="C3513" s="1"/>
      <c r="D3513" s="1"/>
      <c r="E3513" s="1"/>
      <c r="F3513" s="1"/>
      <c r="G3513" s="1"/>
      <c r="H3513" s="1"/>
      <c r="I3513" s="9"/>
      <c r="L3513" s="1"/>
      <c r="O3513" s="9"/>
      <c r="Q3513" s="1"/>
      <c r="R3513" s="1"/>
      <c r="S3513" s="1"/>
      <c r="T3513" s="1"/>
      <c r="U3513" s="1"/>
      <c r="V3513" s="1"/>
      <c r="W3513" s="9"/>
      <c r="Z3513" s="9"/>
      <c r="AC3513" s="9"/>
      <c r="AE3513" s="1"/>
      <c r="AK3513" s="9"/>
      <c r="AN3513" s="9"/>
      <c r="AQ3513" s="9"/>
      <c r="AS3513" s="1"/>
      <c r="AY3513" s="9"/>
      <c r="BB3513" s="9"/>
      <c r="BE3513" s="1"/>
      <c r="BF3513" s="9"/>
      <c r="BH3513" s="1"/>
      <c r="BM3513" s="1"/>
      <c r="BN3513" s="1"/>
    </row>
    <row r="3514" spans="1:66">
      <c r="A3514" s="1"/>
      <c r="B3514" s="1"/>
      <c r="C3514" s="1"/>
      <c r="D3514" s="1"/>
      <c r="E3514" s="1"/>
      <c r="F3514" s="1"/>
      <c r="G3514" s="1"/>
      <c r="H3514" s="1"/>
      <c r="I3514" s="9"/>
      <c r="L3514" s="1"/>
      <c r="O3514" s="9"/>
      <c r="Q3514" s="1"/>
      <c r="R3514" s="1"/>
      <c r="S3514" s="1"/>
      <c r="T3514" s="1"/>
      <c r="U3514" s="1"/>
      <c r="V3514" s="1"/>
      <c r="W3514" s="9"/>
      <c r="Z3514" s="9"/>
      <c r="AC3514" s="9"/>
      <c r="AE3514" s="1"/>
      <c r="AK3514" s="9"/>
      <c r="AN3514" s="9"/>
      <c r="AQ3514" s="9"/>
      <c r="AS3514" s="1"/>
      <c r="AY3514" s="9"/>
      <c r="BB3514" s="9"/>
      <c r="BE3514" s="1"/>
      <c r="BF3514" s="9"/>
      <c r="BH3514" s="1"/>
      <c r="BM3514" s="1"/>
      <c r="BN3514" s="1"/>
    </row>
    <row r="3515" spans="1:66">
      <c r="A3515" s="1"/>
      <c r="B3515" s="1"/>
      <c r="C3515" s="1"/>
      <c r="D3515" s="1"/>
      <c r="E3515" s="1"/>
      <c r="F3515" s="1"/>
      <c r="G3515" s="1"/>
      <c r="H3515" s="1"/>
      <c r="I3515" s="9"/>
      <c r="L3515" s="1"/>
      <c r="O3515" s="9"/>
      <c r="Q3515" s="1"/>
      <c r="R3515" s="1"/>
      <c r="S3515" s="1"/>
      <c r="T3515" s="1"/>
      <c r="U3515" s="1"/>
      <c r="V3515" s="1"/>
      <c r="W3515" s="9"/>
      <c r="Z3515" s="9"/>
      <c r="AC3515" s="9"/>
      <c r="AE3515" s="1"/>
      <c r="AK3515" s="9"/>
      <c r="AN3515" s="9"/>
      <c r="AQ3515" s="9"/>
      <c r="AS3515" s="1"/>
      <c r="AY3515" s="9"/>
      <c r="BB3515" s="9"/>
      <c r="BE3515" s="1"/>
      <c r="BF3515" s="9"/>
      <c r="BH3515" s="1"/>
      <c r="BM3515" s="1"/>
      <c r="BN3515" s="1"/>
    </row>
    <row r="3516" spans="1:66">
      <c r="A3516" s="1"/>
      <c r="B3516" s="1"/>
      <c r="C3516" s="1"/>
      <c r="D3516" s="1"/>
      <c r="E3516" s="1"/>
      <c r="F3516" s="1"/>
      <c r="G3516" s="1"/>
      <c r="H3516" s="1"/>
      <c r="I3516" s="9"/>
      <c r="L3516" s="1"/>
      <c r="O3516" s="9"/>
      <c r="Q3516" s="1"/>
      <c r="R3516" s="1"/>
      <c r="S3516" s="1"/>
      <c r="T3516" s="1"/>
      <c r="U3516" s="1"/>
      <c r="V3516" s="1"/>
      <c r="W3516" s="9"/>
      <c r="Z3516" s="9"/>
      <c r="AC3516" s="9"/>
      <c r="AE3516" s="1"/>
      <c r="AK3516" s="9"/>
      <c r="AN3516" s="9"/>
      <c r="AQ3516" s="9"/>
      <c r="AS3516" s="1"/>
      <c r="AY3516" s="9"/>
      <c r="BB3516" s="9"/>
      <c r="BE3516" s="1"/>
      <c r="BF3516" s="9"/>
      <c r="BH3516" s="1"/>
      <c r="BM3516" s="1"/>
      <c r="BN3516" s="1"/>
    </row>
    <row r="3517" spans="1:66">
      <c r="A3517" s="1"/>
      <c r="B3517" s="1"/>
      <c r="C3517" s="1"/>
      <c r="D3517" s="1"/>
      <c r="E3517" s="1"/>
      <c r="F3517" s="1"/>
      <c r="G3517" s="1"/>
      <c r="H3517" s="1"/>
      <c r="I3517" s="9"/>
      <c r="L3517" s="1"/>
      <c r="O3517" s="9"/>
      <c r="Q3517" s="1"/>
      <c r="R3517" s="1"/>
      <c r="S3517" s="1"/>
      <c r="T3517" s="1"/>
      <c r="U3517" s="1"/>
      <c r="V3517" s="1"/>
      <c r="W3517" s="9"/>
      <c r="Z3517" s="9"/>
      <c r="AC3517" s="9"/>
      <c r="AE3517" s="1"/>
      <c r="AK3517" s="9"/>
      <c r="AN3517" s="9"/>
      <c r="AQ3517" s="9"/>
      <c r="AS3517" s="1"/>
      <c r="AY3517" s="9"/>
      <c r="BB3517" s="9"/>
      <c r="BE3517" s="1"/>
      <c r="BF3517" s="9"/>
      <c r="BH3517" s="1"/>
      <c r="BM3517" s="1"/>
      <c r="BN3517" s="1"/>
    </row>
    <row r="3518" spans="1:66">
      <c r="A3518" s="1"/>
      <c r="B3518" s="1"/>
      <c r="C3518" s="1"/>
      <c r="D3518" s="1"/>
      <c r="E3518" s="1"/>
      <c r="F3518" s="1"/>
      <c r="G3518" s="1"/>
      <c r="H3518" s="1"/>
      <c r="I3518" s="9"/>
      <c r="L3518" s="1"/>
      <c r="O3518" s="9"/>
      <c r="Q3518" s="1"/>
      <c r="R3518" s="1"/>
      <c r="S3518" s="1"/>
      <c r="T3518" s="1"/>
      <c r="U3518" s="1"/>
      <c r="V3518" s="1"/>
      <c r="W3518" s="9"/>
      <c r="Z3518" s="9"/>
      <c r="AC3518" s="9"/>
      <c r="AE3518" s="1"/>
      <c r="AK3518" s="9"/>
      <c r="AN3518" s="9"/>
      <c r="AQ3518" s="9"/>
      <c r="AS3518" s="1"/>
      <c r="AY3518" s="9"/>
      <c r="BB3518" s="9"/>
      <c r="BE3518" s="1"/>
      <c r="BF3518" s="9"/>
      <c r="BH3518" s="1"/>
      <c r="BM3518" s="1"/>
      <c r="BN3518" s="1"/>
    </row>
    <row r="3519" spans="1:66">
      <c r="A3519" s="1"/>
      <c r="B3519" s="1"/>
      <c r="C3519" s="1"/>
      <c r="D3519" s="1"/>
      <c r="E3519" s="1"/>
      <c r="F3519" s="1"/>
      <c r="G3519" s="1"/>
      <c r="H3519" s="1"/>
      <c r="I3519" s="9"/>
      <c r="L3519" s="1"/>
      <c r="O3519" s="9"/>
      <c r="Q3519" s="1"/>
      <c r="R3519" s="1"/>
      <c r="S3519" s="1"/>
      <c r="T3519" s="1"/>
      <c r="U3519" s="1"/>
      <c r="V3519" s="1"/>
      <c r="W3519" s="9"/>
      <c r="Z3519" s="9"/>
      <c r="AC3519" s="9"/>
      <c r="AE3519" s="1"/>
      <c r="AK3519" s="9"/>
      <c r="AN3519" s="9"/>
      <c r="AQ3519" s="9"/>
      <c r="AS3519" s="1"/>
      <c r="AY3519" s="9"/>
      <c r="BB3519" s="9"/>
      <c r="BE3519" s="1"/>
      <c r="BF3519" s="9"/>
      <c r="BH3519" s="1"/>
      <c r="BM3519" s="1"/>
      <c r="BN3519" s="1"/>
    </row>
    <row r="3520" spans="1:66">
      <c r="A3520" s="1"/>
      <c r="B3520" s="1"/>
      <c r="C3520" s="1"/>
      <c r="D3520" s="1"/>
      <c r="E3520" s="1"/>
      <c r="F3520" s="1"/>
      <c r="G3520" s="1"/>
      <c r="H3520" s="1"/>
      <c r="I3520" s="9"/>
      <c r="L3520" s="1"/>
      <c r="O3520" s="9"/>
      <c r="Q3520" s="1"/>
      <c r="R3520" s="1"/>
      <c r="S3520" s="1"/>
      <c r="T3520" s="1"/>
      <c r="U3520" s="1"/>
      <c r="V3520" s="1"/>
      <c r="W3520" s="9"/>
      <c r="Z3520" s="9"/>
      <c r="AC3520" s="9"/>
      <c r="AE3520" s="1"/>
      <c r="AK3520" s="9"/>
      <c r="AN3520" s="9"/>
      <c r="AQ3520" s="9"/>
      <c r="AS3520" s="1"/>
      <c r="AY3520" s="9"/>
      <c r="BB3520" s="9"/>
      <c r="BE3520" s="1"/>
      <c r="BF3520" s="9"/>
      <c r="BH3520" s="1"/>
      <c r="BM3520" s="1"/>
      <c r="BN3520" s="1"/>
    </row>
    <row r="3521" spans="1:66">
      <c r="A3521" s="1"/>
      <c r="B3521" s="1"/>
      <c r="C3521" s="1"/>
      <c r="D3521" s="1"/>
      <c r="E3521" s="1"/>
      <c r="F3521" s="1"/>
      <c r="G3521" s="1"/>
      <c r="H3521" s="1"/>
      <c r="I3521" s="9"/>
      <c r="L3521" s="1"/>
      <c r="O3521" s="9"/>
      <c r="Q3521" s="1"/>
      <c r="R3521" s="1"/>
      <c r="S3521" s="1"/>
      <c r="T3521" s="1"/>
      <c r="U3521" s="1"/>
      <c r="V3521" s="1"/>
      <c r="W3521" s="9"/>
      <c r="Z3521" s="9"/>
      <c r="AC3521" s="9"/>
      <c r="AE3521" s="1"/>
      <c r="AK3521" s="9"/>
      <c r="AN3521" s="9"/>
      <c r="AQ3521" s="9"/>
      <c r="AS3521" s="1"/>
      <c r="AY3521" s="9"/>
      <c r="BB3521" s="9"/>
      <c r="BE3521" s="1"/>
      <c r="BF3521" s="9"/>
      <c r="BH3521" s="1"/>
      <c r="BM3521" s="1"/>
      <c r="BN3521" s="1"/>
    </row>
    <row r="3522" spans="1:66">
      <c r="A3522" s="1"/>
      <c r="B3522" s="1"/>
      <c r="C3522" s="1"/>
      <c r="D3522" s="1"/>
      <c r="E3522" s="1"/>
      <c r="F3522" s="1"/>
      <c r="G3522" s="1"/>
      <c r="H3522" s="1"/>
      <c r="I3522" s="9"/>
      <c r="L3522" s="1"/>
      <c r="O3522" s="9"/>
      <c r="Q3522" s="1"/>
      <c r="R3522" s="1"/>
      <c r="S3522" s="1"/>
      <c r="T3522" s="1"/>
      <c r="U3522" s="1"/>
      <c r="V3522" s="1"/>
      <c r="W3522" s="9"/>
      <c r="Z3522" s="9"/>
      <c r="AC3522" s="9"/>
      <c r="AE3522" s="1"/>
      <c r="AK3522" s="9"/>
      <c r="AN3522" s="9"/>
      <c r="AQ3522" s="9"/>
      <c r="AS3522" s="1"/>
      <c r="AY3522" s="9"/>
      <c r="BB3522" s="9"/>
      <c r="BE3522" s="1"/>
      <c r="BF3522" s="9"/>
      <c r="BH3522" s="1"/>
      <c r="BM3522" s="1"/>
      <c r="BN3522" s="1"/>
    </row>
    <row r="3523" spans="1:66">
      <c r="A3523" s="1"/>
      <c r="B3523" s="1"/>
      <c r="C3523" s="1"/>
      <c r="D3523" s="1"/>
      <c r="E3523" s="1"/>
      <c r="F3523" s="1"/>
      <c r="G3523" s="1"/>
      <c r="H3523" s="1"/>
      <c r="I3523" s="9"/>
      <c r="L3523" s="1"/>
      <c r="O3523" s="9"/>
      <c r="Q3523" s="1"/>
      <c r="R3523" s="1"/>
      <c r="S3523" s="1"/>
      <c r="T3523" s="1"/>
      <c r="U3523" s="1"/>
      <c r="V3523" s="1"/>
      <c r="W3523" s="9"/>
      <c r="Z3523" s="9"/>
      <c r="AC3523" s="9"/>
      <c r="AE3523" s="1"/>
      <c r="AK3523" s="9"/>
      <c r="AN3523" s="9"/>
      <c r="AQ3523" s="9"/>
      <c r="AS3523" s="1"/>
      <c r="AY3523" s="9"/>
      <c r="BB3523" s="9"/>
      <c r="BE3523" s="1"/>
      <c r="BF3523" s="9"/>
      <c r="BH3523" s="1"/>
      <c r="BM3523" s="1"/>
      <c r="BN3523" s="1"/>
    </row>
    <row r="3524" spans="1:66">
      <c r="A3524" s="1"/>
      <c r="B3524" s="1"/>
      <c r="C3524" s="1"/>
      <c r="D3524" s="1"/>
      <c r="E3524" s="1"/>
      <c r="F3524" s="1"/>
      <c r="G3524" s="1"/>
      <c r="H3524" s="1"/>
      <c r="I3524" s="9"/>
      <c r="L3524" s="1"/>
      <c r="O3524" s="9"/>
      <c r="Q3524" s="1"/>
      <c r="R3524" s="1"/>
      <c r="S3524" s="1"/>
      <c r="T3524" s="1"/>
      <c r="U3524" s="1"/>
      <c r="V3524" s="1"/>
      <c r="W3524" s="9"/>
      <c r="Z3524" s="9"/>
      <c r="AC3524" s="9"/>
      <c r="AE3524" s="1"/>
      <c r="AK3524" s="9"/>
      <c r="AN3524" s="9"/>
      <c r="AQ3524" s="9"/>
      <c r="AS3524" s="1"/>
      <c r="AY3524" s="9"/>
      <c r="BB3524" s="9"/>
      <c r="BE3524" s="1"/>
      <c r="BF3524" s="9"/>
      <c r="BH3524" s="1"/>
      <c r="BM3524" s="1"/>
      <c r="BN3524" s="1"/>
    </row>
    <row r="3525" spans="1:66">
      <c r="A3525" s="1"/>
      <c r="B3525" s="1"/>
      <c r="C3525" s="1"/>
      <c r="D3525" s="1"/>
      <c r="E3525" s="1"/>
      <c r="F3525" s="1"/>
      <c r="G3525" s="1"/>
      <c r="H3525" s="1"/>
      <c r="I3525" s="9"/>
      <c r="L3525" s="1"/>
      <c r="O3525" s="9"/>
      <c r="Q3525" s="1"/>
      <c r="R3525" s="1"/>
      <c r="S3525" s="1"/>
      <c r="T3525" s="1"/>
      <c r="U3525" s="1"/>
      <c r="V3525" s="1"/>
      <c r="W3525" s="9"/>
      <c r="Z3525" s="9"/>
      <c r="AC3525" s="9"/>
      <c r="AE3525" s="1"/>
      <c r="AK3525" s="9"/>
      <c r="AN3525" s="9"/>
      <c r="AQ3525" s="9"/>
      <c r="AS3525" s="1"/>
      <c r="AY3525" s="9"/>
      <c r="BB3525" s="9"/>
      <c r="BE3525" s="1"/>
      <c r="BF3525" s="9"/>
      <c r="BH3525" s="1"/>
      <c r="BM3525" s="1"/>
      <c r="BN3525" s="1"/>
    </row>
    <row r="3526" spans="1:66">
      <c r="A3526" s="1"/>
      <c r="B3526" s="1"/>
      <c r="C3526" s="1"/>
      <c r="D3526" s="1"/>
      <c r="E3526" s="1"/>
      <c r="F3526" s="1"/>
      <c r="G3526" s="1"/>
      <c r="H3526" s="1"/>
      <c r="I3526" s="9"/>
      <c r="L3526" s="1"/>
      <c r="O3526" s="9"/>
      <c r="Q3526" s="1"/>
      <c r="R3526" s="1"/>
      <c r="S3526" s="1"/>
      <c r="T3526" s="1"/>
      <c r="U3526" s="1"/>
      <c r="V3526" s="1"/>
      <c r="W3526" s="9"/>
      <c r="Z3526" s="9"/>
      <c r="AC3526" s="9"/>
      <c r="AE3526" s="1"/>
      <c r="AK3526" s="9"/>
      <c r="AN3526" s="9"/>
      <c r="AQ3526" s="9"/>
      <c r="AS3526" s="1"/>
      <c r="AY3526" s="9"/>
      <c r="BB3526" s="9"/>
      <c r="BE3526" s="1"/>
      <c r="BF3526" s="9"/>
      <c r="BH3526" s="1"/>
      <c r="BM3526" s="1"/>
      <c r="BN3526" s="1"/>
    </row>
    <row r="3527" spans="1:66">
      <c r="A3527" s="1"/>
      <c r="B3527" s="1"/>
      <c r="C3527" s="1"/>
      <c r="D3527" s="1"/>
      <c r="E3527" s="1"/>
      <c r="F3527" s="1"/>
      <c r="G3527" s="1"/>
      <c r="H3527" s="1"/>
      <c r="I3527" s="9"/>
      <c r="L3527" s="1"/>
      <c r="O3527" s="9"/>
      <c r="Q3527" s="1"/>
      <c r="R3527" s="1"/>
      <c r="S3527" s="1"/>
      <c r="T3527" s="1"/>
      <c r="U3527" s="1"/>
      <c r="V3527" s="1"/>
      <c r="W3527" s="9"/>
      <c r="Z3527" s="9"/>
      <c r="AC3527" s="9"/>
      <c r="AE3527" s="1"/>
      <c r="AK3527" s="9"/>
      <c r="AN3527" s="9"/>
      <c r="AQ3527" s="9"/>
      <c r="AS3527" s="1"/>
      <c r="AY3527" s="9"/>
      <c r="BB3527" s="9"/>
      <c r="BE3527" s="1"/>
      <c r="BF3527" s="9"/>
      <c r="BH3527" s="1"/>
      <c r="BM3527" s="1"/>
      <c r="BN3527" s="1"/>
    </row>
    <row r="3528" spans="1:66">
      <c r="A3528" s="1"/>
      <c r="B3528" s="1"/>
      <c r="C3528" s="1"/>
      <c r="D3528" s="1"/>
      <c r="E3528" s="1"/>
      <c r="F3528" s="1"/>
      <c r="G3528" s="1"/>
      <c r="H3528" s="1"/>
      <c r="I3528" s="9"/>
      <c r="L3528" s="1"/>
      <c r="O3528" s="9"/>
      <c r="Q3528" s="1"/>
      <c r="R3528" s="1"/>
      <c r="S3528" s="1"/>
      <c r="T3528" s="1"/>
      <c r="U3528" s="1"/>
      <c r="V3528" s="1"/>
      <c r="W3528" s="9"/>
      <c r="Z3528" s="9"/>
      <c r="AC3528" s="9"/>
      <c r="AE3528" s="1"/>
      <c r="AK3528" s="9"/>
      <c r="AN3528" s="9"/>
      <c r="AQ3528" s="9"/>
      <c r="AS3528" s="1"/>
      <c r="AY3528" s="9"/>
      <c r="BB3528" s="9"/>
      <c r="BE3528" s="1"/>
      <c r="BF3528" s="9"/>
      <c r="BH3528" s="1"/>
      <c r="BM3528" s="1"/>
      <c r="BN3528" s="1"/>
    </row>
    <row r="3529" spans="1:66">
      <c r="A3529" s="1"/>
      <c r="B3529" s="1"/>
      <c r="C3529" s="1"/>
      <c r="D3529" s="1"/>
      <c r="E3529" s="1"/>
      <c r="F3529" s="1"/>
      <c r="G3529" s="1"/>
      <c r="H3529" s="1"/>
      <c r="I3529" s="9"/>
      <c r="L3529" s="1"/>
      <c r="O3529" s="9"/>
      <c r="Q3529" s="1"/>
      <c r="R3529" s="1"/>
      <c r="S3529" s="1"/>
      <c r="T3529" s="1"/>
      <c r="U3529" s="1"/>
      <c r="V3529" s="1"/>
      <c r="W3529" s="9"/>
      <c r="Z3529" s="9"/>
      <c r="AC3529" s="9"/>
      <c r="AE3529" s="1"/>
      <c r="AK3529" s="9"/>
      <c r="AN3529" s="9"/>
      <c r="AQ3529" s="9"/>
      <c r="AS3529" s="1"/>
      <c r="AY3529" s="9"/>
      <c r="BB3529" s="9"/>
      <c r="BE3529" s="1"/>
      <c r="BF3529" s="9"/>
      <c r="BH3529" s="1"/>
      <c r="BM3529" s="1"/>
      <c r="BN3529" s="1"/>
    </row>
    <row r="3530" spans="1:66">
      <c r="A3530" s="1"/>
      <c r="B3530" s="1"/>
      <c r="C3530" s="1"/>
      <c r="D3530" s="1"/>
      <c r="E3530" s="1"/>
      <c r="F3530" s="1"/>
      <c r="G3530" s="1"/>
      <c r="H3530" s="1"/>
      <c r="I3530" s="9"/>
      <c r="L3530" s="1"/>
      <c r="O3530" s="9"/>
      <c r="Q3530" s="1"/>
      <c r="R3530" s="1"/>
      <c r="S3530" s="1"/>
      <c r="T3530" s="1"/>
      <c r="U3530" s="1"/>
      <c r="V3530" s="1"/>
      <c r="W3530" s="9"/>
      <c r="Z3530" s="9"/>
      <c r="AC3530" s="9"/>
      <c r="AE3530" s="1"/>
      <c r="AK3530" s="9"/>
      <c r="AN3530" s="9"/>
      <c r="AQ3530" s="9"/>
      <c r="AS3530" s="1"/>
      <c r="AY3530" s="9"/>
      <c r="BB3530" s="9"/>
      <c r="BE3530" s="1"/>
      <c r="BF3530" s="9"/>
      <c r="BH3530" s="1"/>
      <c r="BM3530" s="1"/>
      <c r="BN3530" s="1"/>
    </row>
    <row r="3531" spans="1:66">
      <c r="A3531" s="1"/>
      <c r="B3531" s="1"/>
      <c r="C3531" s="1"/>
      <c r="D3531" s="1"/>
      <c r="E3531" s="1"/>
      <c r="F3531" s="1"/>
      <c r="G3531" s="1"/>
      <c r="H3531" s="1"/>
      <c r="I3531" s="9"/>
      <c r="L3531" s="1"/>
      <c r="O3531" s="9"/>
      <c r="Q3531" s="1"/>
      <c r="R3531" s="1"/>
      <c r="S3531" s="1"/>
      <c r="T3531" s="1"/>
      <c r="U3531" s="1"/>
      <c r="V3531" s="1"/>
      <c r="W3531" s="9"/>
      <c r="Z3531" s="9"/>
      <c r="AC3531" s="9"/>
      <c r="AE3531" s="1"/>
      <c r="AK3531" s="9"/>
      <c r="AN3531" s="9"/>
      <c r="AQ3531" s="9"/>
      <c r="AS3531" s="1"/>
      <c r="AY3531" s="9"/>
      <c r="BB3531" s="9"/>
      <c r="BE3531" s="1"/>
      <c r="BF3531" s="9"/>
      <c r="BH3531" s="1"/>
      <c r="BM3531" s="1"/>
      <c r="BN3531" s="1"/>
    </row>
    <row r="3532" spans="1:66">
      <c r="A3532" s="1"/>
      <c r="B3532" s="1"/>
      <c r="C3532" s="1"/>
      <c r="D3532" s="1"/>
      <c r="E3532" s="1"/>
      <c r="F3532" s="1"/>
      <c r="G3532" s="1"/>
      <c r="H3532" s="1"/>
      <c r="I3532" s="9"/>
      <c r="L3532" s="1"/>
      <c r="O3532" s="9"/>
      <c r="Q3532" s="1"/>
      <c r="R3532" s="1"/>
      <c r="S3532" s="1"/>
      <c r="T3532" s="1"/>
      <c r="U3532" s="1"/>
      <c r="V3532" s="1"/>
      <c r="W3532" s="9"/>
      <c r="Z3532" s="9"/>
      <c r="AC3532" s="9"/>
      <c r="AE3532" s="1"/>
      <c r="AK3532" s="9"/>
      <c r="AN3532" s="9"/>
      <c r="AQ3532" s="9"/>
      <c r="AS3532" s="1"/>
      <c r="AY3532" s="9"/>
      <c r="BB3532" s="9"/>
      <c r="BE3532" s="1"/>
      <c r="BF3532" s="9"/>
      <c r="BH3532" s="1"/>
      <c r="BM3532" s="1"/>
      <c r="BN3532" s="1"/>
    </row>
    <row r="3533" spans="1:66">
      <c r="A3533" s="1"/>
      <c r="B3533" s="1"/>
      <c r="C3533" s="1"/>
      <c r="D3533" s="1"/>
      <c r="E3533" s="1"/>
      <c r="F3533" s="1"/>
      <c r="G3533" s="1"/>
      <c r="H3533" s="1"/>
      <c r="I3533" s="9"/>
      <c r="L3533" s="1"/>
      <c r="O3533" s="9"/>
      <c r="Q3533" s="1"/>
      <c r="R3533" s="1"/>
      <c r="S3533" s="1"/>
      <c r="T3533" s="1"/>
      <c r="U3533" s="1"/>
      <c r="V3533" s="1"/>
      <c r="W3533" s="9"/>
      <c r="Z3533" s="9"/>
      <c r="AC3533" s="9"/>
      <c r="AE3533" s="1"/>
      <c r="AK3533" s="9"/>
      <c r="AN3533" s="9"/>
      <c r="AQ3533" s="9"/>
      <c r="AS3533" s="1"/>
      <c r="AY3533" s="9"/>
      <c r="BB3533" s="9"/>
      <c r="BE3533" s="1"/>
      <c r="BF3533" s="9"/>
      <c r="BH3533" s="1"/>
      <c r="BM3533" s="1"/>
      <c r="BN3533" s="1"/>
    </row>
    <row r="3534" spans="1:66">
      <c r="A3534" s="1"/>
      <c r="B3534" s="1"/>
      <c r="C3534" s="1"/>
      <c r="D3534" s="1"/>
      <c r="E3534" s="1"/>
      <c r="F3534" s="1"/>
      <c r="G3534" s="1"/>
      <c r="H3534" s="1"/>
      <c r="I3534" s="9"/>
      <c r="L3534" s="1"/>
      <c r="O3534" s="9"/>
      <c r="Q3534" s="1"/>
      <c r="R3534" s="1"/>
      <c r="S3534" s="1"/>
      <c r="T3534" s="1"/>
      <c r="U3534" s="1"/>
      <c r="V3534" s="1"/>
      <c r="W3534" s="9"/>
      <c r="Z3534" s="9"/>
      <c r="AC3534" s="9"/>
      <c r="AE3534" s="1"/>
      <c r="AK3534" s="9"/>
      <c r="AN3534" s="9"/>
      <c r="AQ3534" s="9"/>
      <c r="AS3534" s="1"/>
      <c r="AY3534" s="9"/>
      <c r="BB3534" s="9"/>
      <c r="BE3534" s="1"/>
      <c r="BF3534" s="9"/>
      <c r="BH3534" s="1"/>
      <c r="BM3534" s="1"/>
      <c r="BN3534" s="1"/>
    </row>
    <row r="3535" spans="1:66">
      <c r="A3535" s="1"/>
      <c r="B3535" s="1"/>
      <c r="C3535" s="1"/>
      <c r="D3535" s="1"/>
      <c r="E3535" s="1"/>
      <c r="F3535" s="1"/>
      <c r="G3535" s="1"/>
      <c r="H3535" s="1"/>
      <c r="I3535" s="9"/>
      <c r="L3535" s="1"/>
      <c r="O3535" s="9"/>
      <c r="Q3535" s="1"/>
      <c r="R3535" s="1"/>
      <c r="S3535" s="1"/>
      <c r="T3535" s="1"/>
      <c r="U3535" s="1"/>
      <c r="V3535" s="1"/>
      <c r="W3535" s="9"/>
      <c r="Z3535" s="9"/>
      <c r="AC3535" s="9"/>
      <c r="AE3535" s="1"/>
      <c r="AK3535" s="9"/>
      <c r="AN3535" s="9"/>
      <c r="AQ3535" s="9"/>
      <c r="AS3535" s="1"/>
      <c r="AY3535" s="9"/>
      <c r="BB3535" s="9"/>
      <c r="BE3535" s="1"/>
      <c r="BF3535" s="9"/>
      <c r="BH3535" s="1"/>
      <c r="BM3535" s="1"/>
      <c r="BN3535" s="1"/>
    </row>
    <row r="3536" spans="1:66">
      <c r="A3536" s="1"/>
      <c r="B3536" s="1"/>
      <c r="C3536" s="1"/>
      <c r="D3536" s="1"/>
      <c r="E3536" s="1"/>
      <c r="F3536" s="1"/>
      <c r="G3536" s="1"/>
      <c r="H3536" s="1"/>
      <c r="I3536" s="9"/>
      <c r="L3536" s="1"/>
      <c r="O3536" s="9"/>
      <c r="Q3536" s="1"/>
      <c r="R3536" s="1"/>
      <c r="S3536" s="1"/>
      <c r="T3536" s="1"/>
      <c r="U3536" s="1"/>
      <c r="V3536" s="1"/>
      <c r="W3536" s="9"/>
      <c r="Z3536" s="9"/>
      <c r="AC3536" s="9"/>
      <c r="AE3536" s="1"/>
      <c r="AK3536" s="9"/>
      <c r="AN3536" s="9"/>
      <c r="AQ3536" s="9"/>
      <c r="AS3536" s="1"/>
      <c r="AY3536" s="9"/>
      <c r="BB3536" s="9"/>
      <c r="BE3536" s="1"/>
      <c r="BF3536" s="9"/>
      <c r="BH3536" s="1"/>
      <c r="BM3536" s="1"/>
      <c r="BN3536" s="1"/>
    </row>
    <row r="3537" spans="1:66">
      <c r="A3537" s="1"/>
      <c r="B3537" s="1"/>
      <c r="C3537" s="1"/>
      <c r="D3537" s="1"/>
      <c r="E3537" s="1"/>
      <c r="F3537" s="1"/>
      <c r="G3537" s="1"/>
      <c r="H3537" s="1"/>
      <c r="I3537" s="9"/>
      <c r="L3537" s="1"/>
      <c r="O3537" s="9"/>
      <c r="Q3537" s="1"/>
      <c r="R3537" s="1"/>
      <c r="S3537" s="1"/>
      <c r="T3537" s="1"/>
      <c r="U3537" s="1"/>
      <c r="V3537" s="1"/>
      <c r="W3537" s="9"/>
      <c r="Z3537" s="9"/>
      <c r="AC3537" s="9"/>
      <c r="AE3537" s="1"/>
      <c r="AK3537" s="9"/>
      <c r="AN3537" s="9"/>
      <c r="AQ3537" s="9"/>
      <c r="AS3537" s="1"/>
      <c r="AY3537" s="9"/>
      <c r="BB3537" s="9"/>
      <c r="BE3537" s="1"/>
      <c r="BF3537" s="9"/>
      <c r="BH3537" s="1"/>
      <c r="BM3537" s="1"/>
      <c r="BN3537" s="1"/>
    </row>
    <row r="3538" spans="1:66">
      <c r="A3538" s="1"/>
      <c r="B3538" s="1"/>
      <c r="C3538" s="1"/>
      <c r="D3538" s="1"/>
      <c r="E3538" s="1"/>
      <c r="F3538" s="1"/>
      <c r="G3538" s="1"/>
      <c r="H3538" s="1"/>
      <c r="I3538" s="9"/>
      <c r="L3538" s="1"/>
      <c r="O3538" s="9"/>
      <c r="Q3538" s="1"/>
      <c r="R3538" s="1"/>
      <c r="S3538" s="1"/>
      <c r="T3538" s="1"/>
      <c r="U3538" s="1"/>
      <c r="V3538" s="1"/>
      <c r="W3538" s="9"/>
      <c r="Z3538" s="9"/>
      <c r="AC3538" s="9"/>
      <c r="AE3538" s="1"/>
      <c r="AK3538" s="9"/>
      <c r="AN3538" s="9"/>
      <c r="AQ3538" s="9"/>
      <c r="AS3538" s="1"/>
      <c r="AY3538" s="9"/>
      <c r="BB3538" s="9"/>
      <c r="BE3538" s="1"/>
      <c r="BF3538" s="9"/>
      <c r="BH3538" s="1"/>
      <c r="BM3538" s="1"/>
      <c r="BN3538" s="1"/>
    </row>
    <row r="3539" spans="1:66">
      <c r="A3539" s="1"/>
      <c r="B3539" s="1"/>
      <c r="C3539" s="1"/>
      <c r="D3539" s="1"/>
      <c r="E3539" s="1"/>
      <c r="F3539" s="1"/>
      <c r="G3539" s="1"/>
      <c r="H3539" s="1"/>
      <c r="I3539" s="9"/>
      <c r="L3539" s="1"/>
      <c r="O3539" s="9"/>
      <c r="Q3539" s="1"/>
      <c r="R3539" s="1"/>
      <c r="S3539" s="1"/>
      <c r="T3539" s="1"/>
      <c r="U3539" s="1"/>
      <c r="V3539" s="1"/>
      <c r="W3539" s="9"/>
      <c r="Z3539" s="9"/>
      <c r="AC3539" s="9"/>
      <c r="AE3539" s="1"/>
      <c r="AK3539" s="9"/>
      <c r="AN3539" s="9"/>
      <c r="AQ3539" s="9"/>
      <c r="AS3539" s="1"/>
      <c r="AY3539" s="9"/>
      <c r="BB3539" s="9"/>
      <c r="BE3539" s="1"/>
      <c r="BF3539" s="9"/>
      <c r="BH3539" s="1"/>
      <c r="BM3539" s="1"/>
      <c r="BN3539" s="1"/>
    </row>
    <row r="3540" spans="1:66">
      <c r="A3540" s="1"/>
      <c r="B3540" s="1"/>
      <c r="C3540" s="1"/>
      <c r="D3540" s="1"/>
      <c r="E3540" s="1"/>
      <c r="F3540" s="1"/>
      <c r="G3540" s="1"/>
      <c r="H3540" s="1"/>
      <c r="I3540" s="9"/>
      <c r="L3540" s="1"/>
      <c r="O3540" s="9"/>
      <c r="Q3540" s="1"/>
      <c r="R3540" s="1"/>
      <c r="S3540" s="1"/>
      <c r="T3540" s="1"/>
      <c r="U3540" s="1"/>
      <c r="V3540" s="1"/>
      <c r="W3540" s="9"/>
      <c r="Z3540" s="9"/>
      <c r="AC3540" s="9"/>
      <c r="AE3540" s="1"/>
      <c r="AK3540" s="9"/>
      <c r="AN3540" s="9"/>
      <c r="AQ3540" s="9"/>
      <c r="AS3540" s="1"/>
      <c r="AY3540" s="9"/>
      <c r="BB3540" s="9"/>
      <c r="BE3540" s="1"/>
      <c r="BF3540" s="9"/>
      <c r="BH3540" s="1"/>
      <c r="BM3540" s="1"/>
      <c r="BN3540" s="1"/>
    </row>
    <row r="3541" spans="1:66">
      <c r="A3541" s="1"/>
      <c r="B3541" s="1"/>
      <c r="C3541" s="1"/>
      <c r="D3541" s="1"/>
      <c r="E3541" s="1"/>
      <c r="F3541" s="1"/>
      <c r="G3541" s="1"/>
      <c r="H3541" s="1"/>
      <c r="I3541" s="9"/>
      <c r="L3541" s="1"/>
      <c r="O3541" s="9"/>
      <c r="Q3541" s="1"/>
      <c r="R3541" s="1"/>
      <c r="S3541" s="1"/>
      <c r="T3541" s="1"/>
      <c r="U3541" s="1"/>
      <c r="V3541" s="1"/>
      <c r="W3541" s="9"/>
      <c r="Z3541" s="9"/>
      <c r="AC3541" s="9"/>
      <c r="AE3541" s="1"/>
      <c r="AK3541" s="9"/>
      <c r="AN3541" s="9"/>
      <c r="AQ3541" s="9"/>
      <c r="AS3541" s="1"/>
      <c r="AY3541" s="9"/>
      <c r="BB3541" s="9"/>
      <c r="BE3541" s="1"/>
      <c r="BF3541" s="9"/>
      <c r="BH3541" s="1"/>
      <c r="BM3541" s="1"/>
      <c r="BN3541" s="1"/>
    </row>
    <row r="3542" spans="1:66">
      <c r="A3542" s="1"/>
      <c r="B3542" s="1"/>
      <c r="C3542" s="1"/>
      <c r="D3542" s="1"/>
      <c r="E3542" s="1"/>
      <c r="F3542" s="1"/>
      <c r="G3542" s="1"/>
      <c r="H3542" s="1"/>
      <c r="I3542" s="9"/>
      <c r="L3542" s="1"/>
      <c r="O3542" s="9"/>
      <c r="Q3542" s="1"/>
      <c r="R3542" s="1"/>
      <c r="S3542" s="1"/>
      <c r="T3542" s="1"/>
      <c r="U3542" s="1"/>
      <c r="V3542" s="1"/>
      <c r="W3542" s="9"/>
      <c r="Z3542" s="9"/>
      <c r="AC3542" s="9"/>
      <c r="AE3542" s="1"/>
      <c r="AK3542" s="9"/>
      <c r="AN3542" s="9"/>
      <c r="AQ3542" s="9"/>
      <c r="AS3542" s="1"/>
      <c r="AY3542" s="9"/>
      <c r="BB3542" s="9"/>
      <c r="BE3542" s="1"/>
      <c r="BF3542" s="9"/>
      <c r="BH3542" s="1"/>
      <c r="BM3542" s="1"/>
      <c r="BN3542" s="1"/>
    </row>
    <row r="3543" spans="1:66">
      <c r="A3543" s="1"/>
      <c r="B3543" s="1"/>
      <c r="C3543" s="1"/>
      <c r="D3543" s="1"/>
      <c r="E3543" s="1"/>
      <c r="F3543" s="1"/>
      <c r="G3543" s="1"/>
      <c r="H3543" s="1"/>
      <c r="I3543" s="9"/>
      <c r="L3543" s="1"/>
      <c r="O3543" s="9"/>
      <c r="Q3543" s="1"/>
      <c r="R3543" s="1"/>
      <c r="S3543" s="1"/>
      <c r="T3543" s="1"/>
      <c r="U3543" s="1"/>
      <c r="V3543" s="1"/>
      <c r="W3543" s="9"/>
      <c r="Z3543" s="9"/>
      <c r="AC3543" s="9"/>
      <c r="AE3543" s="1"/>
      <c r="AK3543" s="9"/>
      <c r="AN3543" s="9"/>
      <c r="AQ3543" s="9"/>
      <c r="AS3543" s="1"/>
      <c r="AY3543" s="9"/>
      <c r="BB3543" s="9"/>
      <c r="BE3543" s="1"/>
      <c r="BF3543" s="9"/>
      <c r="BH3543" s="1"/>
      <c r="BM3543" s="1"/>
      <c r="BN3543" s="1"/>
    </row>
    <row r="3544" spans="1:66">
      <c r="A3544" s="1"/>
      <c r="B3544" s="1"/>
      <c r="C3544" s="1"/>
      <c r="D3544" s="1"/>
      <c r="E3544" s="1"/>
      <c r="F3544" s="1"/>
      <c r="G3544" s="1"/>
      <c r="H3544" s="1"/>
      <c r="I3544" s="9"/>
      <c r="L3544" s="1"/>
      <c r="O3544" s="9"/>
      <c r="Q3544" s="1"/>
      <c r="R3544" s="1"/>
      <c r="S3544" s="1"/>
      <c r="T3544" s="1"/>
      <c r="U3544" s="1"/>
      <c r="V3544" s="1"/>
      <c r="W3544" s="9"/>
      <c r="Z3544" s="9"/>
      <c r="AC3544" s="9"/>
      <c r="AE3544" s="1"/>
      <c r="AK3544" s="9"/>
      <c r="AN3544" s="9"/>
      <c r="AQ3544" s="9"/>
      <c r="AS3544" s="1"/>
      <c r="AY3544" s="9"/>
      <c r="BB3544" s="9"/>
      <c r="BE3544" s="1"/>
      <c r="BF3544" s="9"/>
      <c r="BH3544" s="1"/>
      <c r="BM3544" s="1"/>
      <c r="BN3544" s="1"/>
    </row>
    <row r="3545" spans="1:66">
      <c r="A3545" s="1"/>
      <c r="B3545" s="1"/>
      <c r="C3545" s="1"/>
      <c r="D3545" s="1"/>
      <c r="E3545" s="1"/>
      <c r="F3545" s="1"/>
      <c r="G3545" s="1"/>
      <c r="H3545" s="1"/>
      <c r="I3545" s="9"/>
      <c r="L3545" s="1"/>
      <c r="O3545" s="9"/>
      <c r="Q3545" s="1"/>
      <c r="R3545" s="1"/>
      <c r="S3545" s="1"/>
      <c r="T3545" s="1"/>
      <c r="U3545" s="1"/>
      <c r="V3545" s="1"/>
      <c r="W3545" s="9"/>
      <c r="Z3545" s="9"/>
      <c r="AC3545" s="9"/>
      <c r="AE3545" s="1"/>
      <c r="AK3545" s="9"/>
      <c r="AN3545" s="9"/>
      <c r="AQ3545" s="9"/>
      <c r="AS3545" s="1"/>
      <c r="AY3545" s="9"/>
      <c r="BB3545" s="9"/>
      <c r="BE3545" s="1"/>
      <c r="BF3545" s="9"/>
      <c r="BH3545" s="1"/>
      <c r="BM3545" s="1"/>
      <c r="BN3545" s="1"/>
    </row>
    <row r="3546" spans="1:66">
      <c r="A3546" s="1"/>
      <c r="B3546" s="1"/>
      <c r="C3546" s="1"/>
      <c r="D3546" s="1"/>
      <c r="E3546" s="1"/>
      <c r="F3546" s="1"/>
      <c r="G3546" s="1"/>
      <c r="H3546" s="1"/>
      <c r="I3546" s="9"/>
      <c r="L3546" s="1"/>
      <c r="O3546" s="9"/>
      <c r="Q3546" s="1"/>
      <c r="R3546" s="1"/>
      <c r="S3546" s="1"/>
      <c r="T3546" s="1"/>
      <c r="U3546" s="1"/>
      <c r="V3546" s="1"/>
      <c r="W3546" s="9"/>
      <c r="Z3546" s="9"/>
      <c r="AC3546" s="9"/>
      <c r="AE3546" s="1"/>
      <c r="AK3546" s="9"/>
      <c r="AN3546" s="9"/>
      <c r="AQ3546" s="9"/>
      <c r="AS3546" s="1"/>
      <c r="AY3546" s="9"/>
      <c r="BB3546" s="9"/>
      <c r="BE3546" s="1"/>
      <c r="BF3546" s="9"/>
      <c r="BH3546" s="1"/>
      <c r="BM3546" s="1"/>
      <c r="BN3546" s="1"/>
    </row>
    <row r="3547" spans="1:66">
      <c r="A3547" s="1"/>
      <c r="B3547" s="1"/>
      <c r="C3547" s="1"/>
      <c r="D3547" s="1"/>
      <c r="E3547" s="1"/>
      <c r="F3547" s="1"/>
      <c r="G3547" s="1"/>
      <c r="H3547" s="1"/>
      <c r="I3547" s="9"/>
      <c r="L3547" s="1"/>
      <c r="O3547" s="9"/>
      <c r="Q3547" s="1"/>
      <c r="R3547" s="1"/>
      <c r="S3547" s="1"/>
      <c r="T3547" s="1"/>
      <c r="U3547" s="1"/>
      <c r="V3547" s="1"/>
      <c r="W3547" s="9"/>
      <c r="Z3547" s="9"/>
      <c r="AC3547" s="9"/>
      <c r="AE3547" s="1"/>
      <c r="AK3547" s="9"/>
      <c r="AN3547" s="9"/>
      <c r="AQ3547" s="9"/>
      <c r="AS3547" s="1"/>
      <c r="AY3547" s="9"/>
      <c r="BB3547" s="9"/>
      <c r="BE3547" s="1"/>
      <c r="BF3547" s="9"/>
      <c r="BH3547" s="1"/>
      <c r="BM3547" s="1"/>
      <c r="BN3547" s="1"/>
    </row>
    <row r="3548" spans="1:66">
      <c r="A3548" s="1"/>
      <c r="B3548" s="1"/>
      <c r="C3548" s="1"/>
      <c r="D3548" s="1"/>
      <c r="E3548" s="1"/>
      <c r="F3548" s="1"/>
      <c r="G3548" s="1"/>
      <c r="H3548" s="1"/>
      <c r="I3548" s="9"/>
      <c r="L3548" s="1"/>
      <c r="O3548" s="9"/>
      <c r="Q3548" s="1"/>
      <c r="R3548" s="1"/>
      <c r="S3548" s="1"/>
      <c r="T3548" s="1"/>
      <c r="U3548" s="1"/>
      <c r="V3548" s="1"/>
      <c r="W3548" s="9"/>
      <c r="Z3548" s="9"/>
      <c r="AC3548" s="9"/>
      <c r="AE3548" s="1"/>
      <c r="AK3548" s="9"/>
      <c r="AN3548" s="9"/>
      <c r="AQ3548" s="9"/>
      <c r="AS3548" s="1"/>
      <c r="AY3548" s="9"/>
      <c r="BB3548" s="9"/>
      <c r="BE3548" s="1"/>
      <c r="BF3548" s="9"/>
      <c r="BH3548" s="1"/>
      <c r="BM3548" s="1"/>
      <c r="BN3548" s="1"/>
    </row>
    <row r="3549" spans="1:66">
      <c r="A3549" s="1"/>
      <c r="B3549" s="1"/>
      <c r="C3549" s="1"/>
      <c r="D3549" s="1"/>
      <c r="E3549" s="1"/>
      <c r="F3549" s="1"/>
      <c r="G3549" s="1"/>
      <c r="H3549" s="1"/>
      <c r="I3549" s="9"/>
      <c r="L3549" s="1"/>
      <c r="O3549" s="9"/>
      <c r="Q3549" s="1"/>
      <c r="R3549" s="1"/>
      <c r="S3549" s="1"/>
      <c r="T3549" s="1"/>
      <c r="U3549" s="1"/>
      <c r="V3549" s="1"/>
      <c r="W3549" s="9"/>
      <c r="Z3549" s="9"/>
      <c r="AC3549" s="9"/>
      <c r="AE3549" s="1"/>
      <c r="AK3549" s="9"/>
      <c r="AN3549" s="9"/>
      <c r="AQ3549" s="9"/>
      <c r="AS3549" s="1"/>
      <c r="AY3549" s="9"/>
      <c r="BB3549" s="9"/>
      <c r="BE3549" s="1"/>
      <c r="BF3549" s="9"/>
      <c r="BH3549" s="1"/>
      <c r="BM3549" s="1"/>
      <c r="BN3549" s="1"/>
    </row>
    <row r="3550" spans="1:66">
      <c r="A3550" s="1"/>
      <c r="B3550" s="1"/>
      <c r="C3550" s="1"/>
      <c r="D3550" s="1"/>
      <c r="E3550" s="1"/>
      <c r="F3550" s="1"/>
      <c r="G3550" s="1"/>
      <c r="H3550" s="1"/>
      <c r="I3550" s="9"/>
      <c r="L3550" s="1"/>
      <c r="O3550" s="9"/>
      <c r="Q3550" s="1"/>
      <c r="R3550" s="1"/>
      <c r="S3550" s="1"/>
      <c r="T3550" s="1"/>
      <c r="U3550" s="1"/>
      <c r="V3550" s="1"/>
      <c r="W3550" s="9"/>
      <c r="Z3550" s="9"/>
      <c r="AC3550" s="9"/>
      <c r="AE3550" s="1"/>
      <c r="AK3550" s="9"/>
      <c r="AN3550" s="9"/>
      <c r="AQ3550" s="9"/>
      <c r="AS3550" s="1"/>
      <c r="AY3550" s="9"/>
      <c r="BB3550" s="9"/>
      <c r="BE3550" s="1"/>
      <c r="BF3550" s="9"/>
      <c r="BH3550" s="1"/>
      <c r="BM3550" s="1"/>
      <c r="BN3550" s="1"/>
    </row>
    <row r="3551" spans="1:66">
      <c r="A3551" s="1"/>
      <c r="B3551" s="1"/>
      <c r="C3551" s="1"/>
      <c r="D3551" s="1"/>
      <c r="E3551" s="1"/>
      <c r="F3551" s="1"/>
      <c r="G3551" s="1"/>
      <c r="H3551" s="1"/>
      <c r="I3551" s="9"/>
      <c r="L3551" s="1"/>
      <c r="O3551" s="9"/>
      <c r="Q3551" s="1"/>
      <c r="R3551" s="1"/>
      <c r="S3551" s="1"/>
      <c r="T3551" s="1"/>
      <c r="U3551" s="1"/>
      <c r="V3551" s="1"/>
      <c r="W3551" s="9"/>
      <c r="Z3551" s="9"/>
      <c r="AC3551" s="9"/>
      <c r="AE3551" s="1"/>
      <c r="AK3551" s="9"/>
      <c r="AN3551" s="9"/>
      <c r="AQ3551" s="9"/>
      <c r="AS3551" s="1"/>
      <c r="AY3551" s="9"/>
      <c r="BB3551" s="9"/>
      <c r="BE3551" s="1"/>
      <c r="BF3551" s="9"/>
      <c r="BH3551" s="1"/>
      <c r="BM3551" s="1"/>
      <c r="BN3551" s="1"/>
    </row>
    <row r="3552" spans="1:66">
      <c r="A3552" s="1"/>
      <c r="B3552" s="1"/>
      <c r="C3552" s="1"/>
      <c r="D3552" s="1"/>
      <c r="E3552" s="1"/>
      <c r="F3552" s="1"/>
      <c r="G3552" s="1"/>
      <c r="H3552" s="1"/>
      <c r="I3552" s="9"/>
      <c r="L3552" s="1"/>
      <c r="O3552" s="9"/>
      <c r="Q3552" s="1"/>
      <c r="R3552" s="1"/>
      <c r="S3552" s="1"/>
      <c r="T3552" s="1"/>
      <c r="U3552" s="1"/>
      <c r="V3552" s="1"/>
      <c r="W3552" s="9"/>
      <c r="Z3552" s="9"/>
      <c r="AC3552" s="9"/>
      <c r="AE3552" s="1"/>
      <c r="AK3552" s="9"/>
      <c r="AN3552" s="9"/>
      <c r="AQ3552" s="9"/>
      <c r="AS3552" s="1"/>
      <c r="AY3552" s="9"/>
      <c r="BB3552" s="9"/>
      <c r="BE3552" s="1"/>
      <c r="BF3552" s="9"/>
      <c r="BH3552" s="1"/>
      <c r="BM3552" s="1"/>
      <c r="BN3552" s="1"/>
    </row>
    <row r="3553" spans="1:66">
      <c r="A3553" s="1"/>
      <c r="B3553" s="1"/>
      <c r="C3553" s="1"/>
      <c r="D3553" s="1"/>
      <c r="E3553" s="1"/>
      <c r="F3553" s="1"/>
      <c r="G3553" s="1"/>
      <c r="H3553" s="1"/>
      <c r="I3553" s="9"/>
      <c r="L3553" s="1"/>
      <c r="O3553" s="9"/>
      <c r="Q3553" s="1"/>
      <c r="R3553" s="1"/>
      <c r="S3553" s="1"/>
      <c r="T3553" s="1"/>
      <c r="U3553" s="1"/>
      <c r="V3553" s="1"/>
      <c r="W3553" s="9"/>
      <c r="Z3553" s="9"/>
      <c r="AC3553" s="9"/>
      <c r="AE3553" s="1"/>
      <c r="AK3553" s="9"/>
      <c r="AN3553" s="9"/>
      <c r="AQ3553" s="9"/>
      <c r="AS3553" s="1"/>
      <c r="AY3553" s="9"/>
      <c r="BB3553" s="9"/>
      <c r="BE3553" s="1"/>
      <c r="BF3553" s="9"/>
      <c r="BH3553" s="1"/>
      <c r="BM3553" s="1"/>
      <c r="BN3553" s="1"/>
    </row>
    <row r="3554" spans="1:66">
      <c r="A3554" s="1"/>
      <c r="B3554" s="1"/>
      <c r="C3554" s="1"/>
      <c r="D3554" s="1"/>
      <c r="E3554" s="1"/>
      <c r="F3554" s="1"/>
      <c r="G3554" s="1"/>
      <c r="H3554" s="1"/>
      <c r="I3554" s="9"/>
      <c r="L3554" s="1"/>
      <c r="O3554" s="9"/>
      <c r="Q3554" s="1"/>
      <c r="R3554" s="1"/>
      <c r="S3554" s="1"/>
      <c r="T3554" s="1"/>
      <c r="U3554" s="1"/>
      <c r="V3554" s="1"/>
      <c r="W3554" s="9"/>
      <c r="Z3554" s="9"/>
      <c r="AC3554" s="9"/>
      <c r="AE3554" s="1"/>
      <c r="AK3554" s="9"/>
      <c r="AN3554" s="9"/>
      <c r="AQ3554" s="9"/>
      <c r="AS3554" s="1"/>
      <c r="AY3554" s="9"/>
      <c r="BB3554" s="9"/>
      <c r="BE3554" s="1"/>
      <c r="BF3554" s="9"/>
      <c r="BH3554" s="1"/>
      <c r="BM3554" s="1"/>
      <c r="BN3554" s="1"/>
    </row>
    <row r="3555" spans="1:66">
      <c r="A3555" s="1"/>
      <c r="B3555" s="1"/>
      <c r="C3555" s="1"/>
      <c r="D3555" s="1"/>
      <c r="E3555" s="1"/>
      <c r="F3555" s="1"/>
      <c r="G3555" s="1"/>
      <c r="H3555" s="1"/>
      <c r="I3555" s="9"/>
      <c r="L3555" s="1"/>
      <c r="O3555" s="9"/>
      <c r="Q3555" s="1"/>
      <c r="R3555" s="1"/>
      <c r="S3555" s="1"/>
      <c r="T3555" s="1"/>
      <c r="U3555" s="1"/>
      <c r="V3555" s="1"/>
      <c r="W3555" s="9"/>
      <c r="Z3555" s="9"/>
      <c r="AC3555" s="9"/>
      <c r="AE3555" s="1"/>
      <c r="AK3555" s="9"/>
      <c r="AN3555" s="9"/>
      <c r="AQ3555" s="9"/>
      <c r="AS3555" s="1"/>
      <c r="AY3555" s="9"/>
      <c r="BB3555" s="9"/>
      <c r="BE3555" s="1"/>
      <c r="BF3555" s="9"/>
      <c r="BH3555" s="1"/>
      <c r="BM3555" s="1"/>
      <c r="BN3555" s="1"/>
    </row>
    <row r="3556" spans="1:66">
      <c r="A3556" s="1"/>
      <c r="B3556" s="1"/>
      <c r="C3556" s="1"/>
      <c r="D3556" s="1"/>
      <c r="E3556" s="1"/>
      <c r="F3556" s="1"/>
      <c r="G3556" s="1"/>
      <c r="H3556" s="1"/>
      <c r="I3556" s="9"/>
      <c r="L3556" s="1"/>
      <c r="O3556" s="9"/>
      <c r="Q3556" s="1"/>
      <c r="R3556" s="1"/>
      <c r="S3556" s="1"/>
      <c r="T3556" s="1"/>
      <c r="U3556" s="1"/>
      <c r="V3556" s="1"/>
      <c r="W3556" s="9"/>
      <c r="Z3556" s="9"/>
      <c r="AC3556" s="9"/>
      <c r="AE3556" s="1"/>
      <c r="AK3556" s="9"/>
      <c r="AN3556" s="9"/>
      <c r="AQ3556" s="9"/>
      <c r="AS3556" s="1"/>
      <c r="AY3556" s="9"/>
      <c r="BB3556" s="9"/>
      <c r="BE3556" s="1"/>
      <c r="BF3556" s="9"/>
      <c r="BH3556" s="1"/>
      <c r="BM3556" s="1"/>
      <c r="BN3556" s="1"/>
    </row>
    <row r="3557" spans="1:66">
      <c r="A3557" s="1"/>
      <c r="B3557" s="1"/>
      <c r="C3557" s="1"/>
      <c r="D3557" s="1"/>
      <c r="E3557" s="1"/>
      <c r="F3557" s="1"/>
      <c r="G3557" s="1"/>
      <c r="H3557" s="1"/>
      <c r="I3557" s="9"/>
      <c r="L3557" s="1"/>
      <c r="O3557" s="9"/>
      <c r="Q3557" s="1"/>
      <c r="R3557" s="1"/>
      <c r="S3557" s="1"/>
      <c r="T3557" s="1"/>
      <c r="U3557" s="1"/>
      <c r="V3557" s="1"/>
      <c r="W3557" s="9"/>
      <c r="Z3557" s="9"/>
      <c r="AC3557" s="9"/>
      <c r="AE3557" s="1"/>
      <c r="AK3557" s="9"/>
      <c r="AN3557" s="9"/>
      <c r="AQ3557" s="9"/>
      <c r="AS3557" s="1"/>
      <c r="AY3557" s="9"/>
      <c r="BB3557" s="9"/>
      <c r="BE3557" s="1"/>
      <c r="BF3557" s="9"/>
      <c r="BH3557" s="1"/>
      <c r="BM3557" s="1"/>
      <c r="BN3557" s="1"/>
    </row>
    <row r="3558" spans="1:66">
      <c r="A3558" s="1"/>
      <c r="B3558" s="1"/>
      <c r="C3558" s="1"/>
      <c r="D3558" s="1"/>
      <c r="E3558" s="1"/>
      <c r="F3558" s="1"/>
      <c r="G3558" s="1"/>
      <c r="H3558" s="1"/>
      <c r="I3558" s="9"/>
      <c r="L3558" s="1"/>
      <c r="O3558" s="9"/>
      <c r="Q3558" s="1"/>
      <c r="R3558" s="1"/>
      <c r="S3558" s="1"/>
      <c r="T3558" s="1"/>
      <c r="U3558" s="1"/>
      <c r="V3558" s="1"/>
      <c r="W3558" s="9"/>
      <c r="Z3558" s="9"/>
      <c r="AC3558" s="9"/>
      <c r="AE3558" s="1"/>
      <c r="AK3558" s="9"/>
      <c r="AN3558" s="9"/>
      <c r="AQ3558" s="9"/>
      <c r="AS3558" s="1"/>
      <c r="AY3558" s="9"/>
      <c r="BB3558" s="9"/>
      <c r="BE3558" s="1"/>
      <c r="BF3558" s="9"/>
      <c r="BH3558" s="1"/>
      <c r="BM3558" s="1"/>
      <c r="BN3558" s="1"/>
    </row>
    <row r="3559" spans="1:66">
      <c r="A3559" s="1"/>
      <c r="B3559" s="1"/>
      <c r="C3559" s="1"/>
      <c r="D3559" s="1"/>
      <c r="E3559" s="1"/>
      <c r="F3559" s="1"/>
      <c r="G3559" s="1"/>
      <c r="H3559" s="1"/>
      <c r="I3559" s="9"/>
      <c r="L3559" s="1"/>
      <c r="O3559" s="9"/>
      <c r="Q3559" s="1"/>
      <c r="R3559" s="1"/>
      <c r="S3559" s="1"/>
      <c r="T3559" s="1"/>
      <c r="U3559" s="1"/>
      <c r="V3559" s="1"/>
      <c r="W3559" s="9"/>
      <c r="Z3559" s="9"/>
      <c r="AC3559" s="9"/>
      <c r="AE3559" s="1"/>
      <c r="AK3559" s="9"/>
      <c r="AN3559" s="9"/>
      <c r="AQ3559" s="9"/>
      <c r="AS3559" s="1"/>
      <c r="AY3559" s="9"/>
      <c r="BB3559" s="9"/>
      <c r="BE3559" s="1"/>
      <c r="BF3559" s="9"/>
      <c r="BH3559" s="1"/>
      <c r="BM3559" s="1"/>
      <c r="BN3559" s="1"/>
    </row>
    <row r="3560" spans="1:66">
      <c r="A3560" s="1"/>
      <c r="B3560" s="1"/>
      <c r="C3560" s="1"/>
      <c r="D3560" s="1"/>
      <c r="E3560" s="1"/>
      <c r="F3560" s="1"/>
      <c r="G3560" s="1"/>
      <c r="H3560" s="1"/>
      <c r="I3560" s="9"/>
      <c r="L3560" s="1"/>
      <c r="O3560" s="9"/>
      <c r="Q3560" s="1"/>
      <c r="R3560" s="1"/>
      <c r="S3560" s="1"/>
      <c r="T3560" s="1"/>
      <c r="U3560" s="1"/>
      <c r="V3560" s="1"/>
      <c r="W3560" s="9"/>
      <c r="Z3560" s="9"/>
      <c r="AC3560" s="9"/>
      <c r="AE3560" s="1"/>
      <c r="AK3560" s="9"/>
      <c r="AN3560" s="9"/>
      <c r="AQ3560" s="9"/>
      <c r="AS3560" s="1"/>
      <c r="AY3560" s="9"/>
      <c r="BB3560" s="9"/>
      <c r="BE3560" s="1"/>
      <c r="BF3560" s="9"/>
      <c r="BH3560" s="1"/>
      <c r="BM3560" s="1"/>
      <c r="BN3560" s="1"/>
    </row>
    <row r="3561" spans="1:66">
      <c r="A3561" s="1"/>
      <c r="B3561" s="1"/>
      <c r="C3561" s="1"/>
      <c r="D3561" s="1"/>
      <c r="E3561" s="1"/>
      <c r="F3561" s="1"/>
      <c r="G3561" s="1"/>
      <c r="H3561" s="1"/>
      <c r="I3561" s="9"/>
      <c r="L3561" s="1"/>
      <c r="O3561" s="9"/>
      <c r="Q3561" s="1"/>
      <c r="R3561" s="1"/>
      <c r="S3561" s="1"/>
      <c r="T3561" s="1"/>
      <c r="U3561" s="1"/>
      <c r="V3561" s="1"/>
      <c r="W3561" s="9"/>
      <c r="Z3561" s="9"/>
      <c r="AC3561" s="9"/>
      <c r="AE3561" s="1"/>
      <c r="AK3561" s="9"/>
      <c r="AN3561" s="9"/>
      <c r="AQ3561" s="9"/>
      <c r="AS3561" s="1"/>
      <c r="AY3561" s="9"/>
      <c r="BB3561" s="9"/>
      <c r="BE3561" s="1"/>
      <c r="BF3561" s="9"/>
      <c r="BH3561" s="1"/>
      <c r="BM3561" s="1"/>
      <c r="BN3561" s="1"/>
    </row>
    <row r="3562" spans="1:66">
      <c r="A3562" s="1"/>
      <c r="B3562" s="1"/>
      <c r="C3562" s="1"/>
      <c r="D3562" s="1"/>
      <c r="E3562" s="1"/>
      <c r="F3562" s="1"/>
      <c r="G3562" s="1"/>
      <c r="H3562" s="1"/>
      <c r="I3562" s="9"/>
      <c r="L3562" s="1"/>
      <c r="O3562" s="9"/>
      <c r="Q3562" s="1"/>
      <c r="R3562" s="1"/>
      <c r="S3562" s="1"/>
      <c r="T3562" s="1"/>
      <c r="U3562" s="1"/>
      <c r="V3562" s="1"/>
      <c r="W3562" s="9"/>
      <c r="Z3562" s="9"/>
      <c r="AC3562" s="9"/>
      <c r="AE3562" s="1"/>
      <c r="AK3562" s="9"/>
      <c r="AN3562" s="9"/>
      <c r="AQ3562" s="9"/>
      <c r="AS3562" s="1"/>
      <c r="AY3562" s="9"/>
      <c r="BB3562" s="9"/>
      <c r="BE3562" s="1"/>
      <c r="BF3562" s="9"/>
      <c r="BH3562" s="1"/>
      <c r="BM3562" s="1"/>
      <c r="BN3562" s="1"/>
    </row>
    <row r="3563" spans="1:66">
      <c r="A3563" s="1"/>
      <c r="B3563" s="1"/>
      <c r="C3563" s="1"/>
      <c r="D3563" s="1"/>
      <c r="E3563" s="1"/>
      <c r="F3563" s="1"/>
      <c r="G3563" s="1"/>
      <c r="H3563" s="1"/>
      <c r="I3563" s="9"/>
      <c r="L3563" s="1"/>
      <c r="O3563" s="9"/>
      <c r="Q3563" s="1"/>
      <c r="R3563" s="1"/>
      <c r="S3563" s="1"/>
      <c r="T3563" s="1"/>
      <c r="U3563" s="1"/>
      <c r="V3563" s="1"/>
      <c r="W3563" s="9"/>
      <c r="Z3563" s="9"/>
      <c r="AC3563" s="9"/>
      <c r="AE3563" s="1"/>
      <c r="AK3563" s="9"/>
      <c r="AN3563" s="9"/>
      <c r="AQ3563" s="9"/>
      <c r="AS3563" s="1"/>
      <c r="AY3563" s="9"/>
      <c r="BB3563" s="9"/>
      <c r="BE3563" s="1"/>
      <c r="BF3563" s="9"/>
      <c r="BH3563" s="1"/>
      <c r="BM3563" s="1"/>
      <c r="BN3563" s="1"/>
    </row>
    <row r="3564" spans="1:66">
      <c r="A3564" s="1"/>
      <c r="B3564" s="1"/>
      <c r="C3564" s="1"/>
      <c r="D3564" s="1"/>
      <c r="E3564" s="1"/>
      <c r="F3564" s="1"/>
      <c r="G3564" s="1"/>
      <c r="H3564" s="1"/>
      <c r="I3564" s="9"/>
      <c r="L3564" s="1"/>
      <c r="O3564" s="9"/>
      <c r="Q3564" s="1"/>
      <c r="R3564" s="1"/>
      <c r="S3564" s="1"/>
      <c r="T3564" s="1"/>
      <c r="U3564" s="1"/>
      <c r="V3564" s="1"/>
      <c r="W3564" s="9"/>
      <c r="Z3564" s="9"/>
      <c r="AC3564" s="9"/>
      <c r="AE3564" s="1"/>
      <c r="AK3564" s="9"/>
      <c r="AN3564" s="9"/>
      <c r="AQ3564" s="9"/>
      <c r="AS3564" s="1"/>
      <c r="AY3564" s="9"/>
      <c r="BB3564" s="9"/>
      <c r="BE3564" s="1"/>
      <c r="BF3564" s="9"/>
      <c r="BH3564" s="1"/>
      <c r="BM3564" s="1"/>
      <c r="BN3564" s="1"/>
    </row>
    <row r="3565" spans="1:66">
      <c r="A3565" s="1"/>
      <c r="B3565" s="1"/>
      <c r="C3565" s="1"/>
      <c r="D3565" s="1"/>
      <c r="E3565" s="1"/>
      <c r="F3565" s="1"/>
      <c r="G3565" s="1"/>
      <c r="H3565" s="1"/>
      <c r="I3565" s="9"/>
      <c r="L3565" s="1"/>
      <c r="O3565" s="9"/>
      <c r="Q3565" s="1"/>
      <c r="R3565" s="1"/>
      <c r="S3565" s="1"/>
      <c r="T3565" s="1"/>
      <c r="U3565" s="1"/>
      <c r="V3565" s="1"/>
      <c r="W3565" s="9"/>
      <c r="Z3565" s="9"/>
      <c r="AC3565" s="9"/>
      <c r="AE3565" s="1"/>
      <c r="AK3565" s="9"/>
      <c r="AN3565" s="9"/>
      <c r="AQ3565" s="9"/>
      <c r="AS3565" s="1"/>
      <c r="AY3565" s="9"/>
      <c r="BB3565" s="9"/>
      <c r="BE3565" s="1"/>
      <c r="BF3565" s="9"/>
      <c r="BH3565" s="1"/>
      <c r="BM3565" s="1"/>
      <c r="BN3565" s="1"/>
    </row>
    <row r="3566" spans="1:66">
      <c r="A3566" s="1"/>
      <c r="B3566" s="1"/>
      <c r="C3566" s="1"/>
      <c r="D3566" s="1"/>
      <c r="E3566" s="1"/>
      <c r="F3566" s="1"/>
      <c r="G3566" s="1"/>
      <c r="H3566" s="1"/>
      <c r="I3566" s="9"/>
      <c r="L3566" s="1"/>
      <c r="O3566" s="9"/>
      <c r="Q3566" s="1"/>
      <c r="R3566" s="1"/>
      <c r="S3566" s="1"/>
      <c r="T3566" s="1"/>
      <c r="U3566" s="1"/>
      <c r="V3566" s="1"/>
      <c r="W3566" s="9"/>
      <c r="Z3566" s="9"/>
      <c r="AC3566" s="9"/>
      <c r="AE3566" s="1"/>
      <c r="AK3566" s="9"/>
      <c r="AN3566" s="9"/>
      <c r="AQ3566" s="9"/>
      <c r="AS3566" s="1"/>
      <c r="AY3566" s="9"/>
      <c r="BB3566" s="9"/>
      <c r="BE3566" s="1"/>
      <c r="BF3566" s="9"/>
      <c r="BH3566" s="1"/>
      <c r="BM3566" s="1"/>
      <c r="BN3566" s="1"/>
    </row>
    <row r="3567" spans="1:66">
      <c r="A3567" s="1"/>
      <c r="B3567" s="1"/>
      <c r="C3567" s="1"/>
      <c r="D3567" s="1"/>
      <c r="E3567" s="1"/>
      <c r="F3567" s="1"/>
      <c r="G3567" s="1"/>
      <c r="H3567" s="1"/>
      <c r="I3567" s="9"/>
      <c r="L3567" s="1"/>
      <c r="O3567" s="9"/>
      <c r="Q3567" s="1"/>
      <c r="R3567" s="1"/>
      <c r="S3567" s="1"/>
      <c r="T3567" s="1"/>
      <c r="U3567" s="1"/>
      <c r="V3567" s="1"/>
      <c r="W3567" s="9"/>
      <c r="Z3567" s="9"/>
      <c r="AC3567" s="9"/>
      <c r="AE3567" s="1"/>
      <c r="AK3567" s="9"/>
      <c r="AN3567" s="9"/>
      <c r="AQ3567" s="9"/>
      <c r="AS3567" s="1"/>
      <c r="AY3567" s="9"/>
      <c r="BB3567" s="9"/>
      <c r="BE3567" s="1"/>
      <c r="BF3567" s="9"/>
      <c r="BH3567" s="1"/>
      <c r="BM3567" s="1"/>
      <c r="BN3567" s="1"/>
    </row>
    <row r="3568" spans="1:66">
      <c r="A3568" s="1"/>
      <c r="B3568" s="1"/>
      <c r="C3568" s="1"/>
      <c r="D3568" s="1"/>
      <c r="E3568" s="1"/>
      <c r="F3568" s="1"/>
      <c r="G3568" s="1"/>
      <c r="H3568" s="1"/>
      <c r="I3568" s="9"/>
      <c r="L3568" s="1"/>
      <c r="O3568" s="9"/>
      <c r="Q3568" s="1"/>
      <c r="R3568" s="1"/>
      <c r="S3568" s="1"/>
      <c r="T3568" s="1"/>
      <c r="U3568" s="1"/>
      <c r="V3568" s="1"/>
      <c r="W3568" s="9"/>
      <c r="Z3568" s="9"/>
      <c r="AC3568" s="9"/>
      <c r="AE3568" s="1"/>
      <c r="AK3568" s="9"/>
      <c r="AN3568" s="9"/>
      <c r="AQ3568" s="9"/>
      <c r="AS3568" s="1"/>
      <c r="AY3568" s="9"/>
      <c r="BB3568" s="9"/>
      <c r="BE3568" s="1"/>
      <c r="BF3568" s="9"/>
      <c r="BH3568" s="1"/>
      <c r="BM3568" s="1"/>
      <c r="BN3568" s="1"/>
    </row>
    <row r="3569" spans="1:66">
      <c r="A3569" s="1"/>
      <c r="B3569" s="1"/>
      <c r="C3569" s="1"/>
      <c r="D3569" s="1"/>
      <c r="E3569" s="1"/>
      <c r="F3569" s="1"/>
      <c r="G3569" s="1"/>
      <c r="H3569" s="1"/>
      <c r="I3569" s="9"/>
      <c r="L3569" s="1"/>
      <c r="O3569" s="9"/>
      <c r="Q3569" s="1"/>
      <c r="R3569" s="1"/>
      <c r="S3569" s="1"/>
      <c r="T3569" s="1"/>
      <c r="U3569" s="1"/>
      <c r="V3569" s="1"/>
      <c r="W3569" s="9"/>
      <c r="Z3569" s="9"/>
      <c r="AC3569" s="9"/>
      <c r="AE3569" s="1"/>
      <c r="AK3569" s="9"/>
      <c r="AN3569" s="9"/>
      <c r="AQ3569" s="9"/>
      <c r="AS3569" s="1"/>
      <c r="AY3569" s="9"/>
      <c r="BB3569" s="9"/>
      <c r="BE3569" s="1"/>
      <c r="BF3569" s="9"/>
      <c r="BH3569" s="1"/>
      <c r="BM3569" s="1"/>
      <c r="BN3569" s="1"/>
    </row>
    <row r="3570" spans="1:66">
      <c r="A3570" s="1"/>
      <c r="B3570" s="1"/>
      <c r="C3570" s="1"/>
      <c r="D3570" s="1"/>
      <c r="E3570" s="1"/>
      <c r="F3570" s="1"/>
      <c r="G3570" s="1"/>
      <c r="H3570" s="1"/>
      <c r="I3570" s="9"/>
      <c r="L3570" s="1"/>
      <c r="O3570" s="9"/>
      <c r="Q3570" s="1"/>
      <c r="R3570" s="1"/>
      <c r="S3570" s="1"/>
      <c r="T3570" s="1"/>
      <c r="U3570" s="1"/>
      <c r="V3570" s="1"/>
      <c r="W3570" s="9"/>
      <c r="Z3570" s="9"/>
      <c r="AC3570" s="9"/>
      <c r="AE3570" s="1"/>
      <c r="AK3570" s="9"/>
      <c r="AN3570" s="9"/>
      <c r="AQ3570" s="9"/>
      <c r="AS3570" s="1"/>
      <c r="AY3570" s="9"/>
      <c r="BB3570" s="9"/>
      <c r="BE3570" s="1"/>
      <c r="BF3570" s="9"/>
      <c r="BH3570" s="1"/>
      <c r="BM3570" s="1"/>
      <c r="BN3570" s="1"/>
    </row>
    <row r="3571" spans="1:66">
      <c r="A3571" s="1"/>
      <c r="B3571" s="1"/>
      <c r="C3571" s="1"/>
      <c r="D3571" s="1"/>
      <c r="E3571" s="1"/>
      <c r="F3571" s="1"/>
      <c r="G3571" s="1"/>
      <c r="H3571" s="1"/>
      <c r="I3571" s="9"/>
      <c r="L3571" s="1"/>
      <c r="O3571" s="9"/>
      <c r="Q3571" s="1"/>
      <c r="R3571" s="1"/>
      <c r="S3571" s="1"/>
      <c r="T3571" s="1"/>
      <c r="U3571" s="1"/>
      <c r="V3571" s="1"/>
      <c r="W3571" s="9"/>
      <c r="Z3571" s="9"/>
      <c r="AC3571" s="9"/>
      <c r="AE3571" s="1"/>
      <c r="AK3571" s="9"/>
      <c r="AN3571" s="9"/>
      <c r="AQ3571" s="9"/>
      <c r="AS3571" s="1"/>
      <c r="AY3571" s="9"/>
      <c r="BB3571" s="9"/>
      <c r="BE3571" s="1"/>
      <c r="BF3571" s="9"/>
      <c r="BH3571" s="1"/>
      <c r="BM3571" s="1"/>
      <c r="BN3571" s="1"/>
    </row>
    <row r="3572" spans="1:66">
      <c r="A3572" s="1"/>
      <c r="B3572" s="1"/>
      <c r="C3572" s="1"/>
      <c r="D3572" s="1"/>
      <c r="E3572" s="1"/>
      <c r="F3572" s="1"/>
      <c r="G3572" s="1"/>
      <c r="H3572" s="1"/>
      <c r="I3572" s="9"/>
      <c r="L3572" s="1"/>
      <c r="O3572" s="9"/>
      <c r="Q3572" s="1"/>
      <c r="R3572" s="1"/>
      <c r="S3572" s="1"/>
      <c r="T3572" s="1"/>
      <c r="U3572" s="1"/>
      <c r="V3572" s="1"/>
      <c r="W3572" s="9"/>
      <c r="Z3572" s="9"/>
      <c r="AC3572" s="9"/>
      <c r="AE3572" s="1"/>
      <c r="AK3572" s="9"/>
      <c r="AN3572" s="9"/>
      <c r="AQ3572" s="9"/>
      <c r="AS3572" s="1"/>
      <c r="AY3572" s="9"/>
      <c r="BB3572" s="9"/>
      <c r="BE3572" s="1"/>
      <c r="BF3572" s="9"/>
      <c r="BH3572" s="1"/>
      <c r="BM3572" s="1"/>
      <c r="BN3572" s="1"/>
    </row>
    <row r="3573" spans="1:66">
      <c r="A3573" s="1"/>
      <c r="B3573" s="1"/>
      <c r="C3573" s="1"/>
      <c r="D3573" s="1"/>
      <c r="E3573" s="1"/>
      <c r="F3573" s="1"/>
      <c r="G3573" s="1"/>
      <c r="H3573" s="1"/>
      <c r="I3573" s="9"/>
      <c r="L3573" s="1"/>
      <c r="O3573" s="9"/>
      <c r="Q3573" s="1"/>
      <c r="R3573" s="1"/>
      <c r="S3573" s="1"/>
      <c r="T3573" s="1"/>
      <c r="U3573" s="1"/>
      <c r="V3573" s="1"/>
      <c r="W3573" s="9"/>
      <c r="Z3573" s="9"/>
      <c r="AC3573" s="9"/>
      <c r="AE3573" s="1"/>
      <c r="AK3573" s="9"/>
      <c r="AN3573" s="9"/>
      <c r="AQ3573" s="9"/>
      <c r="AS3573" s="1"/>
      <c r="AY3573" s="9"/>
      <c r="BB3573" s="9"/>
      <c r="BE3573" s="1"/>
      <c r="BF3573" s="9"/>
      <c r="BH3573" s="1"/>
      <c r="BM3573" s="1"/>
      <c r="BN3573" s="1"/>
    </row>
    <row r="3574" spans="1:66">
      <c r="A3574" s="1"/>
      <c r="B3574" s="1"/>
      <c r="C3574" s="1"/>
      <c r="D3574" s="1"/>
      <c r="E3574" s="1"/>
      <c r="F3574" s="1"/>
      <c r="G3574" s="1"/>
      <c r="H3574" s="1"/>
      <c r="I3574" s="9"/>
      <c r="L3574" s="1"/>
      <c r="O3574" s="9"/>
      <c r="Q3574" s="1"/>
      <c r="R3574" s="1"/>
      <c r="S3574" s="1"/>
      <c r="T3574" s="1"/>
      <c r="U3574" s="1"/>
      <c r="V3574" s="1"/>
      <c r="W3574" s="9"/>
      <c r="Z3574" s="9"/>
      <c r="AC3574" s="9"/>
      <c r="AE3574" s="1"/>
      <c r="AK3574" s="9"/>
      <c r="AN3574" s="9"/>
      <c r="AQ3574" s="9"/>
      <c r="AS3574" s="1"/>
      <c r="AY3574" s="9"/>
      <c r="BB3574" s="9"/>
      <c r="BE3574" s="1"/>
      <c r="BF3574" s="9"/>
      <c r="BH3574" s="1"/>
      <c r="BM3574" s="1"/>
      <c r="BN3574" s="1"/>
    </row>
    <row r="3575" spans="1:66">
      <c r="A3575" s="1"/>
      <c r="B3575" s="1"/>
      <c r="C3575" s="1"/>
      <c r="D3575" s="1"/>
      <c r="E3575" s="1"/>
      <c r="F3575" s="1"/>
      <c r="G3575" s="1"/>
      <c r="H3575" s="1"/>
      <c r="I3575" s="9"/>
      <c r="L3575" s="1"/>
      <c r="O3575" s="9"/>
      <c r="Q3575" s="1"/>
      <c r="R3575" s="1"/>
      <c r="S3575" s="1"/>
      <c r="T3575" s="1"/>
      <c r="U3575" s="1"/>
      <c r="V3575" s="1"/>
      <c r="W3575" s="9"/>
      <c r="Z3575" s="9"/>
      <c r="AC3575" s="9"/>
      <c r="AE3575" s="1"/>
      <c r="AK3575" s="9"/>
      <c r="AN3575" s="9"/>
      <c r="AQ3575" s="9"/>
      <c r="AS3575" s="1"/>
      <c r="AY3575" s="9"/>
      <c r="BB3575" s="9"/>
      <c r="BE3575" s="1"/>
      <c r="BF3575" s="9"/>
      <c r="BH3575" s="1"/>
      <c r="BM3575" s="1"/>
      <c r="BN3575" s="1"/>
    </row>
    <row r="3576" spans="1:66">
      <c r="A3576" s="1"/>
      <c r="B3576" s="1"/>
      <c r="C3576" s="1"/>
      <c r="D3576" s="1"/>
      <c r="E3576" s="1"/>
      <c r="F3576" s="1"/>
      <c r="G3576" s="1"/>
      <c r="H3576" s="1"/>
      <c r="I3576" s="9"/>
      <c r="L3576" s="1"/>
      <c r="O3576" s="9"/>
      <c r="Q3576" s="1"/>
      <c r="R3576" s="1"/>
      <c r="S3576" s="1"/>
      <c r="T3576" s="1"/>
      <c r="U3576" s="1"/>
      <c r="V3576" s="1"/>
      <c r="W3576" s="9"/>
      <c r="Z3576" s="9"/>
      <c r="AC3576" s="9"/>
      <c r="AE3576" s="1"/>
      <c r="AK3576" s="9"/>
      <c r="AN3576" s="9"/>
      <c r="AQ3576" s="9"/>
      <c r="AS3576" s="1"/>
      <c r="AY3576" s="9"/>
      <c r="BB3576" s="9"/>
      <c r="BE3576" s="1"/>
      <c r="BF3576" s="9"/>
      <c r="BH3576" s="1"/>
      <c r="BM3576" s="1"/>
      <c r="BN3576" s="1"/>
    </row>
    <row r="3577" spans="1:66">
      <c r="A3577" s="1"/>
      <c r="B3577" s="1"/>
      <c r="C3577" s="1"/>
      <c r="D3577" s="1"/>
      <c r="E3577" s="1"/>
      <c r="F3577" s="1"/>
      <c r="G3577" s="1"/>
      <c r="H3577" s="1"/>
      <c r="I3577" s="9"/>
      <c r="L3577" s="1"/>
      <c r="O3577" s="9"/>
      <c r="Q3577" s="1"/>
      <c r="R3577" s="1"/>
      <c r="S3577" s="1"/>
      <c r="T3577" s="1"/>
      <c r="U3577" s="1"/>
      <c r="V3577" s="1"/>
      <c r="W3577" s="9"/>
      <c r="Z3577" s="9"/>
      <c r="AC3577" s="9"/>
      <c r="AE3577" s="1"/>
      <c r="AK3577" s="9"/>
      <c r="AN3577" s="9"/>
      <c r="AQ3577" s="9"/>
      <c r="AS3577" s="1"/>
      <c r="AY3577" s="9"/>
      <c r="BB3577" s="9"/>
      <c r="BE3577" s="1"/>
      <c r="BF3577" s="9"/>
      <c r="BH3577" s="1"/>
      <c r="BM3577" s="1"/>
      <c r="BN3577" s="1"/>
    </row>
    <row r="3578" spans="1:66">
      <c r="A3578" s="1"/>
      <c r="B3578" s="1"/>
      <c r="C3578" s="1"/>
      <c r="D3578" s="1"/>
      <c r="E3578" s="1"/>
      <c r="F3578" s="1"/>
      <c r="G3578" s="1"/>
      <c r="H3578" s="1"/>
      <c r="I3578" s="9"/>
      <c r="L3578" s="1"/>
      <c r="O3578" s="9"/>
      <c r="Q3578" s="1"/>
      <c r="R3578" s="1"/>
      <c r="S3578" s="1"/>
      <c r="T3578" s="1"/>
      <c r="U3578" s="1"/>
      <c r="V3578" s="1"/>
      <c r="W3578" s="9"/>
      <c r="Z3578" s="9"/>
      <c r="AC3578" s="9"/>
      <c r="AE3578" s="1"/>
      <c r="AK3578" s="9"/>
      <c r="AN3578" s="9"/>
      <c r="AQ3578" s="9"/>
      <c r="AS3578" s="1"/>
      <c r="AY3578" s="9"/>
      <c r="BB3578" s="9"/>
      <c r="BE3578" s="1"/>
      <c r="BF3578" s="9"/>
      <c r="BH3578" s="1"/>
      <c r="BM3578" s="1"/>
      <c r="BN3578" s="1"/>
    </row>
    <row r="3579" spans="1:66">
      <c r="A3579" s="1"/>
      <c r="B3579" s="1"/>
      <c r="C3579" s="1"/>
      <c r="D3579" s="1"/>
      <c r="E3579" s="1"/>
      <c r="F3579" s="1"/>
      <c r="G3579" s="1"/>
      <c r="H3579" s="1"/>
      <c r="I3579" s="9"/>
      <c r="L3579" s="1"/>
      <c r="O3579" s="9"/>
      <c r="Q3579" s="1"/>
      <c r="R3579" s="1"/>
      <c r="S3579" s="1"/>
      <c r="T3579" s="1"/>
      <c r="U3579" s="1"/>
      <c r="V3579" s="1"/>
      <c r="W3579" s="9"/>
      <c r="Z3579" s="9"/>
      <c r="AC3579" s="9"/>
      <c r="AE3579" s="1"/>
      <c r="AK3579" s="9"/>
      <c r="AN3579" s="9"/>
      <c r="AQ3579" s="9"/>
      <c r="AS3579" s="1"/>
      <c r="AY3579" s="9"/>
      <c r="BB3579" s="9"/>
      <c r="BE3579" s="1"/>
      <c r="BF3579" s="9"/>
      <c r="BH3579" s="1"/>
      <c r="BM3579" s="1"/>
      <c r="BN3579" s="1"/>
    </row>
    <row r="3580" spans="1:66">
      <c r="A3580" s="1"/>
      <c r="B3580" s="1"/>
      <c r="C3580" s="1"/>
      <c r="D3580" s="1"/>
      <c r="E3580" s="1"/>
      <c r="F3580" s="1"/>
      <c r="G3580" s="1"/>
      <c r="H3580" s="1"/>
      <c r="I3580" s="9"/>
      <c r="L3580" s="1"/>
      <c r="O3580" s="9"/>
      <c r="Q3580" s="1"/>
      <c r="R3580" s="1"/>
      <c r="S3580" s="1"/>
      <c r="T3580" s="1"/>
      <c r="U3580" s="1"/>
      <c r="V3580" s="1"/>
      <c r="W3580" s="9"/>
      <c r="Z3580" s="9"/>
      <c r="AC3580" s="9"/>
      <c r="AE3580" s="1"/>
      <c r="AK3580" s="9"/>
      <c r="AN3580" s="9"/>
      <c r="AQ3580" s="9"/>
      <c r="AS3580" s="1"/>
      <c r="AY3580" s="9"/>
      <c r="BB3580" s="9"/>
      <c r="BE3580" s="1"/>
      <c r="BF3580" s="9"/>
      <c r="BH3580" s="1"/>
      <c r="BM3580" s="1"/>
      <c r="BN3580" s="1"/>
    </row>
    <row r="3581" spans="1:66">
      <c r="A3581" s="1"/>
      <c r="B3581" s="1"/>
      <c r="C3581" s="1"/>
      <c r="D3581" s="1"/>
      <c r="E3581" s="1"/>
      <c r="F3581" s="1"/>
      <c r="G3581" s="1"/>
      <c r="H3581" s="1"/>
      <c r="I3581" s="9"/>
      <c r="L3581" s="1"/>
      <c r="O3581" s="9"/>
      <c r="Q3581" s="1"/>
      <c r="R3581" s="1"/>
      <c r="S3581" s="1"/>
      <c r="T3581" s="1"/>
      <c r="U3581" s="1"/>
      <c r="V3581" s="1"/>
      <c r="W3581" s="9"/>
      <c r="Z3581" s="9"/>
      <c r="AC3581" s="9"/>
      <c r="AE3581" s="1"/>
      <c r="AK3581" s="9"/>
      <c r="AN3581" s="9"/>
      <c r="AQ3581" s="9"/>
      <c r="AS3581" s="1"/>
      <c r="AY3581" s="9"/>
      <c r="BB3581" s="9"/>
      <c r="BE3581" s="1"/>
      <c r="BF3581" s="9"/>
      <c r="BH3581" s="1"/>
      <c r="BM3581" s="1"/>
      <c r="BN3581" s="1"/>
    </row>
    <row r="3582" spans="1:66">
      <c r="A3582" s="1"/>
      <c r="B3582" s="1"/>
      <c r="C3582" s="1"/>
      <c r="D3582" s="1"/>
      <c r="E3582" s="1"/>
      <c r="F3582" s="1"/>
      <c r="G3582" s="1"/>
      <c r="H3582" s="1"/>
      <c r="I3582" s="9"/>
      <c r="L3582" s="1"/>
      <c r="O3582" s="9"/>
      <c r="Q3582" s="1"/>
      <c r="R3582" s="1"/>
      <c r="S3582" s="1"/>
      <c r="T3582" s="1"/>
      <c r="U3582" s="1"/>
      <c r="V3582" s="1"/>
      <c r="W3582" s="9"/>
      <c r="Z3582" s="9"/>
      <c r="AC3582" s="9"/>
      <c r="AE3582" s="1"/>
      <c r="AK3582" s="9"/>
      <c r="AN3582" s="9"/>
      <c r="AQ3582" s="9"/>
      <c r="AS3582" s="1"/>
      <c r="AY3582" s="9"/>
      <c r="BB3582" s="9"/>
      <c r="BE3582" s="1"/>
      <c r="BF3582" s="9"/>
      <c r="BH3582" s="1"/>
      <c r="BM3582" s="1"/>
      <c r="BN3582" s="1"/>
    </row>
    <row r="3583" spans="1:66">
      <c r="A3583" s="1"/>
      <c r="B3583" s="1"/>
      <c r="C3583" s="1"/>
      <c r="D3583" s="1"/>
      <c r="E3583" s="1"/>
      <c r="F3583" s="1"/>
      <c r="G3583" s="1"/>
      <c r="H3583" s="1"/>
      <c r="I3583" s="9"/>
      <c r="L3583" s="1"/>
      <c r="O3583" s="9"/>
      <c r="Q3583" s="1"/>
      <c r="R3583" s="1"/>
      <c r="S3583" s="1"/>
      <c r="T3583" s="1"/>
      <c r="U3583" s="1"/>
      <c r="V3583" s="1"/>
      <c r="W3583" s="9"/>
      <c r="Z3583" s="9"/>
      <c r="AC3583" s="9"/>
      <c r="AE3583" s="1"/>
      <c r="AK3583" s="9"/>
      <c r="AN3583" s="9"/>
      <c r="AQ3583" s="9"/>
      <c r="AS3583" s="1"/>
      <c r="AY3583" s="9"/>
      <c r="BB3583" s="9"/>
      <c r="BE3583" s="1"/>
      <c r="BF3583" s="9"/>
      <c r="BH3583" s="1"/>
      <c r="BM3583" s="1"/>
      <c r="BN3583" s="1"/>
    </row>
    <row r="3584" spans="1:66">
      <c r="A3584" s="1"/>
      <c r="B3584" s="1"/>
      <c r="C3584" s="1"/>
      <c r="D3584" s="1"/>
      <c r="E3584" s="1"/>
      <c r="F3584" s="1"/>
      <c r="G3584" s="1"/>
      <c r="H3584" s="1"/>
      <c r="I3584" s="9"/>
      <c r="L3584" s="1"/>
      <c r="O3584" s="9"/>
      <c r="Q3584" s="1"/>
      <c r="R3584" s="1"/>
      <c r="S3584" s="1"/>
      <c r="T3584" s="1"/>
      <c r="U3584" s="1"/>
      <c r="V3584" s="1"/>
      <c r="W3584" s="9"/>
      <c r="Z3584" s="9"/>
      <c r="AC3584" s="9"/>
      <c r="AE3584" s="1"/>
      <c r="AK3584" s="9"/>
      <c r="AN3584" s="9"/>
      <c r="AQ3584" s="9"/>
      <c r="AS3584" s="1"/>
      <c r="AY3584" s="9"/>
      <c r="BB3584" s="9"/>
      <c r="BE3584" s="1"/>
      <c r="BF3584" s="9"/>
      <c r="BH3584" s="1"/>
      <c r="BM3584" s="1"/>
      <c r="BN3584" s="1"/>
    </row>
    <row r="3585" spans="1:66">
      <c r="A3585" s="1"/>
      <c r="B3585" s="1"/>
      <c r="C3585" s="1"/>
      <c r="D3585" s="1"/>
      <c r="E3585" s="1"/>
      <c r="F3585" s="1"/>
      <c r="G3585" s="1"/>
      <c r="H3585" s="1"/>
      <c r="I3585" s="9"/>
      <c r="L3585" s="1"/>
      <c r="O3585" s="9"/>
      <c r="Q3585" s="1"/>
      <c r="R3585" s="1"/>
      <c r="S3585" s="1"/>
      <c r="T3585" s="1"/>
      <c r="U3585" s="1"/>
      <c r="V3585" s="1"/>
      <c r="W3585" s="9"/>
      <c r="Z3585" s="9"/>
      <c r="AC3585" s="9"/>
      <c r="AE3585" s="1"/>
      <c r="AK3585" s="9"/>
      <c r="AN3585" s="9"/>
      <c r="AQ3585" s="9"/>
      <c r="AS3585" s="1"/>
      <c r="AY3585" s="9"/>
      <c r="BB3585" s="9"/>
      <c r="BE3585" s="1"/>
      <c r="BF3585" s="9"/>
      <c r="BH3585" s="1"/>
      <c r="BM3585" s="1"/>
      <c r="BN3585" s="1"/>
    </row>
    <row r="3586" spans="1:66">
      <c r="A3586" s="1"/>
      <c r="B3586" s="1"/>
      <c r="C3586" s="1"/>
      <c r="D3586" s="1"/>
      <c r="E3586" s="1"/>
      <c r="F3586" s="1"/>
      <c r="G3586" s="1"/>
      <c r="H3586" s="1"/>
      <c r="I3586" s="9"/>
      <c r="L3586" s="1"/>
      <c r="O3586" s="9"/>
      <c r="Q3586" s="1"/>
      <c r="R3586" s="1"/>
      <c r="S3586" s="1"/>
      <c r="T3586" s="1"/>
      <c r="U3586" s="1"/>
      <c r="V3586" s="1"/>
      <c r="W3586" s="9"/>
      <c r="Z3586" s="9"/>
      <c r="AC3586" s="9"/>
      <c r="AE3586" s="1"/>
      <c r="AK3586" s="9"/>
      <c r="AN3586" s="9"/>
      <c r="AQ3586" s="9"/>
      <c r="AS3586" s="1"/>
      <c r="AY3586" s="9"/>
      <c r="BB3586" s="9"/>
      <c r="BE3586" s="1"/>
      <c r="BF3586" s="9"/>
      <c r="BH3586" s="1"/>
      <c r="BM3586" s="1"/>
      <c r="BN3586" s="1"/>
    </row>
    <row r="3587" spans="1:66">
      <c r="A3587" s="1"/>
      <c r="B3587" s="1"/>
      <c r="C3587" s="1"/>
      <c r="D3587" s="1"/>
      <c r="E3587" s="1"/>
      <c r="F3587" s="1"/>
      <c r="G3587" s="1"/>
      <c r="H3587" s="1"/>
      <c r="I3587" s="9"/>
      <c r="L3587" s="1"/>
      <c r="O3587" s="9"/>
      <c r="Q3587" s="1"/>
      <c r="R3587" s="1"/>
      <c r="S3587" s="1"/>
      <c r="T3587" s="1"/>
      <c r="U3587" s="1"/>
      <c r="V3587" s="1"/>
      <c r="W3587" s="9"/>
      <c r="Z3587" s="9"/>
      <c r="AC3587" s="9"/>
      <c r="AE3587" s="1"/>
      <c r="AK3587" s="9"/>
      <c r="AN3587" s="9"/>
      <c r="AQ3587" s="9"/>
      <c r="AS3587" s="1"/>
      <c r="AY3587" s="9"/>
      <c r="BB3587" s="9"/>
      <c r="BE3587" s="1"/>
      <c r="BF3587" s="9"/>
      <c r="BH3587" s="1"/>
      <c r="BM3587" s="1"/>
      <c r="BN3587" s="1"/>
    </row>
    <row r="3588" spans="1:66">
      <c r="A3588" s="1"/>
      <c r="B3588" s="1"/>
      <c r="C3588" s="1"/>
      <c r="D3588" s="1"/>
      <c r="E3588" s="1"/>
      <c r="F3588" s="1"/>
      <c r="G3588" s="1"/>
      <c r="H3588" s="1"/>
      <c r="I3588" s="9"/>
      <c r="L3588" s="1"/>
      <c r="O3588" s="9"/>
      <c r="Q3588" s="1"/>
      <c r="R3588" s="1"/>
      <c r="S3588" s="1"/>
      <c r="T3588" s="1"/>
      <c r="U3588" s="1"/>
      <c r="V3588" s="1"/>
      <c r="W3588" s="9"/>
      <c r="Z3588" s="9"/>
      <c r="AC3588" s="9"/>
      <c r="AE3588" s="1"/>
      <c r="AK3588" s="9"/>
      <c r="AN3588" s="9"/>
      <c r="AQ3588" s="9"/>
      <c r="AS3588" s="1"/>
      <c r="AY3588" s="9"/>
      <c r="BB3588" s="9"/>
      <c r="BE3588" s="1"/>
      <c r="BF3588" s="9"/>
      <c r="BH3588" s="1"/>
      <c r="BM3588" s="1"/>
      <c r="BN3588" s="1"/>
    </row>
    <row r="3589" spans="1:66">
      <c r="A3589" s="1"/>
      <c r="B3589" s="1"/>
      <c r="C3589" s="1"/>
      <c r="D3589" s="1"/>
      <c r="E3589" s="1"/>
      <c r="F3589" s="1"/>
      <c r="G3589" s="1"/>
      <c r="H3589" s="1"/>
      <c r="I3589" s="9"/>
      <c r="L3589" s="1"/>
      <c r="O3589" s="9"/>
      <c r="Q3589" s="1"/>
      <c r="R3589" s="1"/>
      <c r="S3589" s="1"/>
      <c r="T3589" s="1"/>
      <c r="U3589" s="1"/>
      <c r="V3589" s="1"/>
      <c r="W3589" s="9"/>
      <c r="Z3589" s="9"/>
      <c r="AC3589" s="9"/>
      <c r="AE3589" s="1"/>
      <c r="AK3589" s="9"/>
      <c r="AN3589" s="9"/>
      <c r="AQ3589" s="9"/>
      <c r="AS3589" s="1"/>
      <c r="AY3589" s="9"/>
      <c r="BB3589" s="9"/>
      <c r="BE3589" s="1"/>
      <c r="BF3589" s="9"/>
      <c r="BH3589" s="1"/>
      <c r="BM3589" s="1"/>
      <c r="BN3589" s="1"/>
    </row>
    <row r="3590" spans="1:66">
      <c r="A3590" s="1"/>
      <c r="B3590" s="1"/>
      <c r="C3590" s="1"/>
      <c r="D3590" s="1"/>
      <c r="E3590" s="1"/>
      <c r="F3590" s="1"/>
      <c r="G3590" s="1"/>
      <c r="H3590" s="1"/>
      <c r="I3590" s="9"/>
      <c r="L3590" s="1"/>
      <c r="O3590" s="9"/>
      <c r="Q3590" s="1"/>
      <c r="R3590" s="1"/>
      <c r="S3590" s="1"/>
      <c r="T3590" s="1"/>
      <c r="U3590" s="1"/>
      <c r="V3590" s="1"/>
      <c r="W3590" s="9"/>
      <c r="Z3590" s="9"/>
      <c r="AC3590" s="9"/>
      <c r="AE3590" s="1"/>
      <c r="AK3590" s="9"/>
      <c r="AN3590" s="9"/>
      <c r="AQ3590" s="9"/>
      <c r="AS3590" s="1"/>
      <c r="AY3590" s="9"/>
      <c r="BB3590" s="9"/>
      <c r="BE3590" s="1"/>
      <c r="BF3590" s="9"/>
      <c r="BH3590" s="1"/>
      <c r="BM3590" s="1"/>
      <c r="BN3590" s="1"/>
    </row>
    <row r="3591" spans="1:66">
      <c r="A3591" s="1"/>
      <c r="B3591" s="1"/>
      <c r="C3591" s="1"/>
      <c r="D3591" s="1"/>
      <c r="E3591" s="1"/>
      <c r="F3591" s="1"/>
      <c r="G3591" s="1"/>
      <c r="H3591" s="1"/>
      <c r="I3591" s="9"/>
      <c r="L3591" s="1"/>
      <c r="O3591" s="9"/>
      <c r="Q3591" s="1"/>
      <c r="R3591" s="1"/>
      <c r="S3591" s="1"/>
      <c r="T3591" s="1"/>
      <c r="U3591" s="1"/>
      <c r="V3591" s="1"/>
      <c r="W3591" s="9"/>
      <c r="Z3591" s="9"/>
      <c r="AC3591" s="9"/>
      <c r="AE3591" s="1"/>
      <c r="AK3591" s="9"/>
      <c r="AN3591" s="9"/>
      <c r="AQ3591" s="9"/>
      <c r="AS3591" s="1"/>
      <c r="AY3591" s="9"/>
      <c r="BB3591" s="9"/>
      <c r="BE3591" s="1"/>
      <c r="BF3591" s="9"/>
      <c r="BH3591" s="1"/>
      <c r="BM3591" s="1"/>
      <c r="BN3591" s="1"/>
    </row>
    <row r="3592" spans="1:66">
      <c r="A3592" s="1"/>
      <c r="B3592" s="1"/>
      <c r="C3592" s="1"/>
      <c r="D3592" s="1"/>
      <c r="E3592" s="1"/>
      <c r="F3592" s="1"/>
      <c r="G3592" s="1"/>
      <c r="H3592" s="1"/>
      <c r="I3592" s="9"/>
      <c r="L3592" s="1"/>
      <c r="O3592" s="9"/>
      <c r="Q3592" s="1"/>
      <c r="R3592" s="1"/>
      <c r="S3592" s="1"/>
      <c r="T3592" s="1"/>
      <c r="U3592" s="1"/>
      <c r="V3592" s="1"/>
      <c r="W3592" s="9"/>
      <c r="Z3592" s="9"/>
      <c r="AC3592" s="9"/>
      <c r="AE3592" s="1"/>
      <c r="AK3592" s="9"/>
      <c r="AN3592" s="9"/>
      <c r="AQ3592" s="9"/>
      <c r="AS3592" s="1"/>
      <c r="AY3592" s="9"/>
      <c r="BB3592" s="9"/>
      <c r="BE3592" s="1"/>
      <c r="BF3592" s="9"/>
      <c r="BH3592" s="1"/>
      <c r="BM3592" s="1"/>
      <c r="BN3592" s="1"/>
    </row>
    <row r="3593" spans="1:66">
      <c r="A3593" s="1"/>
      <c r="B3593" s="1"/>
      <c r="C3593" s="1"/>
      <c r="D3593" s="1"/>
      <c r="E3593" s="1"/>
      <c r="F3593" s="1"/>
      <c r="G3593" s="1"/>
      <c r="H3593" s="1"/>
      <c r="I3593" s="9"/>
      <c r="L3593" s="1"/>
      <c r="O3593" s="9"/>
      <c r="Q3593" s="1"/>
      <c r="R3593" s="1"/>
      <c r="S3593" s="1"/>
      <c r="T3593" s="1"/>
      <c r="U3593" s="1"/>
      <c r="V3593" s="1"/>
      <c r="W3593" s="9"/>
      <c r="Z3593" s="9"/>
      <c r="AC3593" s="9"/>
      <c r="AE3593" s="1"/>
      <c r="AK3593" s="9"/>
      <c r="AN3593" s="9"/>
      <c r="AQ3593" s="9"/>
      <c r="AS3593" s="1"/>
      <c r="AY3593" s="9"/>
      <c r="BB3593" s="9"/>
      <c r="BE3593" s="1"/>
      <c r="BF3593" s="9"/>
      <c r="BH3593" s="1"/>
      <c r="BM3593" s="1"/>
      <c r="BN3593" s="1"/>
    </row>
    <row r="3594" spans="1:66">
      <c r="A3594" s="1"/>
      <c r="B3594" s="1"/>
      <c r="C3594" s="1"/>
      <c r="D3594" s="1"/>
      <c r="E3594" s="1"/>
      <c r="F3594" s="1"/>
      <c r="G3594" s="1"/>
      <c r="H3594" s="1"/>
      <c r="I3594" s="9"/>
      <c r="L3594" s="1"/>
      <c r="O3594" s="9"/>
      <c r="Q3594" s="1"/>
      <c r="R3594" s="1"/>
      <c r="S3594" s="1"/>
      <c r="T3594" s="1"/>
      <c r="U3594" s="1"/>
      <c r="V3594" s="1"/>
      <c r="W3594" s="9"/>
      <c r="Z3594" s="9"/>
      <c r="AC3594" s="9"/>
      <c r="AE3594" s="1"/>
      <c r="AK3594" s="9"/>
      <c r="AN3594" s="9"/>
      <c r="AQ3594" s="9"/>
      <c r="AS3594" s="1"/>
      <c r="AY3594" s="9"/>
      <c r="BB3594" s="9"/>
      <c r="BE3594" s="1"/>
      <c r="BF3594" s="9"/>
      <c r="BH3594" s="1"/>
      <c r="BM3594" s="1"/>
      <c r="BN3594" s="1"/>
    </row>
    <row r="3595" spans="1:66">
      <c r="A3595" s="1"/>
      <c r="B3595" s="1"/>
      <c r="C3595" s="1"/>
      <c r="D3595" s="1"/>
      <c r="E3595" s="1"/>
      <c r="F3595" s="1"/>
      <c r="G3595" s="1"/>
      <c r="H3595" s="1"/>
      <c r="I3595" s="9"/>
      <c r="L3595" s="1"/>
      <c r="O3595" s="9"/>
      <c r="Q3595" s="1"/>
      <c r="R3595" s="1"/>
      <c r="S3595" s="1"/>
      <c r="T3595" s="1"/>
      <c r="U3595" s="1"/>
      <c r="V3595" s="1"/>
      <c r="W3595" s="9"/>
      <c r="Z3595" s="9"/>
      <c r="AC3595" s="9"/>
      <c r="AE3595" s="1"/>
      <c r="AK3595" s="9"/>
      <c r="AN3595" s="9"/>
      <c r="AQ3595" s="9"/>
      <c r="AS3595" s="1"/>
      <c r="AY3595" s="9"/>
      <c r="BB3595" s="9"/>
      <c r="BE3595" s="1"/>
      <c r="BF3595" s="9"/>
      <c r="BH3595" s="1"/>
      <c r="BM3595" s="1"/>
      <c r="BN3595" s="1"/>
    </row>
    <row r="3596" spans="1:66">
      <c r="A3596" s="1"/>
      <c r="B3596" s="1"/>
      <c r="C3596" s="1"/>
      <c r="D3596" s="1"/>
      <c r="E3596" s="1"/>
      <c r="F3596" s="1"/>
      <c r="G3596" s="1"/>
      <c r="H3596" s="1"/>
      <c r="I3596" s="9"/>
      <c r="L3596" s="1"/>
      <c r="O3596" s="9"/>
      <c r="Q3596" s="1"/>
      <c r="R3596" s="1"/>
      <c r="S3596" s="1"/>
      <c r="T3596" s="1"/>
      <c r="U3596" s="1"/>
      <c r="V3596" s="1"/>
      <c r="W3596" s="9"/>
      <c r="Z3596" s="9"/>
      <c r="AC3596" s="9"/>
      <c r="AE3596" s="1"/>
      <c r="AK3596" s="9"/>
      <c r="AN3596" s="9"/>
      <c r="AQ3596" s="9"/>
      <c r="AS3596" s="1"/>
      <c r="AY3596" s="9"/>
      <c r="BB3596" s="9"/>
      <c r="BE3596" s="1"/>
      <c r="BF3596" s="9"/>
      <c r="BH3596" s="1"/>
      <c r="BM3596" s="1"/>
      <c r="BN3596" s="1"/>
    </row>
    <row r="3597" spans="1:66">
      <c r="A3597" s="1"/>
      <c r="B3597" s="1"/>
      <c r="C3597" s="1"/>
      <c r="D3597" s="1"/>
      <c r="E3597" s="1"/>
      <c r="F3597" s="1"/>
      <c r="G3597" s="1"/>
      <c r="H3597" s="1"/>
      <c r="I3597" s="9"/>
      <c r="L3597" s="1"/>
      <c r="O3597" s="9"/>
      <c r="Q3597" s="1"/>
      <c r="R3597" s="1"/>
      <c r="S3597" s="1"/>
      <c r="T3597" s="1"/>
      <c r="U3597" s="1"/>
      <c r="V3597" s="1"/>
      <c r="W3597" s="9"/>
      <c r="Z3597" s="9"/>
      <c r="AC3597" s="9"/>
      <c r="AE3597" s="1"/>
      <c r="AK3597" s="9"/>
      <c r="AN3597" s="9"/>
      <c r="AQ3597" s="9"/>
      <c r="AS3597" s="1"/>
      <c r="AY3597" s="9"/>
      <c r="BB3597" s="9"/>
      <c r="BE3597" s="1"/>
      <c r="BF3597" s="9"/>
      <c r="BH3597" s="1"/>
      <c r="BM3597" s="1"/>
      <c r="BN3597" s="1"/>
    </row>
    <row r="3598" spans="1:66">
      <c r="A3598" s="1"/>
      <c r="B3598" s="1"/>
      <c r="C3598" s="1"/>
      <c r="D3598" s="1"/>
      <c r="E3598" s="1"/>
      <c r="F3598" s="1"/>
      <c r="G3598" s="1"/>
      <c r="H3598" s="1"/>
      <c r="I3598" s="9"/>
      <c r="L3598" s="1"/>
      <c r="O3598" s="9"/>
      <c r="Q3598" s="1"/>
      <c r="R3598" s="1"/>
      <c r="S3598" s="1"/>
      <c r="T3598" s="1"/>
      <c r="U3598" s="1"/>
      <c r="V3598" s="1"/>
      <c r="W3598" s="9"/>
      <c r="Z3598" s="9"/>
      <c r="AC3598" s="9"/>
      <c r="AE3598" s="1"/>
      <c r="AK3598" s="9"/>
      <c r="AN3598" s="9"/>
      <c r="AQ3598" s="9"/>
      <c r="AS3598" s="1"/>
      <c r="AY3598" s="9"/>
      <c r="BB3598" s="9"/>
      <c r="BE3598" s="1"/>
      <c r="BF3598" s="9"/>
      <c r="BH3598" s="1"/>
      <c r="BM3598" s="1"/>
      <c r="BN3598" s="1"/>
    </row>
    <row r="3599" spans="1:66">
      <c r="A3599" s="1"/>
      <c r="B3599" s="1"/>
      <c r="C3599" s="1"/>
      <c r="D3599" s="1"/>
      <c r="E3599" s="1"/>
      <c r="F3599" s="1"/>
      <c r="G3599" s="1"/>
      <c r="H3599" s="1"/>
      <c r="I3599" s="9"/>
      <c r="L3599" s="1"/>
      <c r="O3599" s="9"/>
      <c r="Q3599" s="1"/>
      <c r="R3599" s="1"/>
      <c r="S3599" s="1"/>
      <c r="T3599" s="1"/>
      <c r="U3599" s="1"/>
      <c r="V3599" s="1"/>
      <c r="W3599" s="9"/>
      <c r="Z3599" s="9"/>
      <c r="AC3599" s="9"/>
      <c r="AE3599" s="1"/>
      <c r="AK3599" s="9"/>
      <c r="AN3599" s="9"/>
      <c r="AQ3599" s="9"/>
      <c r="AS3599" s="1"/>
      <c r="AY3599" s="9"/>
      <c r="BB3599" s="9"/>
      <c r="BE3599" s="1"/>
      <c r="BF3599" s="9"/>
      <c r="BH3599" s="1"/>
      <c r="BM3599" s="1"/>
      <c r="BN3599" s="1"/>
    </row>
    <row r="3600" spans="1:66">
      <c r="A3600" s="1"/>
      <c r="B3600" s="1"/>
      <c r="C3600" s="1"/>
      <c r="D3600" s="1"/>
      <c r="E3600" s="1"/>
      <c r="F3600" s="1"/>
      <c r="G3600" s="1"/>
      <c r="H3600" s="1"/>
      <c r="I3600" s="9"/>
      <c r="L3600" s="1"/>
      <c r="O3600" s="9"/>
      <c r="Q3600" s="1"/>
      <c r="R3600" s="1"/>
      <c r="S3600" s="1"/>
      <c r="T3600" s="1"/>
      <c r="U3600" s="1"/>
      <c r="V3600" s="1"/>
      <c r="W3600" s="9"/>
      <c r="Z3600" s="9"/>
      <c r="AC3600" s="9"/>
      <c r="AE3600" s="1"/>
      <c r="AK3600" s="9"/>
      <c r="AN3600" s="9"/>
      <c r="AQ3600" s="9"/>
      <c r="AS3600" s="1"/>
      <c r="AY3600" s="9"/>
      <c r="BB3600" s="9"/>
      <c r="BE3600" s="1"/>
      <c r="BF3600" s="9"/>
      <c r="BH3600" s="1"/>
      <c r="BM3600" s="1"/>
      <c r="BN3600" s="1"/>
    </row>
    <row r="3601" spans="1:66">
      <c r="A3601" s="1"/>
      <c r="B3601" s="1"/>
      <c r="C3601" s="1"/>
      <c r="D3601" s="1"/>
      <c r="E3601" s="1"/>
      <c r="F3601" s="1"/>
      <c r="G3601" s="1"/>
      <c r="H3601" s="1"/>
      <c r="I3601" s="9"/>
      <c r="L3601" s="1"/>
      <c r="O3601" s="9"/>
      <c r="Q3601" s="1"/>
      <c r="R3601" s="1"/>
      <c r="S3601" s="1"/>
      <c r="T3601" s="1"/>
      <c r="U3601" s="1"/>
      <c r="V3601" s="1"/>
      <c r="W3601" s="9"/>
      <c r="Z3601" s="9"/>
      <c r="AC3601" s="9"/>
      <c r="AE3601" s="1"/>
      <c r="AK3601" s="9"/>
      <c r="AN3601" s="9"/>
      <c r="AQ3601" s="9"/>
      <c r="AS3601" s="1"/>
      <c r="AY3601" s="9"/>
      <c r="BB3601" s="9"/>
      <c r="BE3601" s="1"/>
      <c r="BF3601" s="9"/>
      <c r="BH3601" s="1"/>
      <c r="BM3601" s="1"/>
      <c r="BN3601" s="1"/>
    </row>
    <row r="3602" spans="1:66">
      <c r="A3602" s="1"/>
      <c r="B3602" s="1"/>
      <c r="C3602" s="1"/>
      <c r="D3602" s="1"/>
      <c r="E3602" s="1"/>
      <c r="F3602" s="1"/>
      <c r="G3602" s="1"/>
      <c r="H3602" s="1"/>
      <c r="I3602" s="9"/>
      <c r="L3602" s="1"/>
      <c r="O3602" s="9"/>
      <c r="Q3602" s="1"/>
      <c r="R3602" s="1"/>
      <c r="S3602" s="1"/>
      <c r="T3602" s="1"/>
      <c r="U3602" s="1"/>
      <c r="V3602" s="1"/>
      <c r="W3602" s="9"/>
      <c r="Z3602" s="9"/>
      <c r="AC3602" s="9"/>
      <c r="AE3602" s="1"/>
      <c r="AK3602" s="9"/>
      <c r="AN3602" s="9"/>
      <c r="AQ3602" s="9"/>
      <c r="AS3602" s="1"/>
      <c r="AY3602" s="9"/>
      <c r="BB3602" s="9"/>
      <c r="BE3602" s="1"/>
      <c r="BF3602" s="9"/>
      <c r="BH3602" s="1"/>
      <c r="BM3602" s="1"/>
      <c r="BN3602" s="1"/>
    </row>
    <row r="3603" spans="1:66">
      <c r="A3603" s="1"/>
      <c r="B3603" s="1"/>
      <c r="C3603" s="1"/>
      <c r="D3603" s="1"/>
      <c r="E3603" s="1"/>
      <c r="F3603" s="1"/>
      <c r="G3603" s="1"/>
      <c r="H3603" s="1"/>
      <c r="I3603" s="9"/>
      <c r="L3603" s="1"/>
      <c r="O3603" s="9"/>
      <c r="Q3603" s="1"/>
      <c r="R3603" s="1"/>
      <c r="S3603" s="1"/>
      <c r="T3603" s="1"/>
      <c r="U3603" s="1"/>
      <c r="V3603" s="1"/>
      <c r="W3603" s="9"/>
      <c r="Z3603" s="9"/>
      <c r="AC3603" s="9"/>
      <c r="AE3603" s="1"/>
      <c r="AK3603" s="9"/>
      <c r="AN3603" s="9"/>
      <c r="AQ3603" s="9"/>
      <c r="AS3603" s="1"/>
      <c r="AY3603" s="9"/>
      <c r="BB3603" s="9"/>
      <c r="BE3603" s="1"/>
      <c r="BF3603" s="9"/>
      <c r="BH3603" s="1"/>
      <c r="BM3603" s="1"/>
      <c r="BN3603" s="1"/>
    </row>
    <row r="3604" spans="1:66">
      <c r="A3604" s="1"/>
      <c r="B3604" s="1"/>
      <c r="C3604" s="1"/>
      <c r="D3604" s="1"/>
      <c r="E3604" s="1"/>
      <c r="F3604" s="1"/>
      <c r="G3604" s="1"/>
      <c r="H3604" s="1"/>
      <c r="I3604" s="9"/>
      <c r="L3604" s="1"/>
      <c r="O3604" s="9"/>
      <c r="Q3604" s="1"/>
      <c r="R3604" s="1"/>
      <c r="S3604" s="1"/>
      <c r="T3604" s="1"/>
      <c r="U3604" s="1"/>
      <c r="V3604" s="1"/>
      <c r="W3604" s="9"/>
      <c r="Z3604" s="9"/>
      <c r="AC3604" s="9"/>
      <c r="AE3604" s="1"/>
      <c r="AK3604" s="9"/>
      <c r="AN3604" s="9"/>
      <c r="AQ3604" s="9"/>
      <c r="AS3604" s="1"/>
      <c r="AY3604" s="9"/>
      <c r="BB3604" s="9"/>
      <c r="BE3604" s="1"/>
      <c r="BF3604" s="9"/>
      <c r="BH3604" s="1"/>
      <c r="BM3604" s="1"/>
      <c r="BN3604" s="1"/>
    </row>
    <row r="3605" spans="1:66">
      <c r="A3605" s="1"/>
      <c r="B3605" s="1"/>
      <c r="C3605" s="1"/>
      <c r="D3605" s="1"/>
      <c r="E3605" s="1"/>
      <c r="F3605" s="1"/>
      <c r="G3605" s="1"/>
      <c r="H3605" s="1"/>
      <c r="I3605" s="9"/>
      <c r="L3605" s="1"/>
      <c r="O3605" s="9"/>
      <c r="Q3605" s="1"/>
      <c r="R3605" s="1"/>
      <c r="S3605" s="1"/>
      <c r="T3605" s="1"/>
      <c r="U3605" s="1"/>
      <c r="V3605" s="1"/>
      <c r="W3605" s="9"/>
      <c r="Z3605" s="9"/>
      <c r="AC3605" s="9"/>
      <c r="AE3605" s="1"/>
      <c r="AK3605" s="9"/>
      <c r="AN3605" s="9"/>
      <c r="AQ3605" s="9"/>
      <c r="AS3605" s="1"/>
      <c r="AY3605" s="9"/>
      <c r="BB3605" s="9"/>
      <c r="BE3605" s="1"/>
      <c r="BF3605" s="9"/>
      <c r="BH3605" s="1"/>
      <c r="BM3605" s="1"/>
      <c r="BN3605" s="1"/>
    </row>
    <row r="3606" spans="1:66">
      <c r="A3606" s="1"/>
      <c r="B3606" s="1"/>
      <c r="C3606" s="1"/>
      <c r="D3606" s="1"/>
      <c r="E3606" s="1"/>
      <c r="F3606" s="1"/>
      <c r="G3606" s="1"/>
      <c r="H3606" s="1"/>
      <c r="I3606" s="9"/>
      <c r="L3606" s="1"/>
      <c r="O3606" s="9"/>
      <c r="Q3606" s="1"/>
      <c r="R3606" s="1"/>
      <c r="S3606" s="1"/>
      <c r="T3606" s="1"/>
      <c r="U3606" s="1"/>
      <c r="V3606" s="1"/>
      <c r="W3606" s="9"/>
      <c r="Z3606" s="9"/>
      <c r="AC3606" s="9"/>
      <c r="AE3606" s="1"/>
      <c r="AK3606" s="9"/>
      <c r="AN3606" s="9"/>
      <c r="AQ3606" s="9"/>
      <c r="AS3606" s="1"/>
      <c r="AY3606" s="9"/>
      <c r="BB3606" s="9"/>
      <c r="BE3606" s="1"/>
      <c r="BF3606" s="9"/>
      <c r="BH3606" s="1"/>
      <c r="BM3606" s="1"/>
      <c r="BN3606" s="1"/>
    </row>
    <row r="3607" spans="1:66">
      <c r="A3607" s="1"/>
      <c r="B3607" s="1"/>
      <c r="C3607" s="1"/>
      <c r="D3607" s="1"/>
      <c r="E3607" s="1"/>
      <c r="F3607" s="1"/>
      <c r="G3607" s="1"/>
      <c r="H3607" s="1"/>
      <c r="I3607" s="9"/>
      <c r="L3607" s="1"/>
      <c r="O3607" s="9"/>
      <c r="Q3607" s="1"/>
      <c r="R3607" s="1"/>
      <c r="S3607" s="1"/>
      <c r="T3607" s="1"/>
      <c r="U3607" s="1"/>
      <c r="V3607" s="1"/>
      <c r="W3607" s="9"/>
      <c r="Z3607" s="9"/>
      <c r="AC3607" s="9"/>
      <c r="AE3607" s="1"/>
      <c r="AK3607" s="9"/>
      <c r="AN3607" s="9"/>
      <c r="AQ3607" s="9"/>
      <c r="AS3607" s="1"/>
      <c r="AY3607" s="9"/>
      <c r="BB3607" s="9"/>
      <c r="BE3607" s="1"/>
      <c r="BF3607" s="9"/>
      <c r="BH3607" s="1"/>
      <c r="BM3607" s="1"/>
      <c r="BN3607" s="1"/>
    </row>
    <row r="3608" spans="1:66">
      <c r="A3608" s="1"/>
      <c r="B3608" s="1"/>
      <c r="C3608" s="1"/>
      <c r="D3608" s="1"/>
      <c r="E3608" s="1"/>
      <c r="F3608" s="1"/>
      <c r="G3608" s="1"/>
      <c r="H3608" s="1"/>
      <c r="I3608" s="9"/>
      <c r="L3608" s="1"/>
      <c r="O3608" s="9"/>
      <c r="Q3608" s="1"/>
      <c r="R3608" s="1"/>
      <c r="S3608" s="1"/>
      <c r="T3608" s="1"/>
      <c r="U3608" s="1"/>
      <c r="V3608" s="1"/>
      <c r="W3608" s="9"/>
      <c r="Z3608" s="9"/>
      <c r="AC3608" s="9"/>
      <c r="AE3608" s="1"/>
      <c r="AK3608" s="9"/>
      <c r="AN3608" s="9"/>
      <c r="AQ3608" s="9"/>
      <c r="AS3608" s="1"/>
      <c r="AY3608" s="9"/>
      <c r="BB3608" s="9"/>
      <c r="BE3608" s="1"/>
      <c r="BF3608" s="9"/>
      <c r="BH3608" s="1"/>
      <c r="BM3608" s="1"/>
      <c r="BN3608" s="1"/>
    </row>
    <row r="3609" spans="1:66">
      <c r="A3609" s="1"/>
      <c r="B3609" s="1"/>
      <c r="C3609" s="1"/>
      <c r="D3609" s="1"/>
      <c r="E3609" s="1"/>
      <c r="F3609" s="1"/>
      <c r="G3609" s="1"/>
      <c r="H3609" s="1"/>
      <c r="I3609" s="9"/>
      <c r="L3609" s="1"/>
      <c r="O3609" s="9"/>
      <c r="Q3609" s="1"/>
      <c r="R3609" s="1"/>
      <c r="S3609" s="1"/>
      <c r="T3609" s="1"/>
      <c r="U3609" s="1"/>
      <c r="V3609" s="1"/>
      <c r="W3609" s="9"/>
      <c r="Z3609" s="9"/>
      <c r="AC3609" s="9"/>
      <c r="AE3609" s="1"/>
      <c r="AK3609" s="9"/>
      <c r="AN3609" s="9"/>
      <c r="AQ3609" s="9"/>
      <c r="AS3609" s="1"/>
      <c r="AY3609" s="9"/>
      <c r="BB3609" s="9"/>
      <c r="BE3609" s="1"/>
      <c r="BF3609" s="9"/>
      <c r="BH3609" s="1"/>
      <c r="BM3609" s="1"/>
      <c r="BN3609" s="1"/>
    </row>
    <row r="3610" spans="1:66">
      <c r="A3610" s="1"/>
      <c r="B3610" s="1"/>
      <c r="C3610" s="1"/>
      <c r="D3610" s="1"/>
      <c r="E3610" s="1"/>
      <c r="F3610" s="1"/>
      <c r="G3610" s="1"/>
      <c r="H3610" s="1"/>
      <c r="I3610" s="9"/>
      <c r="L3610" s="1"/>
      <c r="O3610" s="9"/>
      <c r="Q3610" s="1"/>
      <c r="R3610" s="1"/>
      <c r="S3610" s="1"/>
      <c r="T3610" s="1"/>
      <c r="U3610" s="1"/>
      <c r="V3610" s="1"/>
      <c r="W3610" s="9"/>
      <c r="Z3610" s="9"/>
      <c r="AC3610" s="9"/>
      <c r="AE3610" s="1"/>
      <c r="AK3610" s="9"/>
      <c r="AN3610" s="9"/>
      <c r="AQ3610" s="9"/>
      <c r="AS3610" s="1"/>
      <c r="AY3610" s="9"/>
      <c r="BB3610" s="9"/>
      <c r="BE3610" s="1"/>
      <c r="BF3610" s="9"/>
      <c r="BH3610" s="1"/>
      <c r="BM3610" s="1"/>
      <c r="BN3610" s="1"/>
    </row>
    <row r="3611" spans="1:66">
      <c r="A3611" s="1"/>
      <c r="B3611" s="1"/>
      <c r="C3611" s="1"/>
      <c r="D3611" s="1"/>
      <c r="E3611" s="1"/>
      <c r="F3611" s="1"/>
      <c r="G3611" s="1"/>
      <c r="H3611" s="1"/>
      <c r="I3611" s="9"/>
      <c r="L3611" s="1"/>
      <c r="O3611" s="9"/>
      <c r="Q3611" s="1"/>
      <c r="R3611" s="1"/>
      <c r="S3611" s="1"/>
      <c r="T3611" s="1"/>
      <c r="U3611" s="1"/>
      <c r="V3611" s="1"/>
      <c r="W3611" s="9"/>
      <c r="Z3611" s="9"/>
      <c r="AC3611" s="9"/>
      <c r="AE3611" s="1"/>
      <c r="AK3611" s="9"/>
      <c r="AN3611" s="9"/>
      <c r="AQ3611" s="9"/>
      <c r="AS3611" s="1"/>
      <c r="AY3611" s="9"/>
      <c r="BB3611" s="9"/>
      <c r="BE3611" s="1"/>
      <c r="BF3611" s="9"/>
      <c r="BH3611" s="1"/>
      <c r="BM3611" s="1"/>
      <c r="BN3611" s="1"/>
    </row>
    <row r="3612" spans="1:66">
      <c r="A3612" s="1"/>
      <c r="B3612" s="1"/>
      <c r="C3612" s="1"/>
      <c r="D3612" s="1"/>
      <c r="E3612" s="1"/>
      <c r="F3612" s="1"/>
      <c r="G3612" s="1"/>
      <c r="H3612" s="1"/>
      <c r="I3612" s="9"/>
      <c r="L3612" s="1"/>
      <c r="O3612" s="9"/>
      <c r="Q3612" s="1"/>
      <c r="R3612" s="1"/>
      <c r="S3612" s="1"/>
      <c r="T3612" s="1"/>
      <c r="U3612" s="1"/>
      <c r="V3612" s="1"/>
      <c r="W3612" s="9"/>
      <c r="Z3612" s="9"/>
      <c r="AC3612" s="9"/>
      <c r="AE3612" s="1"/>
      <c r="AK3612" s="9"/>
      <c r="AN3612" s="9"/>
      <c r="AQ3612" s="9"/>
      <c r="AS3612" s="1"/>
      <c r="AY3612" s="9"/>
      <c r="BB3612" s="9"/>
      <c r="BE3612" s="1"/>
      <c r="BF3612" s="9"/>
      <c r="BH3612" s="1"/>
      <c r="BM3612" s="1"/>
      <c r="BN3612" s="1"/>
    </row>
    <row r="3613" spans="1:66">
      <c r="A3613" s="1"/>
      <c r="B3613" s="1"/>
      <c r="C3613" s="1"/>
      <c r="D3613" s="1"/>
      <c r="E3613" s="1"/>
      <c r="F3613" s="1"/>
      <c r="G3613" s="1"/>
      <c r="H3613" s="1"/>
      <c r="I3613" s="9"/>
      <c r="L3613" s="1"/>
      <c r="O3613" s="9"/>
      <c r="Q3613" s="1"/>
      <c r="R3613" s="1"/>
      <c r="S3613" s="1"/>
      <c r="T3613" s="1"/>
      <c r="U3613" s="1"/>
      <c r="V3613" s="1"/>
      <c r="W3613" s="9"/>
      <c r="Z3613" s="9"/>
      <c r="AC3613" s="9"/>
      <c r="AE3613" s="1"/>
      <c r="AK3613" s="9"/>
      <c r="AN3613" s="9"/>
      <c r="AQ3613" s="9"/>
      <c r="AS3613" s="1"/>
      <c r="AY3613" s="9"/>
      <c r="BB3613" s="9"/>
      <c r="BE3613" s="1"/>
      <c r="BF3613" s="9"/>
      <c r="BH3613" s="1"/>
      <c r="BM3613" s="1"/>
      <c r="BN3613" s="1"/>
    </row>
    <row r="3614" spans="1:66">
      <c r="A3614" s="1"/>
      <c r="B3614" s="1"/>
      <c r="C3614" s="1"/>
      <c r="D3614" s="1"/>
      <c r="E3614" s="1"/>
      <c r="F3614" s="1"/>
      <c r="G3614" s="1"/>
      <c r="H3614" s="1"/>
      <c r="I3614" s="9"/>
      <c r="L3614" s="1"/>
      <c r="O3614" s="9"/>
      <c r="Q3614" s="1"/>
      <c r="R3614" s="1"/>
      <c r="S3614" s="1"/>
      <c r="T3614" s="1"/>
      <c r="U3614" s="1"/>
      <c r="V3614" s="1"/>
      <c r="W3614" s="9"/>
      <c r="Z3614" s="9"/>
      <c r="AC3614" s="9"/>
      <c r="AE3614" s="1"/>
      <c r="AK3614" s="9"/>
      <c r="AN3614" s="9"/>
      <c r="AQ3614" s="9"/>
      <c r="AS3614" s="1"/>
      <c r="AY3614" s="9"/>
      <c r="BB3614" s="9"/>
      <c r="BE3614" s="1"/>
      <c r="BF3614" s="9"/>
      <c r="BH3614" s="1"/>
      <c r="BM3614" s="1"/>
      <c r="BN3614" s="1"/>
    </row>
    <row r="3615" spans="1:66">
      <c r="A3615" s="1"/>
      <c r="B3615" s="1"/>
      <c r="C3615" s="1"/>
      <c r="D3615" s="1"/>
      <c r="E3615" s="1"/>
      <c r="F3615" s="1"/>
      <c r="G3615" s="1"/>
      <c r="H3615" s="1"/>
      <c r="I3615" s="9"/>
      <c r="L3615" s="1"/>
      <c r="O3615" s="9"/>
      <c r="Q3615" s="1"/>
      <c r="R3615" s="1"/>
      <c r="S3615" s="1"/>
      <c r="T3615" s="1"/>
      <c r="U3615" s="1"/>
      <c r="V3615" s="1"/>
      <c r="W3615" s="9"/>
      <c r="Z3615" s="9"/>
      <c r="AC3615" s="9"/>
      <c r="AE3615" s="1"/>
      <c r="AK3615" s="9"/>
      <c r="AN3615" s="9"/>
      <c r="AQ3615" s="9"/>
      <c r="AS3615" s="1"/>
      <c r="AY3615" s="9"/>
      <c r="BB3615" s="9"/>
      <c r="BE3615" s="1"/>
      <c r="BF3615" s="9"/>
      <c r="BH3615" s="1"/>
      <c r="BM3615" s="1"/>
      <c r="BN3615" s="1"/>
    </row>
    <row r="3616" spans="1:66">
      <c r="A3616" s="1"/>
      <c r="B3616" s="1"/>
      <c r="C3616" s="1"/>
      <c r="D3616" s="1"/>
      <c r="E3616" s="1"/>
      <c r="F3616" s="1"/>
      <c r="G3616" s="1"/>
      <c r="H3616" s="1"/>
      <c r="I3616" s="9"/>
      <c r="L3616" s="1"/>
      <c r="O3616" s="9"/>
      <c r="Q3616" s="1"/>
      <c r="R3616" s="1"/>
      <c r="S3616" s="1"/>
      <c r="T3616" s="1"/>
      <c r="U3616" s="1"/>
      <c r="V3616" s="1"/>
      <c r="W3616" s="9"/>
      <c r="Z3616" s="9"/>
      <c r="AC3616" s="9"/>
      <c r="AE3616" s="1"/>
      <c r="AK3616" s="9"/>
      <c r="AN3616" s="9"/>
      <c r="AQ3616" s="9"/>
      <c r="AS3616" s="1"/>
      <c r="AY3616" s="9"/>
      <c r="BB3616" s="9"/>
      <c r="BE3616" s="1"/>
      <c r="BF3616" s="9"/>
      <c r="BH3616" s="1"/>
      <c r="BM3616" s="1"/>
      <c r="BN3616" s="1"/>
    </row>
    <row r="3617" spans="1:66">
      <c r="A3617" s="1"/>
      <c r="B3617" s="1"/>
      <c r="C3617" s="1"/>
      <c r="D3617" s="1"/>
      <c r="E3617" s="1"/>
      <c r="F3617" s="1"/>
      <c r="G3617" s="1"/>
      <c r="H3617" s="1"/>
      <c r="I3617" s="9"/>
      <c r="L3617" s="1"/>
      <c r="O3617" s="9"/>
      <c r="Q3617" s="1"/>
      <c r="R3617" s="1"/>
      <c r="S3617" s="1"/>
      <c r="T3617" s="1"/>
      <c r="U3617" s="1"/>
      <c r="V3617" s="1"/>
      <c r="W3617" s="9"/>
      <c r="Z3617" s="9"/>
      <c r="AC3617" s="9"/>
      <c r="AE3617" s="1"/>
      <c r="AK3617" s="9"/>
      <c r="AN3617" s="9"/>
      <c r="AQ3617" s="9"/>
      <c r="AS3617" s="1"/>
      <c r="AY3617" s="9"/>
      <c r="BB3617" s="9"/>
      <c r="BE3617" s="1"/>
      <c r="BF3617" s="9"/>
      <c r="BH3617" s="1"/>
      <c r="BM3617" s="1"/>
      <c r="BN3617" s="1"/>
    </row>
    <row r="3618" spans="1:66">
      <c r="A3618" s="1"/>
      <c r="B3618" s="1"/>
      <c r="C3618" s="1"/>
      <c r="D3618" s="1"/>
      <c r="E3618" s="1"/>
      <c r="F3618" s="1"/>
      <c r="G3618" s="1"/>
      <c r="H3618" s="1"/>
      <c r="I3618" s="9"/>
      <c r="L3618" s="1"/>
      <c r="O3618" s="9"/>
      <c r="Q3618" s="1"/>
      <c r="R3618" s="1"/>
      <c r="S3618" s="1"/>
      <c r="T3618" s="1"/>
      <c r="U3618" s="1"/>
      <c r="V3618" s="1"/>
      <c r="W3618" s="9"/>
      <c r="Z3618" s="9"/>
      <c r="AC3618" s="9"/>
      <c r="AE3618" s="1"/>
      <c r="AK3618" s="9"/>
      <c r="AN3618" s="9"/>
      <c r="AQ3618" s="9"/>
      <c r="AS3618" s="1"/>
      <c r="AY3618" s="9"/>
      <c r="BB3618" s="9"/>
      <c r="BE3618" s="1"/>
      <c r="BF3618" s="9"/>
      <c r="BH3618" s="1"/>
      <c r="BM3618" s="1"/>
      <c r="BN3618" s="1"/>
    </row>
    <row r="3619" spans="1:66">
      <c r="A3619" s="1"/>
      <c r="B3619" s="1"/>
      <c r="C3619" s="1"/>
      <c r="D3619" s="1"/>
      <c r="E3619" s="1"/>
      <c r="F3619" s="1"/>
      <c r="G3619" s="1"/>
      <c r="H3619" s="1"/>
      <c r="I3619" s="9"/>
      <c r="L3619" s="1"/>
      <c r="O3619" s="9"/>
      <c r="Q3619" s="1"/>
      <c r="R3619" s="1"/>
      <c r="S3619" s="1"/>
      <c r="T3619" s="1"/>
      <c r="U3619" s="1"/>
      <c r="V3619" s="1"/>
      <c r="W3619" s="9"/>
      <c r="Z3619" s="9"/>
      <c r="AC3619" s="9"/>
      <c r="AE3619" s="1"/>
      <c r="AK3619" s="9"/>
      <c r="AN3619" s="9"/>
      <c r="AQ3619" s="9"/>
      <c r="AS3619" s="1"/>
      <c r="AY3619" s="9"/>
      <c r="BB3619" s="9"/>
      <c r="BE3619" s="1"/>
      <c r="BF3619" s="9"/>
      <c r="BH3619" s="1"/>
      <c r="BM3619" s="1"/>
      <c r="BN3619" s="1"/>
    </row>
    <row r="3620" spans="1:66">
      <c r="A3620" s="1"/>
      <c r="B3620" s="1"/>
      <c r="C3620" s="1"/>
      <c r="D3620" s="1"/>
      <c r="E3620" s="1"/>
      <c r="F3620" s="1"/>
      <c r="G3620" s="1"/>
      <c r="H3620" s="1"/>
      <c r="I3620" s="9"/>
      <c r="L3620" s="1"/>
      <c r="O3620" s="9"/>
      <c r="Q3620" s="1"/>
      <c r="R3620" s="1"/>
      <c r="S3620" s="1"/>
      <c r="T3620" s="1"/>
      <c r="U3620" s="1"/>
      <c r="V3620" s="1"/>
      <c r="W3620" s="9"/>
      <c r="Z3620" s="9"/>
      <c r="AC3620" s="9"/>
      <c r="AE3620" s="1"/>
      <c r="AK3620" s="9"/>
      <c r="AN3620" s="9"/>
      <c r="AQ3620" s="9"/>
      <c r="AS3620" s="1"/>
      <c r="AY3620" s="9"/>
      <c r="BB3620" s="9"/>
      <c r="BE3620" s="1"/>
      <c r="BF3620" s="9"/>
      <c r="BH3620" s="1"/>
      <c r="BM3620" s="1"/>
      <c r="BN3620" s="1"/>
    </row>
    <row r="3621" spans="1:66">
      <c r="A3621" s="1"/>
      <c r="B3621" s="1"/>
      <c r="C3621" s="1"/>
      <c r="D3621" s="1"/>
      <c r="E3621" s="1"/>
      <c r="F3621" s="1"/>
      <c r="G3621" s="1"/>
      <c r="H3621" s="1"/>
      <c r="I3621" s="9"/>
      <c r="L3621" s="1"/>
      <c r="O3621" s="9"/>
      <c r="Q3621" s="1"/>
      <c r="R3621" s="1"/>
      <c r="S3621" s="1"/>
      <c r="T3621" s="1"/>
      <c r="U3621" s="1"/>
      <c r="V3621" s="1"/>
      <c r="W3621" s="9"/>
      <c r="Z3621" s="9"/>
      <c r="AC3621" s="9"/>
      <c r="AE3621" s="1"/>
      <c r="AK3621" s="9"/>
      <c r="AN3621" s="9"/>
      <c r="AQ3621" s="9"/>
      <c r="AS3621" s="1"/>
      <c r="AY3621" s="9"/>
      <c r="BB3621" s="9"/>
      <c r="BE3621" s="1"/>
      <c r="BF3621" s="9"/>
      <c r="BH3621" s="1"/>
      <c r="BM3621" s="1"/>
      <c r="BN3621" s="1"/>
    </row>
    <row r="3622" spans="1:66">
      <c r="A3622" s="1"/>
      <c r="B3622" s="1"/>
      <c r="C3622" s="1"/>
      <c r="D3622" s="1"/>
      <c r="E3622" s="1"/>
      <c r="F3622" s="1"/>
      <c r="G3622" s="1"/>
      <c r="H3622" s="1"/>
      <c r="I3622" s="9"/>
      <c r="L3622" s="1"/>
      <c r="O3622" s="9"/>
      <c r="Q3622" s="1"/>
      <c r="R3622" s="1"/>
      <c r="S3622" s="1"/>
      <c r="T3622" s="1"/>
      <c r="U3622" s="1"/>
      <c r="V3622" s="1"/>
      <c r="W3622" s="9"/>
      <c r="Z3622" s="9"/>
      <c r="AC3622" s="9"/>
      <c r="AE3622" s="1"/>
      <c r="AK3622" s="9"/>
      <c r="AN3622" s="9"/>
      <c r="AQ3622" s="9"/>
      <c r="AS3622" s="1"/>
      <c r="AY3622" s="9"/>
      <c r="BB3622" s="9"/>
      <c r="BE3622" s="1"/>
      <c r="BF3622" s="9"/>
      <c r="BH3622" s="1"/>
      <c r="BM3622" s="1"/>
      <c r="BN3622" s="1"/>
    </row>
    <row r="3623" spans="1:66">
      <c r="A3623" s="1"/>
      <c r="B3623" s="1"/>
      <c r="C3623" s="1"/>
      <c r="D3623" s="1"/>
      <c r="E3623" s="1"/>
      <c r="F3623" s="1"/>
      <c r="G3623" s="1"/>
      <c r="H3623" s="1"/>
      <c r="I3623" s="9"/>
      <c r="L3623" s="1"/>
      <c r="O3623" s="9"/>
      <c r="Q3623" s="1"/>
      <c r="R3623" s="1"/>
      <c r="S3623" s="1"/>
      <c r="T3623" s="1"/>
      <c r="U3623" s="1"/>
      <c r="V3623" s="1"/>
      <c r="W3623" s="9"/>
      <c r="Z3623" s="9"/>
      <c r="AC3623" s="9"/>
      <c r="AE3623" s="1"/>
      <c r="AK3623" s="9"/>
      <c r="AN3623" s="9"/>
      <c r="AQ3623" s="9"/>
      <c r="AS3623" s="1"/>
      <c r="AY3623" s="9"/>
      <c r="BB3623" s="9"/>
      <c r="BE3623" s="1"/>
      <c r="BF3623" s="9"/>
      <c r="BH3623" s="1"/>
      <c r="BM3623" s="1"/>
      <c r="BN3623" s="1"/>
    </row>
    <row r="3624" spans="1:66">
      <c r="A3624" s="1"/>
      <c r="B3624" s="1"/>
      <c r="C3624" s="1"/>
      <c r="D3624" s="1"/>
      <c r="E3624" s="1"/>
      <c r="F3624" s="1"/>
      <c r="G3624" s="1"/>
      <c r="H3624" s="1"/>
      <c r="I3624" s="9"/>
      <c r="L3624" s="1"/>
      <c r="O3624" s="9"/>
      <c r="Q3624" s="1"/>
      <c r="R3624" s="1"/>
      <c r="S3624" s="1"/>
      <c r="T3624" s="1"/>
      <c r="U3624" s="1"/>
      <c r="V3624" s="1"/>
      <c r="W3624" s="9"/>
      <c r="Z3624" s="9"/>
      <c r="AC3624" s="9"/>
      <c r="AE3624" s="1"/>
      <c r="AK3624" s="9"/>
      <c r="AN3624" s="9"/>
      <c r="AQ3624" s="9"/>
      <c r="AS3624" s="1"/>
      <c r="AY3624" s="9"/>
      <c r="BB3624" s="9"/>
      <c r="BE3624" s="1"/>
      <c r="BF3624" s="9"/>
      <c r="BH3624" s="1"/>
      <c r="BM3624" s="1"/>
      <c r="BN3624" s="1"/>
    </row>
    <row r="3625" spans="1:66">
      <c r="A3625" s="1"/>
      <c r="B3625" s="1"/>
      <c r="C3625" s="1"/>
      <c r="D3625" s="1"/>
      <c r="E3625" s="1"/>
      <c r="F3625" s="1"/>
      <c r="G3625" s="1"/>
      <c r="H3625" s="1"/>
      <c r="I3625" s="9"/>
      <c r="L3625" s="1"/>
      <c r="O3625" s="9"/>
      <c r="Q3625" s="1"/>
      <c r="R3625" s="1"/>
      <c r="S3625" s="1"/>
      <c r="T3625" s="1"/>
      <c r="U3625" s="1"/>
      <c r="V3625" s="1"/>
      <c r="W3625" s="9"/>
      <c r="Z3625" s="9"/>
      <c r="AC3625" s="9"/>
      <c r="AE3625" s="1"/>
      <c r="AK3625" s="9"/>
      <c r="AN3625" s="9"/>
      <c r="AQ3625" s="9"/>
      <c r="AS3625" s="1"/>
      <c r="AY3625" s="9"/>
      <c r="BB3625" s="9"/>
      <c r="BE3625" s="1"/>
      <c r="BF3625" s="9"/>
      <c r="BH3625" s="1"/>
      <c r="BM3625" s="1"/>
      <c r="BN3625" s="1"/>
    </row>
    <row r="3626" spans="1:66">
      <c r="A3626" s="1"/>
      <c r="B3626" s="1"/>
      <c r="C3626" s="1"/>
      <c r="D3626" s="1"/>
      <c r="E3626" s="1"/>
      <c r="F3626" s="1"/>
      <c r="G3626" s="1"/>
      <c r="H3626" s="1"/>
      <c r="I3626" s="9"/>
      <c r="L3626" s="1"/>
      <c r="O3626" s="9"/>
      <c r="Q3626" s="1"/>
      <c r="R3626" s="1"/>
      <c r="S3626" s="1"/>
      <c r="T3626" s="1"/>
      <c r="U3626" s="1"/>
      <c r="V3626" s="1"/>
      <c r="W3626" s="9"/>
      <c r="Z3626" s="9"/>
      <c r="AC3626" s="9"/>
      <c r="AE3626" s="1"/>
      <c r="AK3626" s="9"/>
      <c r="AN3626" s="9"/>
      <c r="AQ3626" s="9"/>
      <c r="AS3626" s="1"/>
      <c r="AY3626" s="9"/>
      <c r="BB3626" s="9"/>
      <c r="BE3626" s="1"/>
      <c r="BF3626" s="9"/>
      <c r="BH3626" s="1"/>
      <c r="BM3626" s="1"/>
      <c r="BN3626" s="1"/>
    </row>
    <row r="3627" spans="1:66">
      <c r="A3627" s="1"/>
      <c r="B3627" s="1"/>
      <c r="C3627" s="1"/>
      <c r="D3627" s="1"/>
      <c r="E3627" s="1"/>
      <c r="F3627" s="1"/>
      <c r="G3627" s="1"/>
      <c r="H3627" s="1"/>
      <c r="I3627" s="9"/>
      <c r="L3627" s="1"/>
      <c r="O3627" s="9"/>
      <c r="Q3627" s="1"/>
      <c r="R3627" s="1"/>
      <c r="S3627" s="1"/>
      <c r="T3627" s="1"/>
      <c r="U3627" s="1"/>
      <c r="V3627" s="1"/>
      <c r="W3627" s="9"/>
      <c r="Z3627" s="9"/>
      <c r="AC3627" s="9"/>
      <c r="AE3627" s="1"/>
      <c r="AK3627" s="9"/>
      <c r="AN3627" s="9"/>
      <c r="AQ3627" s="9"/>
      <c r="AS3627" s="1"/>
      <c r="AY3627" s="9"/>
      <c r="BB3627" s="9"/>
      <c r="BE3627" s="1"/>
      <c r="BF3627" s="9"/>
      <c r="BH3627" s="1"/>
      <c r="BM3627" s="1"/>
      <c r="BN3627" s="1"/>
    </row>
    <row r="3628" spans="1:66">
      <c r="A3628" s="1"/>
      <c r="B3628" s="1"/>
      <c r="C3628" s="1"/>
      <c r="D3628" s="1"/>
      <c r="E3628" s="1"/>
      <c r="F3628" s="1"/>
      <c r="G3628" s="1"/>
      <c r="H3628" s="1"/>
      <c r="I3628" s="9"/>
      <c r="L3628" s="1"/>
      <c r="O3628" s="9"/>
      <c r="Q3628" s="1"/>
      <c r="R3628" s="1"/>
      <c r="S3628" s="1"/>
      <c r="T3628" s="1"/>
      <c r="U3628" s="1"/>
      <c r="V3628" s="1"/>
      <c r="W3628" s="9"/>
      <c r="Z3628" s="9"/>
      <c r="AC3628" s="9"/>
      <c r="AE3628" s="1"/>
      <c r="AK3628" s="9"/>
      <c r="AN3628" s="9"/>
      <c r="AQ3628" s="9"/>
      <c r="AS3628" s="1"/>
      <c r="AY3628" s="9"/>
      <c r="BB3628" s="9"/>
      <c r="BE3628" s="1"/>
      <c r="BF3628" s="9"/>
      <c r="BH3628" s="1"/>
      <c r="BM3628" s="1"/>
      <c r="BN3628" s="1"/>
    </row>
    <row r="3629" spans="1:66">
      <c r="A3629" s="1"/>
      <c r="B3629" s="1"/>
      <c r="C3629" s="1"/>
      <c r="D3629" s="1"/>
      <c r="E3629" s="1"/>
      <c r="F3629" s="1"/>
      <c r="G3629" s="1"/>
      <c r="H3629" s="1"/>
      <c r="I3629" s="9"/>
      <c r="L3629" s="1"/>
      <c r="O3629" s="9"/>
      <c r="Q3629" s="1"/>
      <c r="R3629" s="1"/>
      <c r="S3629" s="1"/>
      <c r="T3629" s="1"/>
      <c r="U3629" s="1"/>
      <c r="V3629" s="1"/>
      <c r="W3629" s="9"/>
      <c r="Z3629" s="9"/>
      <c r="AC3629" s="9"/>
      <c r="AE3629" s="1"/>
      <c r="AK3629" s="9"/>
      <c r="AN3629" s="9"/>
      <c r="AQ3629" s="9"/>
      <c r="AS3629" s="1"/>
      <c r="AY3629" s="9"/>
      <c r="BB3629" s="9"/>
      <c r="BE3629" s="1"/>
      <c r="BF3629" s="9"/>
      <c r="BH3629" s="1"/>
      <c r="BM3629" s="1"/>
      <c r="BN3629" s="1"/>
    </row>
    <row r="3630" spans="1:66">
      <c r="A3630" s="1"/>
      <c r="B3630" s="1"/>
      <c r="C3630" s="1"/>
      <c r="D3630" s="1"/>
      <c r="E3630" s="1"/>
      <c r="F3630" s="1"/>
      <c r="G3630" s="1"/>
      <c r="H3630" s="1"/>
      <c r="I3630" s="9"/>
      <c r="L3630" s="1"/>
      <c r="O3630" s="9"/>
      <c r="Q3630" s="1"/>
      <c r="R3630" s="1"/>
      <c r="S3630" s="1"/>
      <c r="T3630" s="1"/>
      <c r="U3630" s="1"/>
      <c r="V3630" s="1"/>
      <c r="W3630" s="9"/>
      <c r="Z3630" s="9"/>
      <c r="AC3630" s="9"/>
      <c r="AE3630" s="1"/>
      <c r="AK3630" s="9"/>
      <c r="AN3630" s="9"/>
      <c r="AQ3630" s="9"/>
      <c r="AS3630" s="1"/>
      <c r="AY3630" s="9"/>
      <c r="BB3630" s="9"/>
      <c r="BE3630" s="1"/>
      <c r="BF3630" s="9"/>
      <c r="BH3630" s="1"/>
      <c r="BM3630" s="1"/>
      <c r="BN3630" s="1"/>
    </row>
    <row r="3631" spans="1:66">
      <c r="A3631" s="1"/>
      <c r="B3631" s="1"/>
      <c r="C3631" s="1"/>
      <c r="D3631" s="1"/>
      <c r="E3631" s="1"/>
      <c r="F3631" s="1"/>
      <c r="G3631" s="1"/>
      <c r="H3631" s="1"/>
      <c r="I3631" s="9"/>
      <c r="L3631" s="1"/>
      <c r="O3631" s="9"/>
      <c r="Q3631" s="1"/>
      <c r="R3631" s="1"/>
      <c r="S3631" s="1"/>
      <c r="T3631" s="1"/>
      <c r="U3631" s="1"/>
      <c r="V3631" s="1"/>
      <c r="W3631" s="9"/>
      <c r="Z3631" s="9"/>
      <c r="AC3631" s="9"/>
      <c r="AE3631" s="1"/>
      <c r="AK3631" s="9"/>
      <c r="AN3631" s="9"/>
      <c r="AQ3631" s="9"/>
      <c r="AS3631" s="1"/>
      <c r="AY3631" s="9"/>
      <c r="BB3631" s="9"/>
      <c r="BE3631" s="1"/>
      <c r="BF3631" s="9"/>
      <c r="BH3631" s="1"/>
      <c r="BM3631" s="1"/>
      <c r="BN3631" s="1"/>
    </row>
    <row r="3632" spans="1:66">
      <c r="A3632" s="1"/>
      <c r="B3632" s="1"/>
      <c r="C3632" s="1"/>
      <c r="D3632" s="1"/>
      <c r="E3632" s="1"/>
      <c r="F3632" s="1"/>
      <c r="G3632" s="1"/>
      <c r="H3632" s="1"/>
      <c r="I3632" s="9"/>
      <c r="L3632" s="1"/>
      <c r="O3632" s="9"/>
      <c r="Q3632" s="1"/>
      <c r="R3632" s="1"/>
      <c r="S3632" s="1"/>
      <c r="T3632" s="1"/>
      <c r="U3632" s="1"/>
      <c r="V3632" s="1"/>
      <c r="W3632" s="9"/>
      <c r="Z3632" s="9"/>
      <c r="AC3632" s="9"/>
      <c r="AE3632" s="1"/>
      <c r="AK3632" s="9"/>
      <c r="AN3632" s="9"/>
      <c r="AQ3632" s="9"/>
      <c r="AS3632" s="1"/>
      <c r="AY3632" s="9"/>
      <c r="BB3632" s="9"/>
      <c r="BE3632" s="1"/>
      <c r="BF3632" s="9"/>
      <c r="BH3632" s="1"/>
      <c r="BM3632" s="1"/>
      <c r="BN3632" s="1"/>
    </row>
    <row r="3633" spans="1:66">
      <c r="A3633" s="1"/>
      <c r="B3633" s="1"/>
      <c r="C3633" s="1"/>
      <c r="D3633" s="1"/>
      <c r="E3633" s="1"/>
      <c r="F3633" s="1"/>
      <c r="G3633" s="1"/>
      <c r="H3633" s="1"/>
      <c r="I3633" s="9"/>
      <c r="L3633" s="1"/>
      <c r="O3633" s="9"/>
      <c r="Q3633" s="1"/>
      <c r="R3633" s="1"/>
      <c r="S3633" s="1"/>
      <c r="T3633" s="1"/>
      <c r="U3633" s="1"/>
      <c r="V3633" s="1"/>
      <c r="W3633" s="9"/>
      <c r="Z3633" s="9"/>
      <c r="AC3633" s="9"/>
      <c r="AE3633" s="1"/>
      <c r="AK3633" s="9"/>
      <c r="AN3633" s="9"/>
      <c r="AQ3633" s="9"/>
      <c r="AS3633" s="1"/>
      <c r="AY3633" s="9"/>
      <c r="BB3633" s="9"/>
      <c r="BE3633" s="1"/>
      <c r="BF3633" s="9"/>
      <c r="BH3633" s="1"/>
      <c r="BM3633" s="1"/>
      <c r="BN3633" s="1"/>
    </row>
    <row r="3634" spans="1:66">
      <c r="A3634" s="1"/>
      <c r="B3634" s="1"/>
      <c r="C3634" s="1"/>
      <c r="D3634" s="1"/>
      <c r="E3634" s="1"/>
      <c r="F3634" s="1"/>
      <c r="G3634" s="1"/>
      <c r="H3634" s="1"/>
      <c r="I3634" s="9"/>
      <c r="L3634" s="1"/>
      <c r="O3634" s="9"/>
      <c r="Q3634" s="1"/>
      <c r="R3634" s="1"/>
      <c r="S3634" s="1"/>
      <c r="T3634" s="1"/>
      <c r="U3634" s="1"/>
      <c r="V3634" s="1"/>
      <c r="W3634" s="9"/>
      <c r="Z3634" s="9"/>
      <c r="AC3634" s="9"/>
      <c r="AE3634" s="1"/>
      <c r="AK3634" s="9"/>
      <c r="AN3634" s="9"/>
      <c r="AQ3634" s="9"/>
      <c r="AS3634" s="1"/>
      <c r="AY3634" s="9"/>
      <c r="BB3634" s="9"/>
      <c r="BE3634" s="1"/>
      <c r="BF3634" s="9"/>
      <c r="BH3634" s="1"/>
      <c r="BM3634" s="1"/>
      <c r="BN3634" s="1"/>
    </row>
    <row r="3635" spans="1:66">
      <c r="A3635" s="1"/>
      <c r="B3635" s="1"/>
      <c r="C3635" s="1"/>
      <c r="D3635" s="1"/>
      <c r="E3635" s="1"/>
      <c r="F3635" s="1"/>
      <c r="G3635" s="1"/>
      <c r="H3635" s="1"/>
      <c r="I3635" s="9"/>
      <c r="L3635" s="1"/>
      <c r="O3635" s="9"/>
      <c r="Q3635" s="1"/>
      <c r="R3635" s="1"/>
      <c r="S3635" s="1"/>
      <c r="T3635" s="1"/>
      <c r="U3635" s="1"/>
      <c r="V3635" s="1"/>
      <c r="W3635" s="9"/>
      <c r="Z3635" s="9"/>
      <c r="AC3635" s="9"/>
      <c r="AE3635" s="1"/>
      <c r="AK3635" s="9"/>
      <c r="AN3635" s="9"/>
      <c r="AQ3635" s="9"/>
      <c r="AS3635" s="1"/>
      <c r="AY3635" s="9"/>
      <c r="BB3635" s="9"/>
      <c r="BE3635" s="1"/>
      <c r="BF3635" s="9"/>
      <c r="BH3635" s="1"/>
      <c r="BM3635" s="1"/>
      <c r="BN3635" s="1"/>
    </row>
    <row r="3636" spans="1:66">
      <c r="A3636" s="1"/>
      <c r="B3636" s="1"/>
      <c r="C3636" s="1"/>
      <c r="D3636" s="1"/>
      <c r="E3636" s="1"/>
      <c r="F3636" s="1"/>
      <c r="G3636" s="1"/>
      <c r="H3636" s="1"/>
      <c r="I3636" s="9"/>
      <c r="L3636" s="1"/>
      <c r="O3636" s="9"/>
      <c r="Q3636" s="1"/>
      <c r="R3636" s="1"/>
      <c r="S3636" s="1"/>
      <c r="T3636" s="1"/>
      <c r="U3636" s="1"/>
      <c r="V3636" s="1"/>
      <c r="W3636" s="9"/>
      <c r="Z3636" s="9"/>
      <c r="AC3636" s="9"/>
      <c r="AE3636" s="1"/>
      <c r="AK3636" s="9"/>
      <c r="AN3636" s="9"/>
      <c r="AQ3636" s="9"/>
      <c r="AS3636" s="1"/>
      <c r="AY3636" s="9"/>
      <c r="BB3636" s="9"/>
      <c r="BE3636" s="1"/>
      <c r="BF3636" s="9"/>
      <c r="BH3636" s="1"/>
      <c r="BM3636" s="1"/>
      <c r="BN3636" s="1"/>
    </row>
    <row r="3637" spans="1:66">
      <c r="A3637" s="1"/>
      <c r="B3637" s="1"/>
      <c r="C3637" s="1"/>
      <c r="D3637" s="1"/>
      <c r="E3637" s="1"/>
      <c r="F3637" s="1"/>
      <c r="G3637" s="1"/>
      <c r="H3637" s="1"/>
      <c r="I3637" s="9"/>
      <c r="L3637" s="1"/>
      <c r="O3637" s="9"/>
      <c r="Q3637" s="1"/>
      <c r="R3637" s="1"/>
      <c r="S3637" s="1"/>
      <c r="T3637" s="1"/>
      <c r="U3637" s="1"/>
      <c r="V3637" s="1"/>
      <c r="W3637" s="9"/>
      <c r="Z3637" s="9"/>
      <c r="AC3637" s="9"/>
      <c r="AE3637" s="1"/>
      <c r="AK3637" s="9"/>
      <c r="AN3637" s="9"/>
      <c r="AQ3637" s="9"/>
      <c r="AS3637" s="1"/>
      <c r="AY3637" s="9"/>
      <c r="BB3637" s="9"/>
      <c r="BE3637" s="1"/>
      <c r="BF3637" s="9"/>
      <c r="BH3637" s="1"/>
      <c r="BM3637" s="1"/>
      <c r="BN3637" s="1"/>
    </row>
    <row r="3638" spans="1:66">
      <c r="A3638" s="1"/>
      <c r="B3638" s="1"/>
      <c r="C3638" s="1"/>
      <c r="D3638" s="1"/>
      <c r="E3638" s="1"/>
      <c r="F3638" s="1"/>
      <c r="G3638" s="1"/>
      <c r="H3638" s="1"/>
      <c r="I3638" s="9"/>
      <c r="L3638" s="1"/>
      <c r="O3638" s="9"/>
      <c r="Q3638" s="1"/>
      <c r="R3638" s="1"/>
      <c r="S3638" s="1"/>
      <c r="T3638" s="1"/>
      <c r="U3638" s="1"/>
      <c r="V3638" s="1"/>
      <c r="W3638" s="9"/>
      <c r="Z3638" s="9"/>
      <c r="AC3638" s="9"/>
      <c r="AE3638" s="1"/>
      <c r="AK3638" s="9"/>
      <c r="AN3638" s="9"/>
      <c r="AQ3638" s="9"/>
      <c r="AS3638" s="1"/>
      <c r="AY3638" s="9"/>
      <c r="BB3638" s="9"/>
      <c r="BE3638" s="1"/>
      <c r="BF3638" s="9"/>
      <c r="BH3638" s="1"/>
      <c r="BM3638" s="1"/>
      <c r="BN3638" s="1"/>
    </row>
    <row r="3639" spans="1:66">
      <c r="A3639" s="1"/>
      <c r="B3639" s="1"/>
      <c r="C3639" s="1"/>
      <c r="D3639" s="1"/>
      <c r="E3639" s="1"/>
      <c r="F3639" s="1"/>
      <c r="G3639" s="1"/>
      <c r="H3639" s="1"/>
      <c r="I3639" s="9"/>
      <c r="L3639" s="1"/>
      <c r="O3639" s="9"/>
      <c r="Q3639" s="1"/>
      <c r="R3639" s="1"/>
      <c r="S3639" s="1"/>
      <c r="T3639" s="1"/>
      <c r="U3639" s="1"/>
      <c r="V3639" s="1"/>
      <c r="W3639" s="9"/>
      <c r="Z3639" s="9"/>
      <c r="AC3639" s="9"/>
      <c r="AE3639" s="1"/>
      <c r="AK3639" s="9"/>
      <c r="AN3639" s="9"/>
      <c r="AQ3639" s="9"/>
      <c r="AS3639" s="1"/>
      <c r="AY3639" s="9"/>
      <c r="BB3639" s="9"/>
      <c r="BE3639" s="1"/>
      <c r="BF3639" s="9"/>
      <c r="BH3639" s="1"/>
      <c r="BM3639" s="1"/>
      <c r="BN3639" s="1"/>
    </row>
    <row r="3640" spans="1:66">
      <c r="A3640" s="1"/>
      <c r="B3640" s="1"/>
      <c r="C3640" s="1"/>
      <c r="D3640" s="1"/>
      <c r="E3640" s="1"/>
      <c r="F3640" s="1"/>
      <c r="G3640" s="1"/>
      <c r="H3640" s="1"/>
      <c r="I3640" s="9"/>
      <c r="L3640" s="1"/>
      <c r="O3640" s="9"/>
      <c r="Q3640" s="1"/>
      <c r="R3640" s="1"/>
      <c r="S3640" s="1"/>
      <c r="T3640" s="1"/>
      <c r="U3640" s="1"/>
      <c r="V3640" s="1"/>
      <c r="W3640" s="9"/>
      <c r="Z3640" s="9"/>
      <c r="AC3640" s="9"/>
      <c r="AE3640" s="1"/>
      <c r="AK3640" s="9"/>
      <c r="AN3640" s="9"/>
      <c r="AQ3640" s="9"/>
      <c r="AS3640" s="1"/>
      <c r="AY3640" s="9"/>
      <c r="BB3640" s="9"/>
      <c r="BE3640" s="1"/>
      <c r="BF3640" s="9"/>
      <c r="BH3640" s="1"/>
      <c r="BM3640" s="1"/>
      <c r="BN3640" s="1"/>
    </row>
    <row r="3641" spans="1:66">
      <c r="A3641" s="1"/>
      <c r="B3641" s="1"/>
      <c r="C3641" s="1"/>
      <c r="D3641" s="1"/>
      <c r="E3641" s="1"/>
      <c r="F3641" s="1"/>
      <c r="G3641" s="1"/>
      <c r="H3641" s="1"/>
      <c r="I3641" s="9"/>
      <c r="L3641" s="1"/>
      <c r="O3641" s="9"/>
      <c r="Q3641" s="1"/>
      <c r="R3641" s="1"/>
      <c r="S3641" s="1"/>
      <c r="T3641" s="1"/>
      <c r="U3641" s="1"/>
      <c r="V3641" s="1"/>
      <c r="W3641" s="9"/>
      <c r="Z3641" s="9"/>
      <c r="AC3641" s="9"/>
      <c r="AE3641" s="1"/>
      <c r="AK3641" s="9"/>
      <c r="AN3641" s="9"/>
      <c r="AQ3641" s="9"/>
      <c r="AS3641" s="1"/>
      <c r="AY3641" s="9"/>
      <c r="BB3641" s="9"/>
      <c r="BE3641" s="1"/>
      <c r="BF3641" s="9"/>
      <c r="BH3641" s="1"/>
      <c r="BM3641" s="1"/>
      <c r="BN3641" s="1"/>
    </row>
    <row r="3642" spans="1:66">
      <c r="A3642" s="1"/>
      <c r="B3642" s="1"/>
      <c r="C3642" s="1"/>
      <c r="D3642" s="1"/>
      <c r="E3642" s="1"/>
      <c r="F3642" s="1"/>
      <c r="G3642" s="1"/>
      <c r="H3642" s="1"/>
      <c r="I3642" s="9"/>
      <c r="L3642" s="1"/>
      <c r="O3642" s="9"/>
      <c r="Q3642" s="1"/>
      <c r="R3642" s="1"/>
      <c r="S3642" s="1"/>
      <c r="T3642" s="1"/>
      <c r="U3642" s="1"/>
      <c r="V3642" s="1"/>
      <c r="W3642" s="9"/>
      <c r="Z3642" s="9"/>
      <c r="AC3642" s="9"/>
      <c r="AE3642" s="1"/>
      <c r="AK3642" s="9"/>
      <c r="AN3642" s="9"/>
      <c r="AQ3642" s="9"/>
      <c r="AS3642" s="1"/>
      <c r="AY3642" s="9"/>
      <c r="BB3642" s="9"/>
      <c r="BE3642" s="1"/>
      <c r="BF3642" s="9"/>
      <c r="BH3642" s="1"/>
      <c r="BM3642" s="1"/>
      <c r="BN3642" s="1"/>
    </row>
    <row r="3643" spans="1:66">
      <c r="A3643" s="1"/>
      <c r="B3643" s="1"/>
      <c r="C3643" s="1"/>
      <c r="D3643" s="1"/>
      <c r="E3643" s="1"/>
      <c r="F3643" s="1"/>
      <c r="G3643" s="1"/>
      <c r="H3643" s="1"/>
      <c r="I3643" s="9"/>
      <c r="L3643" s="1"/>
      <c r="O3643" s="9"/>
      <c r="Q3643" s="1"/>
      <c r="R3643" s="1"/>
      <c r="S3643" s="1"/>
      <c r="T3643" s="1"/>
      <c r="U3643" s="1"/>
      <c r="V3643" s="1"/>
      <c r="W3643" s="9"/>
      <c r="Z3643" s="9"/>
      <c r="AC3643" s="9"/>
      <c r="AE3643" s="1"/>
      <c r="AK3643" s="9"/>
      <c r="AN3643" s="9"/>
      <c r="AQ3643" s="9"/>
      <c r="AS3643" s="1"/>
      <c r="AY3643" s="9"/>
      <c r="BB3643" s="9"/>
      <c r="BE3643" s="1"/>
      <c r="BF3643" s="9"/>
      <c r="BH3643" s="1"/>
      <c r="BM3643" s="1"/>
      <c r="BN3643" s="1"/>
    </row>
    <row r="3644" spans="1:66">
      <c r="A3644" s="1"/>
      <c r="B3644" s="1"/>
      <c r="C3644" s="1"/>
      <c r="D3644" s="1"/>
      <c r="E3644" s="1"/>
      <c r="F3644" s="1"/>
      <c r="G3644" s="1"/>
      <c r="H3644" s="1"/>
      <c r="I3644" s="9"/>
      <c r="L3644" s="1"/>
      <c r="O3644" s="9"/>
      <c r="Q3644" s="1"/>
      <c r="R3644" s="1"/>
      <c r="S3644" s="1"/>
      <c r="T3644" s="1"/>
      <c r="U3644" s="1"/>
      <c r="V3644" s="1"/>
      <c r="W3644" s="9"/>
      <c r="Z3644" s="9"/>
      <c r="AC3644" s="9"/>
      <c r="AE3644" s="1"/>
      <c r="AK3644" s="9"/>
      <c r="AN3644" s="9"/>
      <c r="AQ3644" s="9"/>
      <c r="AS3644" s="1"/>
      <c r="AY3644" s="9"/>
      <c r="BB3644" s="9"/>
      <c r="BE3644" s="1"/>
      <c r="BF3644" s="9"/>
      <c r="BH3644" s="1"/>
      <c r="BM3644" s="1"/>
      <c r="BN3644" s="1"/>
    </row>
    <row r="3645" spans="1:66">
      <c r="A3645" s="1"/>
      <c r="B3645" s="1"/>
      <c r="C3645" s="1"/>
      <c r="D3645" s="1"/>
      <c r="E3645" s="1"/>
      <c r="F3645" s="1"/>
      <c r="G3645" s="1"/>
      <c r="H3645" s="1"/>
      <c r="I3645" s="9"/>
      <c r="L3645" s="1"/>
      <c r="O3645" s="9"/>
      <c r="Q3645" s="1"/>
      <c r="R3645" s="1"/>
      <c r="S3645" s="1"/>
      <c r="T3645" s="1"/>
      <c r="U3645" s="1"/>
      <c r="V3645" s="1"/>
      <c r="W3645" s="9"/>
      <c r="Z3645" s="9"/>
      <c r="AC3645" s="9"/>
      <c r="AE3645" s="1"/>
      <c r="AK3645" s="9"/>
      <c r="AN3645" s="9"/>
      <c r="AQ3645" s="9"/>
      <c r="AS3645" s="1"/>
      <c r="AY3645" s="9"/>
      <c r="BB3645" s="9"/>
      <c r="BE3645" s="1"/>
      <c r="BF3645" s="9"/>
      <c r="BH3645" s="1"/>
      <c r="BM3645" s="1"/>
      <c r="BN3645" s="1"/>
    </row>
    <row r="3646" spans="1:66">
      <c r="A3646" s="1"/>
      <c r="B3646" s="1"/>
      <c r="C3646" s="1"/>
      <c r="D3646" s="1"/>
      <c r="E3646" s="1"/>
      <c r="F3646" s="1"/>
      <c r="G3646" s="1"/>
      <c r="H3646" s="1"/>
      <c r="I3646" s="9"/>
      <c r="L3646" s="1"/>
      <c r="O3646" s="9"/>
      <c r="Q3646" s="1"/>
      <c r="R3646" s="1"/>
      <c r="S3646" s="1"/>
      <c r="T3646" s="1"/>
      <c r="U3646" s="1"/>
      <c r="V3646" s="1"/>
      <c r="W3646" s="9"/>
      <c r="Z3646" s="9"/>
      <c r="AC3646" s="9"/>
      <c r="AE3646" s="1"/>
      <c r="AK3646" s="9"/>
      <c r="AN3646" s="9"/>
      <c r="AQ3646" s="9"/>
      <c r="AS3646" s="1"/>
      <c r="AY3646" s="9"/>
      <c r="BB3646" s="9"/>
      <c r="BE3646" s="1"/>
      <c r="BF3646" s="9"/>
      <c r="BH3646" s="1"/>
      <c r="BM3646" s="1"/>
      <c r="BN3646" s="1"/>
    </row>
    <row r="3647" spans="1:66">
      <c r="A3647" s="1"/>
      <c r="B3647" s="1"/>
      <c r="C3647" s="1"/>
      <c r="D3647" s="1"/>
      <c r="E3647" s="1"/>
      <c r="F3647" s="1"/>
      <c r="G3647" s="1"/>
      <c r="H3647" s="1"/>
      <c r="I3647" s="9"/>
      <c r="L3647" s="1"/>
      <c r="O3647" s="9"/>
      <c r="Q3647" s="1"/>
      <c r="R3647" s="1"/>
      <c r="S3647" s="1"/>
      <c r="T3647" s="1"/>
      <c r="U3647" s="1"/>
      <c r="V3647" s="1"/>
      <c r="W3647" s="9"/>
      <c r="Z3647" s="9"/>
      <c r="AC3647" s="9"/>
      <c r="AE3647" s="1"/>
      <c r="AK3647" s="9"/>
      <c r="AN3647" s="9"/>
      <c r="AQ3647" s="9"/>
      <c r="AS3647" s="1"/>
      <c r="AY3647" s="9"/>
      <c r="BB3647" s="9"/>
      <c r="BE3647" s="1"/>
      <c r="BF3647" s="9"/>
      <c r="BH3647" s="1"/>
      <c r="BM3647" s="1"/>
      <c r="BN3647" s="1"/>
    </row>
    <row r="3648" spans="1:66">
      <c r="A3648" s="1"/>
      <c r="B3648" s="1"/>
      <c r="C3648" s="1"/>
      <c r="D3648" s="1"/>
      <c r="E3648" s="1"/>
      <c r="F3648" s="1"/>
      <c r="G3648" s="1"/>
      <c r="H3648" s="1"/>
      <c r="I3648" s="9"/>
      <c r="L3648" s="1"/>
      <c r="O3648" s="9"/>
      <c r="Q3648" s="1"/>
      <c r="R3648" s="1"/>
      <c r="S3648" s="1"/>
      <c r="T3648" s="1"/>
      <c r="U3648" s="1"/>
      <c r="V3648" s="1"/>
      <c r="W3648" s="9"/>
      <c r="Z3648" s="9"/>
      <c r="AC3648" s="9"/>
      <c r="AE3648" s="1"/>
      <c r="AK3648" s="9"/>
      <c r="AN3648" s="9"/>
      <c r="AQ3648" s="9"/>
      <c r="AS3648" s="1"/>
      <c r="AY3648" s="9"/>
      <c r="BB3648" s="9"/>
      <c r="BE3648" s="1"/>
      <c r="BF3648" s="9"/>
      <c r="BH3648" s="1"/>
      <c r="BM3648" s="1"/>
      <c r="BN3648" s="1"/>
    </row>
    <row r="3649" spans="1:66">
      <c r="A3649" s="1"/>
      <c r="B3649" s="1"/>
      <c r="C3649" s="1"/>
      <c r="D3649" s="1"/>
      <c r="E3649" s="1"/>
      <c r="F3649" s="1"/>
      <c r="G3649" s="1"/>
      <c r="H3649" s="1"/>
      <c r="I3649" s="9"/>
      <c r="L3649" s="1"/>
      <c r="O3649" s="9"/>
      <c r="Q3649" s="1"/>
      <c r="R3649" s="1"/>
      <c r="S3649" s="1"/>
      <c r="T3649" s="1"/>
      <c r="U3649" s="1"/>
      <c r="V3649" s="1"/>
      <c r="W3649" s="9"/>
      <c r="Z3649" s="9"/>
      <c r="AC3649" s="9"/>
      <c r="AE3649" s="1"/>
      <c r="AK3649" s="9"/>
      <c r="AN3649" s="9"/>
      <c r="AQ3649" s="9"/>
      <c r="AS3649" s="1"/>
      <c r="AY3649" s="9"/>
      <c r="BB3649" s="9"/>
      <c r="BE3649" s="1"/>
      <c r="BF3649" s="9"/>
      <c r="BH3649" s="1"/>
      <c r="BM3649" s="1"/>
      <c r="BN3649" s="1"/>
    </row>
    <row r="3650" spans="1:66">
      <c r="A3650" s="1"/>
      <c r="B3650" s="1"/>
      <c r="C3650" s="1"/>
      <c r="D3650" s="1"/>
      <c r="E3650" s="1"/>
      <c r="F3650" s="1"/>
      <c r="G3650" s="1"/>
      <c r="H3650" s="1"/>
      <c r="I3650" s="9"/>
      <c r="L3650" s="1"/>
      <c r="O3650" s="9"/>
      <c r="Q3650" s="1"/>
      <c r="R3650" s="1"/>
      <c r="S3650" s="1"/>
      <c r="T3650" s="1"/>
      <c r="U3650" s="1"/>
      <c r="V3650" s="1"/>
      <c r="W3650" s="9"/>
      <c r="Z3650" s="9"/>
      <c r="AC3650" s="9"/>
      <c r="AE3650" s="1"/>
      <c r="AK3650" s="9"/>
      <c r="AN3650" s="9"/>
      <c r="AQ3650" s="9"/>
      <c r="AS3650" s="1"/>
      <c r="AY3650" s="9"/>
      <c r="BB3650" s="9"/>
      <c r="BE3650" s="1"/>
      <c r="BF3650" s="9"/>
      <c r="BH3650" s="1"/>
      <c r="BM3650" s="1"/>
      <c r="BN3650" s="1"/>
    </row>
    <row r="3651" spans="1:66">
      <c r="A3651" s="1"/>
      <c r="B3651" s="1"/>
      <c r="C3651" s="1"/>
      <c r="D3651" s="1"/>
      <c r="E3651" s="1"/>
      <c r="F3651" s="1"/>
      <c r="G3651" s="1"/>
      <c r="H3651" s="1"/>
      <c r="I3651" s="9"/>
      <c r="L3651" s="1"/>
      <c r="O3651" s="9"/>
      <c r="Q3651" s="1"/>
      <c r="R3651" s="1"/>
      <c r="S3651" s="1"/>
      <c r="T3651" s="1"/>
      <c r="U3651" s="1"/>
      <c r="V3651" s="1"/>
      <c r="W3651" s="9"/>
      <c r="Z3651" s="9"/>
      <c r="AC3651" s="9"/>
      <c r="AE3651" s="1"/>
      <c r="AK3651" s="9"/>
      <c r="AN3651" s="9"/>
      <c r="AQ3651" s="9"/>
      <c r="AS3651" s="1"/>
      <c r="AY3651" s="9"/>
      <c r="BB3651" s="9"/>
      <c r="BE3651" s="1"/>
      <c r="BF3651" s="9"/>
      <c r="BH3651" s="1"/>
      <c r="BM3651" s="1"/>
      <c r="BN3651" s="1"/>
    </row>
    <row r="3652" spans="1:66">
      <c r="A3652" s="1"/>
      <c r="B3652" s="1"/>
      <c r="C3652" s="1"/>
      <c r="D3652" s="1"/>
      <c r="E3652" s="1"/>
      <c r="F3652" s="1"/>
      <c r="G3652" s="1"/>
      <c r="H3652" s="1"/>
      <c r="I3652" s="9"/>
      <c r="L3652" s="1"/>
      <c r="O3652" s="9"/>
      <c r="Q3652" s="1"/>
      <c r="R3652" s="1"/>
      <c r="S3652" s="1"/>
      <c r="T3652" s="1"/>
      <c r="U3652" s="1"/>
      <c r="V3652" s="1"/>
      <c r="W3652" s="9"/>
      <c r="Z3652" s="9"/>
      <c r="AC3652" s="9"/>
      <c r="AE3652" s="1"/>
      <c r="AK3652" s="9"/>
      <c r="AN3652" s="9"/>
      <c r="AQ3652" s="9"/>
      <c r="AS3652" s="1"/>
      <c r="AY3652" s="9"/>
      <c r="BB3652" s="9"/>
      <c r="BE3652" s="1"/>
      <c r="BF3652" s="9"/>
      <c r="BH3652" s="1"/>
      <c r="BM3652" s="1"/>
      <c r="BN3652" s="1"/>
    </row>
    <row r="3653" spans="1:66">
      <c r="A3653" s="1"/>
      <c r="B3653" s="1"/>
      <c r="C3653" s="1"/>
      <c r="D3653" s="1"/>
      <c r="E3653" s="1"/>
      <c r="F3653" s="1"/>
      <c r="G3653" s="1"/>
      <c r="H3653" s="1"/>
      <c r="I3653" s="9"/>
      <c r="L3653" s="1"/>
      <c r="O3653" s="9"/>
      <c r="Q3653" s="1"/>
      <c r="R3653" s="1"/>
      <c r="S3653" s="1"/>
      <c r="T3653" s="1"/>
      <c r="U3653" s="1"/>
      <c r="V3653" s="1"/>
      <c r="W3653" s="9"/>
      <c r="Z3653" s="9"/>
      <c r="AC3653" s="9"/>
      <c r="AE3653" s="1"/>
      <c r="AK3653" s="9"/>
      <c r="AN3653" s="9"/>
      <c r="AQ3653" s="9"/>
      <c r="AS3653" s="1"/>
      <c r="AY3653" s="9"/>
      <c r="BB3653" s="9"/>
      <c r="BE3653" s="1"/>
      <c r="BF3653" s="9"/>
      <c r="BH3653" s="1"/>
      <c r="BM3653" s="1"/>
      <c r="BN3653" s="1"/>
    </row>
    <row r="3654" spans="1:66">
      <c r="A3654" s="1"/>
      <c r="B3654" s="1"/>
      <c r="C3654" s="1"/>
      <c r="D3654" s="1"/>
      <c r="E3654" s="1"/>
      <c r="F3654" s="1"/>
      <c r="G3654" s="1"/>
      <c r="H3654" s="1"/>
      <c r="I3654" s="9"/>
      <c r="L3654" s="1"/>
      <c r="O3654" s="9"/>
      <c r="Q3654" s="1"/>
      <c r="R3654" s="1"/>
      <c r="S3654" s="1"/>
      <c r="T3654" s="1"/>
      <c r="U3654" s="1"/>
      <c r="V3654" s="1"/>
      <c r="W3654" s="9"/>
      <c r="Z3654" s="9"/>
      <c r="AC3654" s="9"/>
      <c r="AE3654" s="1"/>
      <c r="AK3654" s="9"/>
      <c r="AN3654" s="9"/>
      <c r="AQ3654" s="9"/>
      <c r="AS3654" s="1"/>
      <c r="AY3654" s="9"/>
      <c r="BB3654" s="9"/>
      <c r="BE3654" s="1"/>
      <c r="BF3654" s="9"/>
      <c r="BH3654" s="1"/>
      <c r="BM3654" s="1"/>
      <c r="BN3654" s="1"/>
    </row>
    <row r="3655" spans="1:66">
      <c r="A3655" s="1"/>
      <c r="B3655" s="1"/>
      <c r="C3655" s="1"/>
      <c r="D3655" s="1"/>
      <c r="E3655" s="1"/>
      <c r="F3655" s="1"/>
      <c r="G3655" s="1"/>
      <c r="H3655" s="1"/>
      <c r="I3655" s="9"/>
      <c r="L3655" s="1"/>
      <c r="O3655" s="9"/>
      <c r="Q3655" s="1"/>
      <c r="R3655" s="1"/>
      <c r="S3655" s="1"/>
      <c r="T3655" s="1"/>
      <c r="U3655" s="1"/>
      <c r="V3655" s="1"/>
      <c r="W3655" s="9"/>
      <c r="Z3655" s="9"/>
      <c r="AC3655" s="9"/>
      <c r="AE3655" s="1"/>
      <c r="AK3655" s="9"/>
      <c r="AN3655" s="9"/>
      <c r="AQ3655" s="9"/>
      <c r="AS3655" s="1"/>
      <c r="AY3655" s="9"/>
      <c r="BB3655" s="9"/>
      <c r="BE3655" s="1"/>
      <c r="BF3655" s="9"/>
      <c r="BH3655" s="1"/>
      <c r="BM3655" s="1"/>
      <c r="BN3655" s="1"/>
    </row>
    <row r="3656" spans="1:66">
      <c r="A3656" s="1"/>
      <c r="B3656" s="1"/>
      <c r="C3656" s="1"/>
      <c r="D3656" s="1"/>
      <c r="E3656" s="1"/>
      <c r="F3656" s="1"/>
      <c r="G3656" s="1"/>
      <c r="H3656" s="1"/>
      <c r="I3656" s="9"/>
      <c r="L3656" s="1"/>
      <c r="O3656" s="9"/>
      <c r="Q3656" s="1"/>
      <c r="R3656" s="1"/>
      <c r="S3656" s="1"/>
      <c r="T3656" s="1"/>
      <c r="U3656" s="1"/>
      <c r="V3656" s="1"/>
      <c r="W3656" s="9"/>
      <c r="Z3656" s="9"/>
      <c r="AC3656" s="9"/>
      <c r="AE3656" s="1"/>
      <c r="AK3656" s="9"/>
      <c r="AN3656" s="9"/>
      <c r="AQ3656" s="9"/>
      <c r="AS3656" s="1"/>
      <c r="AY3656" s="9"/>
      <c r="BB3656" s="9"/>
      <c r="BE3656" s="1"/>
      <c r="BF3656" s="9"/>
      <c r="BH3656" s="1"/>
      <c r="BM3656" s="1"/>
      <c r="BN3656" s="1"/>
    </row>
    <row r="3657" spans="1:66">
      <c r="A3657" s="1"/>
      <c r="B3657" s="1"/>
      <c r="C3657" s="1"/>
      <c r="D3657" s="1"/>
      <c r="E3657" s="1"/>
      <c r="F3657" s="1"/>
      <c r="G3657" s="1"/>
      <c r="H3657" s="1"/>
      <c r="I3657" s="9"/>
      <c r="L3657" s="1"/>
      <c r="O3657" s="9"/>
      <c r="Q3657" s="1"/>
      <c r="R3657" s="1"/>
      <c r="S3657" s="1"/>
      <c r="T3657" s="1"/>
      <c r="U3657" s="1"/>
      <c r="V3657" s="1"/>
      <c r="W3657" s="9"/>
      <c r="Z3657" s="9"/>
      <c r="AC3657" s="9"/>
      <c r="AE3657" s="1"/>
      <c r="AK3657" s="9"/>
      <c r="AN3657" s="9"/>
      <c r="AQ3657" s="9"/>
      <c r="AS3657" s="1"/>
      <c r="AY3657" s="9"/>
      <c r="BB3657" s="9"/>
      <c r="BE3657" s="1"/>
      <c r="BF3657" s="9"/>
      <c r="BH3657" s="1"/>
      <c r="BM3657" s="1"/>
      <c r="BN3657" s="1"/>
    </row>
    <row r="3658" spans="1:66">
      <c r="A3658" s="1"/>
      <c r="B3658" s="1"/>
      <c r="C3658" s="1"/>
      <c r="D3658" s="1"/>
      <c r="E3658" s="1"/>
      <c r="F3658" s="1"/>
      <c r="G3658" s="1"/>
      <c r="H3658" s="1"/>
      <c r="I3658" s="9"/>
      <c r="L3658" s="1"/>
      <c r="O3658" s="9"/>
      <c r="Q3658" s="1"/>
      <c r="R3658" s="1"/>
      <c r="S3658" s="1"/>
      <c r="T3658" s="1"/>
      <c r="U3658" s="1"/>
      <c r="V3658" s="1"/>
      <c r="W3658" s="9"/>
      <c r="Z3658" s="9"/>
      <c r="AC3658" s="9"/>
      <c r="AE3658" s="1"/>
      <c r="AK3658" s="9"/>
      <c r="AN3658" s="9"/>
      <c r="AQ3658" s="9"/>
      <c r="AS3658" s="1"/>
      <c r="AY3658" s="9"/>
      <c r="BB3658" s="9"/>
      <c r="BE3658" s="1"/>
      <c r="BF3658" s="9"/>
      <c r="BH3658" s="1"/>
      <c r="BM3658" s="1"/>
      <c r="BN3658" s="1"/>
    </row>
    <row r="3659" spans="1:66">
      <c r="A3659" s="1"/>
      <c r="B3659" s="1"/>
      <c r="C3659" s="1"/>
      <c r="D3659" s="1"/>
      <c r="E3659" s="1"/>
      <c r="F3659" s="1"/>
      <c r="G3659" s="1"/>
      <c r="H3659" s="1"/>
      <c r="I3659" s="9"/>
      <c r="L3659" s="1"/>
      <c r="O3659" s="9"/>
      <c r="Q3659" s="1"/>
      <c r="R3659" s="1"/>
      <c r="S3659" s="1"/>
      <c r="T3659" s="1"/>
      <c r="U3659" s="1"/>
      <c r="V3659" s="1"/>
      <c r="W3659" s="9"/>
      <c r="Z3659" s="9"/>
      <c r="AC3659" s="9"/>
      <c r="AE3659" s="1"/>
      <c r="AK3659" s="9"/>
      <c r="AN3659" s="9"/>
      <c r="AQ3659" s="9"/>
      <c r="AS3659" s="1"/>
      <c r="AY3659" s="9"/>
      <c r="BB3659" s="9"/>
      <c r="BE3659" s="1"/>
      <c r="BF3659" s="9"/>
      <c r="BH3659" s="1"/>
      <c r="BM3659" s="1"/>
      <c r="BN3659" s="1"/>
    </row>
    <row r="3660" spans="1:66">
      <c r="A3660" s="1"/>
      <c r="B3660" s="1"/>
      <c r="C3660" s="1"/>
      <c r="D3660" s="1"/>
      <c r="E3660" s="1"/>
      <c r="F3660" s="1"/>
      <c r="G3660" s="1"/>
      <c r="H3660" s="1"/>
      <c r="I3660" s="9"/>
      <c r="L3660" s="1"/>
      <c r="O3660" s="9"/>
      <c r="Q3660" s="1"/>
      <c r="R3660" s="1"/>
      <c r="S3660" s="1"/>
      <c r="T3660" s="1"/>
      <c r="U3660" s="1"/>
      <c r="V3660" s="1"/>
      <c r="W3660" s="9"/>
      <c r="Z3660" s="9"/>
      <c r="AC3660" s="9"/>
      <c r="AE3660" s="1"/>
      <c r="AK3660" s="9"/>
      <c r="AN3660" s="9"/>
      <c r="AQ3660" s="9"/>
      <c r="AS3660" s="1"/>
      <c r="AY3660" s="9"/>
      <c r="BB3660" s="9"/>
      <c r="BE3660" s="1"/>
      <c r="BF3660" s="9"/>
      <c r="BH3660" s="1"/>
      <c r="BM3660" s="1"/>
      <c r="BN3660" s="1"/>
    </row>
    <row r="3661" spans="1:66">
      <c r="A3661" s="1"/>
      <c r="B3661" s="1"/>
      <c r="C3661" s="1"/>
      <c r="D3661" s="1"/>
      <c r="E3661" s="1"/>
      <c r="F3661" s="1"/>
      <c r="G3661" s="1"/>
      <c r="H3661" s="1"/>
      <c r="I3661" s="9"/>
      <c r="L3661" s="1"/>
      <c r="O3661" s="9"/>
      <c r="Q3661" s="1"/>
      <c r="R3661" s="1"/>
      <c r="S3661" s="1"/>
      <c r="T3661" s="1"/>
      <c r="U3661" s="1"/>
      <c r="V3661" s="1"/>
      <c r="W3661" s="9"/>
      <c r="Z3661" s="9"/>
      <c r="AC3661" s="9"/>
      <c r="AE3661" s="1"/>
      <c r="AK3661" s="9"/>
      <c r="AN3661" s="9"/>
      <c r="AQ3661" s="9"/>
      <c r="AS3661" s="1"/>
      <c r="AY3661" s="9"/>
      <c r="BB3661" s="9"/>
      <c r="BE3661" s="1"/>
      <c r="BF3661" s="9"/>
      <c r="BH3661" s="1"/>
      <c r="BM3661" s="1"/>
      <c r="BN3661" s="1"/>
    </row>
    <row r="3662" spans="1:66">
      <c r="A3662" s="1"/>
      <c r="B3662" s="1"/>
      <c r="C3662" s="1"/>
      <c r="D3662" s="1"/>
      <c r="E3662" s="1"/>
      <c r="F3662" s="1"/>
      <c r="G3662" s="1"/>
      <c r="H3662" s="1"/>
      <c r="I3662" s="9"/>
      <c r="L3662" s="1"/>
      <c r="O3662" s="9"/>
      <c r="Q3662" s="1"/>
      <c r="R3662" s="1"/>
      <c r="S3662" s="1"/>
      <c r="T3662" s="1"/>
      <c r="U3662" s="1"/>
      <c r="V3662" s="1"/>
      <c r="W3662" s="9"/>
      <c r="Z3662" s="9"/>
      <c r="AC3662" s="9"/>
      <c r="AE3662" s="1"/>
      <c r="AK3662" s="9"/>
      <c r="AN3662" s="9"/>
      <c r="AQ3662" s="9"/>
      <c r="AS3662" s="1"/>
      <c r="AY3662" s="9"/>
      <c r="BB3662" s="9"/>
      <c r="BE3662" s="1"/>
      <c r="BF3662" s="9"/>
      <c r="BH3662" s="1"/>
      <c r="BM3662" s="1"/>
      <c r="BN3662" s="1"/>
    </row>
    <row r="3663" spans="1:66">
      <c r="A3663" s="1"/>
      <c r="B3663" s="1"/>
      <c r="C3663" s="1"/>
      <c r="D3663" s="1"/>
      <c r="E3663" s="1"/>
      <c r="F3663" s="1"/>
      <c r="G3663" s="1"/>
      <c r="H3663" s="1"/>
      <c r="I3663" s="9"/>
      <c r="L3663" s="1"/>
      <c r="O3663" s="9"/>
      <c r="Q3663" s="1"/>
      <c r="R3663" s="1"/>
      <c r="S3663" s="1"/>
      <c r="T3663" s="1"/>
      <c r="U3663" s="1"/>
      <c r="V3663" s="1"/>
      <c r="W3663" s="9"/>
      <c r="Z3663" s="9"/>
      <c r="AC3663" s="9"/>
      <c r="AE3663" s="1"/>
      <c r="AK3663" s="9"/>
      <c r="AN3663" s="9"/>
      <c r="AQ3663" s="9"/>
      <c r="AS3663" s="1"/>
      <c r="AY3663" s="9"/>
      <c r="BB3663" s="9"/>
      <c r="BE3663" s="1"/>
      <c r="BF3663" s="9"/>
      <c r="BH3663" s="1"/>
      <c r="BM3663" s="1"/>
      <c r="BN3663" s="1"/>
    </row>
    <row r="3664" spans="1:66">
      <c r="A3664" s="1"/>
      <c r="B3664" s="1"/>
      <c r="C3664" s="1"/>
      <c r="D3664" s="1"/>
      <c r="E3664" s="1"/>
      <c r="F3664" s="1"/>
      <c r="G3664" s="1"/>
      <c r="H3664" s="1"/>
      <c r="I3664" s="9"/>
      <c r="L3664" s="1"/>
      <c r="O3664" s="9"/>
      <c r="Q3664" s="1"/>
      <c r="R3664" s="1"/>
      <c r="S3664" s="1"/>
      <c r="T3664" s="1"/>
      <c r="U3664" s="1"/>
      <c r="V3664" s="1"/>
      <c r="W3664" s="9"/>
      <c r="Z3664" s="9"/>
      <c r="AC3664" s="9"/>
      <c r="AE3664" s="1"/>
      <c r="AK3664" s="9"/>
      <c r="AN3664" s="9"/>
      <c r="AQ3664" s="9"/>
      <c r="AS3664" s="1"/>
      <c r="AY3664" s="9"/>
      <c r="BB3664" s="9"/>
      <c r="BE3664" s="1"/>
      <c r="BF3664" s="9"/>
      <c r="BH3664" s="1"/>
      <c r="BM3664" s="1"/>
      <c r="BN3664" s="1"/>
    </row>
    <row r="3665" spans="1:66">
      <c r="A3665" s="1"/>
      <c r="B3665" s="1"/>
      <c r="C3665" s="1"/>
      <c r="D3665" s="1"/>
      <c r="E3665" s="1"/>
      <c r="F3665" s="1"/>
      <c r="G3665" s="1"/>
      <c r="H3665" s="1"/>
      <c r="I3665" s="9"/>
      <c r="L3665" s="1"/>
      <c r="O3665" s="9"/>
      <c r="Q3665" s="1"/>
      <c r="R3665" s="1"/>
      <c r="S3665" s="1"/>
      <c r="T3665" s="1"/>
      <c r="U3665" s="1"/>
      <c r="V3665" s="1"/>
      <c r="W3665" s="9"/>
      <c r="Z3665" s="9"/>
      <c r="AC3665" s="9"/>
      <c r="AE3665" s="1"/>
      <c r="AK3665" s="9"/>
      <c r="AN3665" s="9"/>
      <c r="AQ3665" s="9"/>
      <c r="AS3665" s="1"/>
      <c r="AY3665" s="9"/>
      <c r="BB3665" s="9"/>
      <c r="BE3665" s="1"/>
      <c r="BF3665" s="9"/>
      <c r="BH3665" s="1"/>
      <c r="BM3665" s="1"/>
      <c r="BN3665" s="1"/>
    </row>
    <row r="3666" spans="1:66">
      <c r="A3666" s="1"/>
      <c r="B3666" s="1"/>
      <c r="C3666" s="1"/>
      <c r="D3666" s="1"/>
      <c r="E3666" s="1"/>
      <c r="F3666" s="1"/>
      <c r="G3666" s="1"/>
      <c r="H3666" s="1"/>
      <c r="I3666" s="9"/>
      <c r="L3666" s="1"/>
      <c r="O3666" s="9"/>
      <c r="Q3666" s="1"/>
      <c r="R3666" s="1"/>
      <c r="S3666" s="1"/>
      <c r="T3666" s="1"/>
      <c r="U3666" s="1"/>
      <c r="V3666" s="1"/>
      <c r="W3666" s="9"/>
      <c r="Z3666" s="9"/>
      <c r="AC3666" s="9"/>
      <c r="AE3666" s="1"/>
      <c r="AK3666" s="9"/>
      <c r="AN3666" s="9"/>
      <c r="AQ3666" s="9"/>
      <c r="AS3666" s="1"/>
      <c r="AY3666" s="9"/>
      <c r="BB3666" s="9"/>
      <c r="BE3666" s="1"/>
      <c r="BF3666" s="9"/>
      <c r="BH3666" s="1"/>
      <c r="BM3666" s="1"/>
      <c r="BN3666" s="1"/>
    </row>
    <row r="3667" spans="1:66">
      <c r="A3667" s="1"/>
      <c r="B3667" s="1"/>
      <c r="C3667" s="1"/>
      <c r="D3667" s="1"/>
      <c r="E3667" s="1"/>
      <c r="F3667" s="1"/>
      <c r="G3667" s="1"/>
      <c r="H3667" s="1"/>
      <c r="I3667" s="9"/>
      <c r="L3667" s="1"/>
      <c r="O3667" s="9"/>
      <c r="Q3667" s="1"/>
      <c r="R3667" s="1"/>
      <c r="S3667" s="1"/>
      <c r="T3667" s="1"/>
      <c r="U3667" s="1"/>
      <c r="V3667" s="1"/>
      <c r="W3667" s="9"/>
      <c r="Z3667" s="9"/>
      <c r="AC3667" s="9"/>
      <c r="AE3667" s="1"/>
      <c r="AK3667" s="9"/>
      <c r="AN3667" s="9"/>
      <c r="AQ3667" s="9"/>
      <c r="AS3667" s="1"/>
      <c r="AY3667" s="9"/>
      <c r="BB3667" s="9"/>
      <c r="BE3667" s="1"/>
      <c r="BF3667" s="9"/>
      <c r="BH3667" s="1"/>
      <c r="BM3667" s="1"/>
      <c r="BN3667" s="1"/>
    </row>
    <row r="3668" spans="1:66">
      <c r="A3668" s="1"/>
      <c r="B3668" s="1"/>
      <c r="C3668" s="1"/>
      <c r="D3668" s="1"/>
      <c r="E3668" s="1"/>
      <c r="F3668" s="1"/>
      <c r="G3668" s="1"/>
      <c r="H3668" s="1"/>
      <c r="I3668" s="9"/>
      <c r="L3668" s="1"/>
      <c r="O3668" s="9"/>
      <c r="Q3668" s="1"/>
      <c r="R3668" s="1"/>
      <c r="S3668" s="1"/>
      <c r="T3668" s="1"/>
      <c r="U3668" s="1"/>
      <c r="V3668" s="1"/>
      <c r="W3668" s="9"/>
      <c r="Z3668" s="9"/>
      <c r="AC3668" s="9"/>
      <c r="AE3668" s="1"/>
      <c r="AK3668" s="9"/>
      <c r="AN3668" s="9"/>
      <c r="AQ3668" s="9"/>
      <c r="AS3668" s="1"/>
      <c r="AY3668" s="9"/>
      <c r="BB3668" s="9"/>
      <c r="BE3668" s="1"/>
      <c r="BF3668" s="9"/>
      <c r="BH3668" s="1"/>
      <c r="BM3668" s="1"/>
      <c r="BN3668" s="1"/>
    </row>
    <row r="3669" spans="1:66">
      <c r="A3669" s="1"/>
      <c r="B3669" s="1"/>
      <c r="C3669" s="1"/>
      <c r="D3669" s="1"/>
      <c r="E3669" s="1"/>
      <c r="F3669" s="1"/>
      <c r="G3669" s="1"/>
      <c r="H3669" s="1"/>
      <c r="I3669" s="9"/>
      <c r="L3669" s="1"/>
      <c r="O3669" s="9"/>
      <c r="Q3669" s="1"/>
      <c r="R3669" s="1"/>
      <c r="S3669" s="1"/>
      <c r="T3669" s="1"/>
      <c r="U3669" s="1"/>
      <c r="V3669" s="1"/>
      <c r="W3669" s="9"/>
      <c r="Z3669" s="9"/>
      <c r="AC3669" s="9"/>
      <c r="AE3669" s="1"/>
      <c r="AK3669" s="9"/>
      <c r="AN3669" s="9"/>
      <c r="AQ3669" s="9"/>
      <c r="AS3669" s="1"/>
      <c r="AY3669" s="9"/>
      <c r="BB3669" s="9"/>
      <c r="BE3669" s="1"/>
      <c r="BF3669" s="9"/>
      <c r="BH3669" s="1"/>
      <c r="BM3669" s="1"/>
      <c r="BN3669" s="1"/>
    </row>
    <row r="3670" spans="1:66">
      <c r="A3670" s="1"/>
      <c r="B3670" s="1"/>
      <c r="C3670" s="1"/>
      <c r="D3670" s="1"/>
      <c r="E3670" s="1"/>
      <c r="F3670" s="1"/>
      <c r="G3670" s="1"/>
      <c r="H3670" s="1"/>
      <c r="I3670" s="9"/>
      <c r="L3670" s="1"/>
      <c r="O3670" s="9"/>
      <c r="Q3670" s="1"/>
      <c r="R3670" s="1"/>
      <c r="S3670" s="1"/>
      <c r="T3670" s="1"/>
      <c r="U3670" s="1"/>
      <c r="V3670" s="1"/>
      <c r="W3670" s="9"/>
      <c r="Z3670" s="9"/>
      <c r="AC3670" s="9"/>
      <c r="AE3670" s="1"/>
      <c r="AK3670" s="9"/>
      <c r="AN3670" s="9"/>
      <c r="AQ3670" s="9"/>
      <c r="AS3670" s="1"/>
      <c r="AY3670" s="9"/>
      <c r="BB3670" s="9"/>
      <c r="BE3670" s="1"/>
      <c r="BF3670" s="9"/>
      <c r="BH3670" s="1"/>
      <c r="BM3670" s="1"/>
      <c r="BN3670" s="1"/>
    </row>
    <row r="3671" spans="1:66">
      <c r="A3671" s="1"/>
      <c r="B3671" s="1"/>
      <c r="C3671" s="1"/>
      <c r="D3671" s="1"/>
      <c r="E3671" s="1"/>
      <c r="F3671" s="1"/>
      <c r="G3671" s="1"/>
      <c r="H3671" s="1"/>
      <c r="I3671" s="9"/>
      <c r="L3671" s="1"/>
      <c r="O3671" s="9"/>
      <c r="Q3671" s="1"/>
      <c r="R3671" s="1"/>
      <c r="S3671" s="1"/>
      <c r="T3671" s="1"/>
      <c r="U3671" s="1"/>
      <c r="V3671" s="1"/>
      <c r="W3671" s="9"/>
      <c r="Z3671" s="9"/>
      <c r="AC3671" s="9"/>
      <c r="AE3671" s="1"/>
      <c r="AK3671" s="9"/>
      <c r="AN3671" s="9"/>
      <c r="AQ3671" s="9"/>
      <c r="AS3671" s="1"/>
      <c r="AY3671" s="9"/>
      <c r="BB3671" s="9"/>
      <c r="BE3671" s="1"/>
      <c r="BF3671" s="9"/>
      <c r="BH3671" s="1"/>
      <c r="BM3671" s="1"/>
      <c r="BN3671" s="1"/>
    </row>
    <row r="3672" spans="1:66">
      <c r="A3672" s="1"/>
      <c r="B3672" s="1"/>
      <c r="C3672" s="1"/>
      <c r="D3672" s="1"/>
      <c r="E3672" s="1"/>
      <c r="F3672" s="1"/>
      <c r="G3672" s="1"/>
      <c r="H3672" s="1"/>
      <c r="I3672" s="9"/>
      <c r="L3672" s="1"/>
      <c r="O3672" s="9"/>
      <c r="Q3672" s="1"/>
      <c r="R3672" s="1"/>
      <c r="S3672" s="1"/>
      <c r="T3672" s="1"/>
      <c r="U3672" s="1"/>
      <c r="V3672" s="1"/>
      <c r="W3672" s="9"/>
      <c r="Z3672" s="9"/>
      <c r="AC3672" s="9"/>
      <c r="AE3672" s="1"/>
      <c r="AK3672" s="9"/>
      <c r="AN3672" s="9"/>
      <c r="AQ3672" s="9"/>
      <c r="AS3672" s="1"/>
      <c r="AY3672" s="9"/>
      <c r="BB3672" s="9"/>
      <c r="BE3672" s="1"/>
      <c r="BF3672" s="9"/>
      <c r="BH3672" s="1"/>
      <c r="BM3672" s="1"/>
      <c r="BN3672" s="1"/>
    </row>
    <row r="3673" spans="1:66">
      <c r="A3673" s="1"/>
      <c r="B3673" s="1"/>
      <c r="C3673" s="1"/>
      <c r="D3673" s="1"/>
      <c r="E3673" s="1"/>
      <c r="F3673" s="1"/>
      <c r="G3673" s="1"/>
      <c r="H3673" s="1"/>
      <c r="I3673" s="9"/>
      <c r="L3673" s="1"/>
      <c r="O3673" s="9"/>
      <c r="Q3673" s="1"/>
      <c r="R3673" s="1"/>
      <c r="S3673" s="1"/>
      <c r="T3673" s="1"/>
      <c r="U3673" s="1"/>
      <c r="V3673" s="1"/>
      <c r="W3673" s="9"/>
      <c r="Z3673" s="9"/>
      <c r="AC3673" s="9"/>
      <c r="AE3673" s="1"/>
      <c r="AK3673" s="9"/>
      <c r="AN3673" s="9"/>
      <c r="AQ3673" s="9"/>
      <c r="AS3673" s="1"/>
      <c r="AY3673" s="9"/>
      <c r="BB3673" s="9"/>
      <c r="BE3673" s="1"/>
      <c r="BF3673" s="9"/>
      <c r="BH3673" s="1"/>
      <c r="BM3673" s="1"/>
      <c r="BN3673" s="1"/>
    </row>
    <row r="3674" spans="1:66">
      <c r="A3674" s="1"/>
      <c r="B3674" s="1"/>
      <c r="C3674" s="1"/>
      <c r="D3674" s="1"/>
      <c r="E3674" s="1"/>
      <c r="F3674" s="1"/>
      <c r="G3674" s="1"/>
      <c r="H3674" s="1"/>
      <c r="I3674" s="9"/>
      <c r="L3674" s="1"/>
      <c r="O3674" s="9"/>
      <c r="Q3674" s="1"/>
      <c r="R3674" s="1"/>
      <c r="S3674" s="1"/>
      <c r="T3674" s="1"/>
      <c r="U3674" s="1"/>
      <c r="V3674" s="1"/>
      <c r="W3674" s="9"/>
      <c r="Z3674" s="9"/>
      <c r="AC3674" s="9"/>
      <c r="AE3674" s="1"/>
      <c r="AK3674" s="9"/>
      <c r="AN3674" s="9"/>
      <c r="AQ3674" s="9"/>
      <c r="AS3674" s="1"/>
      <c r="AY3674" s="9"/>
      <c r="BB3674" s="9"/>
      <c r="BE3674" s="1"/>
      <c r="BF3674" s="9"/>
      <c r="BH3674" s="1"/>
      <c r="BM3674" s="1"/>
      <c r="BN3674" s="1"/>
    </row>
    <row r="3675" spans="1:66">
      <c r="A3675" s="1"/>
      <c r="B3675" s="1"/>
      <c r="C3675" s="1"/>
      <c r="D3675" s="1"/>
      <c r="E3675" s="1"/>
      <c r="F3675" s="1"/>
      <c r="G3675" s="1"/>
      <c r="H3675" s="1"/>
      <c r="I3675" s="9"/>
      <c r="L3675" s="1"/>
      <c r="O3675" s="9"/>
      <c r="Q3675" s="1"/>
      <c r="R3675" s="1"/>
      <c r="S3675" s="1"/>
      <c r="T3675" s="1"/>
      <c r="U3675" s="1"/>
      <c r="V3675" s="1"/>
      <c r="W3675" s="9"/>
      <c r="Z3675" s="9"/>
      <c r="AC3675" s="9"/>
      <c r="AE3675" s="1"/>
      <c r="AK3675" s="9"/>
      <c r="AN3675" s="9"/>
      <c r="AQ3675" s="9"/>
      <c r="AS3675" s="1"/>
      <c r="AY3675" s="9"/>
      <c r="BB3675" s="9"/>
      <c r="BE3675" s="1"/>
      <c r="BF3675" s="9"/>
      <c r="BH3675" s="1"/>
      <c r="BM3675" s="1"/>
      <c r="BN3675" s="1"/>
    </row>
    <row r="3676" spans="1:66">
      <c r="A3676" s="1"/>
      <c r="B3676" s="1"/>
      <c r="C3676" s="1"/>
      <c r="D3676" s="1"/>
      <c r="E3676" s="1"/>
      <c r="F3676" s="1"/>
      <c r="G3676" s="1"/>
      <c r="H3676" s="1"/>
      <c r="I3676" s="9"/>
      <c r="L3676" s="1"/>
      <c r="O3676" s="9"/>
      <c r="Q3676" s="1"/>
      <c r="R3676" s="1"/>
      <c r="S3676" s="1"/>
      <c r="T3676" s="1"/>
      <c r="U3676" s="1"/>
      <c r="V3676" s="1"/>
      <c r="W3676" s="9"/>
      <c r="Z3676" s="9"/>
      <c r="AC3676" s="9"/>
      <c r="AE3676" s="1"/>
      <c r="AK3676" s="9"/>
      <c r="AN3676" s="9"/>
      <c r="AQ3676" s="9"/>
      <c r="AS3676" s="1"/>
      <c r="AY3676" s="9"/>
      <c r="BB3676" s="9"/>
      <c r="BE3676" s="1"/>
      <c r="BF3676" s="9"/>
      <c r="BH3676" s="1"/>
      <c r="BM3676" s="1"/>
      <c r="BN3676" s="1"/>
    </row>
    <row r="3677" spans="1:66">
      <c r="A3677" s="1"/>
      <c r="B3677" s="1"/>
      <c r="C3677" s="1"/>
      <c r="D3677" s="1"/>
      <c r="E3677" s="1"/>
      <c r="F3677" s="1"/>
      <c r="G3677" s="1"/>
      <c r="H3677" s="1"/>
      <c r="I3677" s="9"/>
      <c r="L3677" s="1"/>
      <c r="O3677" s="9"/>
      <c r="Q3677" s="1"/>
      <c r="R3677" s="1"/>
      <c r="S3677" s="1"/>
      <c r="T3677" s="1"/>
      <c r="U3677" s="1"/>
      <c r="V3677" s="1"/>
      <c r="W3677" s="9"/>
      <c r="Z3677" s="9"/>
      <c r="AC3677" s="9"/>
      <c r="AE3677" s="1"/>
      <c r="AK3677" s="9"/>
      <c r="AN3677" s="9"/>
      <c r="AQ3677" s="9"/>
      <c r="AS3677" s="1"/>
      <c r="AY3677" s="9"/>
      <c r="BB3677" s="9"/>
      <c r="BE3677" s="1"/>
      <c r="BF3677" s="9"/>
      <c r="BH3677" s="1"/>
      <c r="BM3677" s="1"/>
      <c r="BN3677" s="1"/>
    </row>
    <row r="3678" spans="1:66">
      <c r="A3678" s="1"/>
      <c r="B3678" s="1"/>
      <c r="C3678" s="1"/>
      <c r="D3678" s="1"/>
      <c r="E3678" s="1"/>
      <c r="F3678" s="1"/>
      <c r="G3678" s="1"/>
      <c r="H3678" s="1"/>
      <c r="I3678" s="9"/>
      <c r="L3678" s="1"/>
      <c r="O3678" s="9"/>
      <c r="Q3678" s="1"/>
      <c r="R3678" s="1"/>
      <c r="S3678" s="1"/>
      <c r="T3678" s="1"/>
      <c r="U3678" s="1"/>
      <c r="V3678" s="1"/>
      <c r="W3678" s="9"/>
      <c r="Z3678" s="9"/>
      <c r="AC3678" s="9"/>
      <c r="AE3678" s="1"/>
      <c r="AK3678" s="9"/>
      <c r="AN3678" s="9"/>
      <c r="AQ3678" s="9"/>
      <c r="AS3678" s="1"/>
      <c r="AY3678" s="9"/>
      <c r="BB3678" s="9"/>
      <c r="BE3678" s="1"/>
      <c r="BF3678" s="9"/>
      <c r="BH3678" s="1"/>
      <c r="BM3678" s="1"/>
      <c r="BN3678" s="1"/>
    </row>
    <row r="3679" spans="1:66">
      <c r="A3679" s="1"/>
      <c r="B3679" s="1"/>
      <c r="C3679" s="1"/>
      <c r="D3679" s="1"/>
      <c r="E3679" s="1"/>
      <c r="F3679" s="1"/>
      <c r="G3679" s="1"/>
      <c r="H3679" s="1"/>
      <c r="I3679" s="9"/>
      <c r="L3679" s="1"/>
      <c r="O3679" s="9"/>
      <c r="Q3679" s="1"/>
      <c r="R3679" s="1"/>
      <c r="S3679" s="1"/>
      <c r="T3679" s="1"/>
      <c r="U3679" s="1"/>
      <c r="V3679" s="1"/>
      <c r="W3679" s="9"/>
      <c r="Z3679" s="9"/>
      <c r="AC3679" s="9"/>
      <c r="AE3679" s="1"/>
      <c r="AK3679" s="9"/>
      <c r="AN3679" s="9"/>
      <c r="AQ3679" s="9"/>
      <c r="AS3679" s="1"/>
      <c r="AY3679" s="9"/>
      <c r="BB3679" s="9"/>
      <c r="BE3679" s="1"/>
      <c r="BF3679" s="9"/>
      <c r="BH3679" s="1"/>
      <c r="BM3679" s="1"/>
      <c r="BN3679" s="1"/>
    </row>
    <row r="3680" spans="1:66">
      <c r="A3680" s="1"/>
      <c r="B3680" s="1"/>
      <c r="C3680" s="1"/>
      <c r="D3680" s="1"/>
      <c r="E3680" s="1"/>
      <c r="F3680" s="1"/>
      <c r="G3680" s="1"/>
      <c r="H3680" s="1"/>
      <c r="I3680" s="9"/>
      <c r="L3680" s="1"/>
      <c r="O3680" s="9"/>
      <c r="Q3680" s="1"/>
      <c r="R3680" s="1"/>
      <c r="S3680" s="1"/>
      <c r="T3680" s="1"/>
      <c r="U3680" s="1"/>
      <c r="V3680" s="1"/>
      <c r="W3680" s="9"/>
      <c r="Z3680" s="9"/>
      <c r="AC3680" s="9"/>
      <c r="AE3680" s="1"/>
      <c r="AK3680" s="9"/>
      <c r="AN3680" s="9"/>
      <c r="AQ3680" s="9"/>
      <c r="AS3680" s="1"/>
      <c r="AY3680" s="9"/>
      <c r="BB3680" s="9"/>
      <c r="BE3680" s="1"/>
      <c r="BF3680" s="9"/>
      <c r="BH3680" s="1"/>
      <c r="BM3680" s="1"/>
      <c r="BN3680" s="1"/>
    </row>
    <row r="3681" spans="1:66">
      <c r="A3681" s="1"/>
      <c r="B3681" s="1"/>
      <c r="C3681" s="1"/>
      <c r="D3681" s="1"/>
      <c r="E3681" s="1"/>
      <c r="F3681" s="1"/>
      <c r="G3681" s="1"/>
      <c r="H3681" s="1"/>
      <c r="I3681" s="9"/>
      <c r="L3681" s="1"/>
      <c r="O3681" s="9"/>
      <c r="Q3681" s="1"/>
      <c r="R3681" s="1"/>
      <c r="S3681" s="1"/>
      <c r="T3681" s="1"/>
      <c r="U3681" s="1"/>
      <c r="V3681" s="1"/>
      <c r="W3681" s="9"/>
      <c r="Z3681" s="9"/>
      <c r="AC3681" s="9"/>
      <c r="AE3681" s="1"/>
      <c r="AK3681" s="9"/>
      <c r="AN3681" s="9"/>
      <c r="AQ3681" s="9"/>
      <c r="AS3681" s="1"/>
      <c r="AY3681" s="9"/>
      <c r="BB3681" s="9"/>
      <c r="BE3681" s="1"/>
      <c r="BF3681" s="9"/>
      <c r="BH3681" s="1"/>
      <c r="BM3681" s="1"/>
      <c r="BN3681" s="1"/>
    </row>
    <row r="3682" spans="1:66">
      <c r="A3682" s="1"/>
      <c r="B3682" s="1"/>
      <c r="C3682" s="1"/>
      <c r="D3682" s="1"/>
      <c r="E3682" s="1"/>
      <c r="F3682" s="1"/>
      <c r="G3682" s="1"/>
      <c r="H3682" s="1"/>
      <c r="I3682" s="9"/>
      <c r="L3682" s="1"/>
      <c r="O3682" s="9"/>
      <c r="Q3682" s="1"/>
      <c r="R3682" s="1"/>
      <c r="S3682" s="1"/>
      <c r="T3682" s="1"/>
      <c r="U3682" s="1"/>
      <c r="V3682" s="1"/>
      <c r="W3682" s="9"/>
      <c r="Z3682" s="9"/>
      <c r="AC3682" s="9"/>
      <c r="AE3682" s="1"/>
      <c r="AK3682" s="9"/>
      <c r="AN3682" s="9"/>
      <c r="AQ3682" s="9"/>
      <c r="AS3682" s="1"/>
      <c r="AY3682" s="9"/>
      <c r="BB3682" s="9"/>
      <c r="BE3682" s="1"/>
      <c r="BF3682" s="9"/>
      <c r="BH3682" s="1"/>
      <c r="BM3682" s="1"/>
      <c r="BN3682" s="1"/>
    </row>
    <row r="3683" spans="1:66">
      <c r="A3683" s="1"/>
      <c r="B3683" s="1"/>
      <c r="C3683" s="1"/>
      <c r="D3683" s="1"/>
      <c r="E3683" s="1"/>
      <c r="F3683" s="1"/>
      <c r="G3683" s="1"/>
      <c r="H3683" s="1"/>
      <c r="I3683" s="9"/>
      <c r="L3683" s="1"/>
      <c r="O3683" s="9"/>
      <c r="Q3683" s="1"/>
      <c r="R3683" s="1"/>
      <c r="S3683" s="1"/>
      <c r="T3683" s="1"/>
      <c r="U3683" s="1"/>
      <c r="V3683" s="1"/>
      <c r="W3683" s="9"/>
      <c r="Z3683" s="9"/>
      <c r="AC3683" s="9"/>
      <c r="AE3683" s="1"/>
      <c r="AK3683" s="9"/>
      <c r="AN3683" s="9"/>
      <c r="AQ3683" s="9"/>
      <c r="AS3683" s="1"/>
      <c r="AY3683" s="9"/>
      <c r="BB3683" s="9"/>
      <c r="BE3683" s="1"/>
      <c r="BF3683" s="9"/>
      <c r="BH3683" s="1"/>
      <c r="BM3683" s="1"/>
      <c r="BN3683" s="1"/>
    </row>
    <row r="3684" spans="1:66">
      <c r="A3684" s="1"/>
      <c r="B3684" s="1"/>
      <c r="C3684" s="1"/>
      <c r="D3684" s="1"/>
      <c r="E3684" s="1"/>
      <c r="F3684" s="1"/>
      <c r="G3684" s="1"/>
      <c r="H3684" s="1"/>
      <c r="I3684" s="9"/>
      <c r="L3684" s="1"/>
      <c r="O3684" s="9"/>
      <c r="Q3684" s="1"/>
      <c r="R3684" s="1"/>
      <c r="S3684" s="1"/>
      <c r="T3684" s="1"/>
      <c r="U3684" s="1"/>
      <c r="V3684" s="1"/>
      <c r="W3684" s="9"/>
      <c r="Z3684" s="9"/>
      <c r="AC3684" s="9"/>
      <c r="AE3684" s="1"/>
      <c r="AK3684" s="9"/>
      <c r="AN3684" s="9"/>
      <c r="AQ3684" s="9"/>
      <c r="AS3684" s="1"/>
      <c r="AY3684" s="9"/>
      <c r="BB3684" s="9"/>
      <c r="BE3684" s="1"/>
      <c r="BF3684" s="9"/>
      <c r="BH3684" s="1"/>
      <c r="BM3684" s="1"/>
      <c r="BN3684" s="1"/>
    </row>
    <row r="3685" spans="1:66">
      <c r="A3685" s="1"/>
      <c r="B3685" s="1"/>
      <c r="C3685" s="1"/>
      <c r="D3685" s="1"/>
      <c r="E3685" s="1"/>
      <c r="F3685" s="1"/>
      <c r="G3685" s="1"/>
      <c r="H3685" s="1"/>
      <c r="I3685" s="9"/>
      <c r="L3685" s="1"/>
      <c r="O3685" s="9"/>
      <c r="Q3685" s="1"/>
      <c r="R3685" s="1"/>
      <c r="S3685" s="1"/>
      <c r="T3685" s="1"/>
      <c r="U3685" s="1"/>
      <c r="V3685" s="1"/>
      <c r="W3685" s="9"/>
      <c r="Z3685" s="9"/>
      <c r="AC3685" s="9"/>
      <c r="AE3685" s="1"/>
      <c r="AK3685" s="9"/>
      <c r="AN3685" s="9"/>
      <c r="AQ3685" s="9"/>
      <c r="AS3685" s="1"/>
      <c r="AY3685" s="9"/>
      <c r="BB3685" s="9"/>
      <c r="BE3685" s="1"/>
      <c r="BF3685" s="9"/>
      <c r="BH3685" s="1"/>
      <c r="BM3685" s="1"/>
      <c r="BN3685" s="1"/>
    </row>
    <row r="3686" spans="1:66">
      <c r="A3686" s="1"/>
      <c r="B3686" s="1"/>
      <c r="C3686" s="1"/>
      <c r="D3686" s="1"/>
      <c r="E3686" s="1"/>
      <c r="F3686" s="1"/>
      <c r="G3686" s="1"/>
      <c r="H3686" s="1"/>
      <c r="I3686" s="9"/>
      <c r="L3686" s="1"/>
      <c r="O3686" s="9"/>
      <c r="Q3686" s="1"/>
      <c r="R3686" s="1"/>
      <c r="S3686" s="1"/>
      <c r="T3686" s="1"/>
      <c r="U3686" s="1"/>
      <c r="V3686" s="1"/>
      <c r="W3686" s="9"/>
      <c r="Z3686" s="9"/>
      <c r="AC3686" s="9"/>
      <c r="AE3686" s="1"/>
      <c r="AK3686" s="9"/>
      <c r="AN3686" s="9"/>
      <c r="AQ3686" s="9"/>
      <c r="AS3686" s="1"/>
      <c r="AY3686" s="9"/>
      <c r="BB3686" s="9"/>
      <c r="BE3686" s="1"/>
      <c r="BF3686" s="9"/>
      <c r="BH3686" s="1"/>
      <c r="BM3686" s="1"/>
      <c r="BN3686" s="1"/>
    </row>
    <row r="3687" spans="1:66">
      <c r="A3687" s="1"/>
      <c r="B3687" s="1"/>
      <c r="C3687" s="1"/>
      <c r="D3687" s="1"/>
      <c r="E3687" s="1"/>
      <c r="F3687" s="1"/>
      <c r="G3687" s="1"/>
      <c r="H3687" s="1"/>
      <c r="I3687" s="9"/>
      <c r="L3687" s="1"/>
      <c r="O3687" s="9"/>
      <c r="Q3687" s="1"/>
      <c r="R3687" s="1"/>
      <c r="S3687" s="1"/>
      <c r="T3687" s="1"/>
      <c r="U3687" s="1"/>
      <c r="V3687" s="1"/>
      <c r="W3687" s="9"/>
      <c r="Z3687" s="9"/>
      <c r="AC3687" s="9"/>
      <c r="AE3687" s="1"/>
      <c r="AK3687" s="9"/>
      <c r="AN3687" s="9"/>
      <c r="AQ3687" s="9"/>
      <c r="AS3687" s="1"/>
      <c r="AY3687" s="9"/>
      <c r="BB3687" s="9"/>
      <c r="BE3687" s="1"/>
      <c r="BF3687" s="9"/>
      <c r="BH3687" s="1"/>
      <c r="BM3687" s="1"/>
      <c r="BN3687" s="1"/>
    </row>
    <row r="3688" spans="1:66">
      <c r="A3688" s="1"/>
      <c r="B3688" s="1"/>
      <c r="C3688" s="1"/>
      <c r="D3688" s="1"/>
      <c r="E3688" s="1"/>
      <c r="F3688" s="1"/>
      <c r="G3688" s="1"/>
      <c r="H3688" s="1"/>
      <c r="I3688" s="9"/>
      <c r="L3688" s="1"/>
      <c r="O3688" s="9"/>
      <c r="Q3688" s="1"/>
      <c r="R3688" s="1"/>
      <c r="S3688" s="1"/>
      <c r="T3688" s="1"/>
      <c r="U3688" s="1"/>
      <c r="V3688" s="1"/>
      <c r="W3688" s="9"/>
      <c r="Z3688" s="9"/>
      <c r="AC3688" s="9"/>
      <c r="AE3688" s="1"/>
      <c r="AK3688" s="9"/>
      <c r="AN3688" s="9"/>
      <c r="AQ3688" s="9"/>
      <c r="AS3688" s="1"/>
      <c r="AY3688" s="9"/>
      <c r="BB3688" s="9"/>
      <c r="BE3688" s="1"/>
      <c r="BF3688" s="9"/>
      <c r="BH3688" s="1"/>
      <c r="BM3688" s="1"/>
      <c r="BN3688" s="1"/>
    </row>
    <row r="3689" spans="1:66">
      <c r="A3689" s="1"/>
      <c r="B3689" s="1"/>
      <c r="C3689" s="1"/>
      <c r="D3689" s="1"/>
      <c r="E3689" s="1"/>
      <c r="F3689" s="1"/>
      <c r="G3689" s="1"/>
      <c r="H3689" s="1"/>
      <c r="I3689" s="9"/>
      <c r="L3689" s="1"/>
      <c r="O3689" s="9"/>
      <c r="Q3689" s="1"/>
      <c r="R3689" s="1"/>
      <c r="S3689" s="1"/>
      <c r="T3689" s="1"/>
      <c r="U3689" s="1"/>
      <c r="V3689" s="1"/>
      <c r="W3689" s="9"/>
      <c r="Z3689" s="9"/>
      <c r="AC3689" s="9"/>
      <c r="AE3689" s="1"/>
      <c r="AK3689" s="9"/>
      <c r="AN3689" s="9"/>
      <c r="AQ3689" s="9"/>
      <c r="AS3689" s="1"/>
      <c r="AY3689" s="9"/>
      <c r="BB3689" s="9"/>
      <c r="BE3689" s="1"/>
      <c r="BF3689" s="9"/>
      <c r="BH3689" s="1"/>
      <c r="BM3689" s="1"/>
      <c r="BN3689" s="1"/>
    </row>
    <row r="3690" spans="1:66">
      <c r="A3690" s="1"/>
      <c r="B3690" s="1"/>
      <c r="C3690" s="1"/>
      <c r="D3690" s="1"/>
      <c r="E3690" s="1"/>
      <c r="F3690" s="1"/>
      <c r="G3690" s="1"/>
      <c r="H3690" s="1"/>
      <c r="I3690" s="9"/>
      <c r="L3690" s="1"/>
      <c r="O3690" s="9"/>
      <c r="Q3690" s="1"/>
      <c r="R3690" s="1"/>
      <c r="S3690" s="1"/>
      <c r="T3690" s="1"/>
      <c r="U3690" s="1"/>
      <c r="V3690" s="1"/>
      <c r="W3690" s="9"/>
      <c r="Z3690" s="9"/>
      <c r="AC3690" s="9"/>
      <c r="AE3690" s="1"/>
      <c r="AK3690" s="9"/>
      <c r="AN3690" s="9"/>
      <c r="AQ3690" s="9"/>
      <c r="AS3690" s="1"/>
      <c r="AY3690" s="9"/>
      <c r="BB3690" s="9"/>
      <c r="BE3690" s="1"/>
      <c r="BF3690" s="9"/>
      <c r="BH3690" s="1"/>
      <c r="BM3690" s="1"/>
      <c r="BN3690" s="1"/>
    </row>
    <row r="3691" spans="1:66">
      <c r="A3691" s="1"/>
      <c r="B3691" s="1"/>
      <c r="C3691" s="1"/>
      <c r="D3691" s="1"/>
      <c r="E3691" s="1"/>
      <c r="F3691" s="1"/>
      <c r="G3691" s="1"/>
      <c r="H3691" s="1"/>
      <c r="I3691" s="9"/>
      <c r="L3691" s="1"/>
      <c r="O3691" s="9"/>
      <c r="Q3691" s="1"/>
      <c r="R3691" s="1"/>
      <c r="S3691" s="1"/>
      <c r="T3691" s="1"/>
      <c r="U3691" s="1"/>
      <c r="V3691" s="1"/>
      <c r="W3691" s="9"/>
      <c r="Z3691" s="9"/>
      <c r="AC3691" s="9"/>
      <c r="AE3691" s="1"/>
      <c r="AK3691" s="9"/>
      <c r="AN3691" s="9"/>
      <c r="AQ3691" s="9"/>
      <c r="AS3691" s="1"/>
      <c r="AY3691" s="9"/>
      <c r="BB3691" s="9"/>
      <c r="BE3691" s="1"/>
      <c r="BF3691" s="9"/>
      <c r="BH3691" s="1"/>
      <c r="BM3691" s="1"/>
      <c r="BN3691" s="1"/>
    </row>
    <row r="3692" spans="1:66">
      <c r="A3692" s="1"/>
      <c r="B3692" s="1"/>
      <c r="C3692" s="1"/>
      <c r="D3692" s="1"/>
      <c r="E3692" s="1"/>
      <c r="F3692" s="1"/>
      <c r="G3692" s="1"/>
      <c r="H3692" s="1"/>
      <c r="I3692" s="9"/>
      <c r="L3692" s="1"/>
      <c r="O3692" s="9"/>
      <c r="Q3692" s="1"/>
      <c r="R3692" s="1"/>
      <c r="S3692" s="1"/>
      <c r="T3692" s="1"/>
      <c r="U3692" s="1"/>
      <c r="V3692" s="1"/>
      <c r="W3692" s="9"/>
      <c r="Z3692" s="9"/>
      <c r="AC3692" s="9"/>
      <c r="AE3692" s="1"/>
      <c r="AK3692" s="9"/>
      <c r="AN3692" s="9"/>
      <c r="AQ3692" s="9"/>
      <c r="AS3692" s="1"/>
      <c r="AY3692" s="9"/>
      <c r="BB3692" s="9"/>
      <c r="BE3692" s="1"/>
      <c r="BF3692" s="9"/>
      <c r="BH3692" s="1"/>
      <c r="BM3692" s="1"/>
      <c r="BN3692" s="1"/>
    </row>
    <row r="3693" spans="1:66">
      <c r="A3693" s="1"/>
      <c r="B3693" s="1"/>
      <c r="C3693" s="1"/>
      <c r="D3693" s="1"/>
      <c r="E3693" s="1"/>
      <c r="F3693" s="1"/>
      <c r="G3693" s="1"/>
      <c r="H3693" s="1"/>
      <c r="I3693" s="9"/>
      <c r="L3693" s="1"/>
      <c r="O3693" s="9"/>
      <c r="Q3693" s="1"/>
      <c r="R3693" s="1"/>
      <c r="S3693" s="1"/>
      <c r="T3693" s="1"/>
      <c r="U3693" s="1"/>
      <c r="V3693" s="1"/>
      <c r="W3693" s="9"/>
      <c r="Z3693" s="9"/>
      <c r="AC3693" s="9"/>
      <c r="AE3693" s="1"/>
      <c r="AK3693" s="9"/>
      <c r="AN3693" s="9"/>
      <c r="AQ3693" s="9"/>
      <c r="AS3693" s="1"/>
      <c r="AY3693" s="9"/>
      <c r="BB3693" s="9"/>
      <c r="BE3693" s="1"/>
      <c r="BF3693" s="9"/>
      <c r="BH3693" s="1"/>
      <c r="BM3693" s="1"/>
      <c r="BN3693" s="1"/>
    </row>
    <row r="3694" spans="1:66">
      <c r="A3694" s="1"/>
      <c r="B3694" s="1"/>
      <c r="C3694" s="1"/>
      <c r="D3694" s="1"/>
      <c r="E3694" s="1"/>
      <c r="F3694" s="1"/>
      <c r="G3694" s="1"/>
      <c r="H3694" s="1"/>
      <c r="I3694" s="9"/>
      <c r="L3694" s="1"/>
      <c r="O3694" s="9"/>
      <c r="Q3694" s="1"/>
      <c r="R3694" s="1"/>
      <c r="S3694" s="1"/>
      <c r="T3694" s="1"/>
      <c r="U3694" s="1"/>
      <c r="V3694" s="1"/>
      <c r="W3694" s="9"/>
      <c r="Z3694" s="9"/>
      <c r="AC3694" s="9"/>
      <c r="AE3694" s="1"/>
      <c r="AK3694" s="9"/>
      <c r="AN3694" s="9"/>
      <c r="AQ3694" s="9"/>
      <c r="AS3694" s="1"/>
      <c r="AY3694" s="9"/>
      <c r="BB3694" s="9"/>
      <c r="BE3694" s="1"/>
      <c r="BF3694" s="9"/>
      <c r="BH3694" s="1"/>
      <c r="BM3694" s="1"/>
      <c r="BN3694" s="1"/>
    </row>
    <row r="3695" spans="1:66">
      <c r="A3695" s="1"/>
      <c r="B3695" s="1"/>
      <c r="C3695" s="1"/>
      <c r="D3695" s="1"/>
      <c r="E3695" s="1"/>
      <c r="F3695" s="1"/>
      <c r="G3695" s="1"/>
      <c r="H3695" s="1"/>
      <c r="I3695" s="9"/>
      <c r="L3695" s="1"/>
      <c r="O3695" s="9"/>
      <c r="Q3695" s="1"/>
      <c r="R3695" s="1"/>
      <c r="S3695" s="1"/>
      <c r="T3695" s="1"/>
      <c r="U3695" s="1"/>
      <c r="V3695" s="1"/>
      <c r="W3695" s="9"/>
      <c r="Z3695" s="9"/>
      <c r="AC3695" s="9"/>
      <c r="AE3695" s="1"/>
      <c r="AK3695" s="9"/>
      <c r="AN3695" s="9"/>
      <c r="AQ3695" s="9"/>
      <c r="AS3695" s="1"/>
      <c r="AY3695" s="9"/>
      <c r="BB3695" s="9"/>
      <c r="BE3695" s="1"/>
      <c r="BF3695" s="9"/>
      <c r="BH3695" s="1"/>
      <c r="BM3695" s="1"/>
      <c r="BN3695" s="1"/>
    </row>
    <row r="3696" spans="1:66">
      <c r="A3696" s="1"/>
      <c r="B3696" s="1"/>
      <c r="C3696" s="1"/>
      <c r="D3696" s="1"/>
      <c r="E3696" s="1"/>
      <c r="F3696" s="1"/>
      <c r="G3696" s="1"/>
      <c r="H3696" s="1"/>
      <c r="I3696" s="9"/>
      <c r="L3696" s="1"/>
      <c r="O3696" s="9"/>
      <c r="Q3696" s="1"/>
      <c r="R3696" s="1"/>
      <c r="S3696" s="1"/>
      <c r="T3696" s="1"/>
      <c r="U3696" s="1"/>
      <c r="V3696" s="1"/>
      <c r="W3696" s="9"/>
      <c r="Z3696" s="9"/>
      <c r="AC3696" s="9"/>
      <c r="AE3696" s="1"/>
      <c r="AK3696" s="9"/>
      <c r="AN3696" s="9"/>
      <c r="AQ3696" s="9"/>
      <c r="AS3696" s="1"/>
      <c r="AY3696" s="9"/>
      <c r="BB3696" s="9"/>
      <c r="BE3696" s="1"/>
      <c r="BF3696" s="9"/>
      <c r="BH3696" s="1"/>
      <c r="BM3696" s="1"/>
      <c r="BN3696" s="1"/>
    </row>
    <row r="3697" spans="1:66">
      <c r="A3697" s="1"/>
      <c r="B3697" s="1"/>
      <c r="C3697" s="1"/>
      <c r="D3697" s="1"/>
      <c r="E3697" s="1"/>
      <c r="F3697" s="1"/>
      <c r="G3697" s="1"/>
      <c r="H3697" s="1"/>
      <c r="I3697" s="9"/>
      <c r="L3697" s="1"/>
      <c r="O3697" s="9"/>
      <c r="Q3697" s="1"/>
      <c r="R3697" s="1"/>
      <c r="S3697" s="1"/>
      <c r="T3697" s="1"/>
      <c r="U3697" s="1"/>
      <c r="V3697" s="1"/>
      <c r="W3697" s="9"/>
      <c r="Z3697" s="9"/>
      <c r="AC3697" s="9"/>
      <c r="AE3697" s="1"/>
      <c r="AK3697" s="9"/>
      <c r="AN3697" s="9"/>
      <c r="AQ3697" s="9"/>
      <c r="AS3697" s="1"/>
      <c r="AY3697" s="9"/>
      <c r="BB3697" s="9"/>
      <c r="BE3697" s="1"/>
      <c r="BF3697" s="9"/>
      <c r="BH3697" s="1"/>
      <c r="BM3697" s="1"/>
      <c r="BN3697" s="1"/>
    </row>
    <row r="3698" spans="1:66">
      <c r="A3698" s="1"/>
      <c r="B3698" s="1"/>
      <c r="C3698" s="1"/>
      <c r="D3698" s="1"/>
      <c r="E3698" s="1"/>
      <c r="F3698" s="1"/>
      <c r="G3698" s="1"/>
      <c r="H3698" s="1"/>
      <c r="I3698" s="9"/>
      <c r="L3698" s="1"/>
      <c r="O3698" s="9"/>
      <c r="Q3698" s="1"/>
      <c r="R3698" s="1"/>
      <c r="S3698" s="1"/>
      <c r="T3698" s="1"/>
      <c r="U3698" s="1"/>
      <c r="V3698" s="1"/>
      <c r="W3698" s="9"/>
      <c r="Z3698" s="9"/>
      <c r="AC3698" s="9"/>
      <c r="AE3698" s="1"/>
      <c r="AK3698" s="9"/>
      <c r="AN3698" s="9"/>
      <c r="AQ3698" s="9"/>
      <c r="AS3698" s="1"/>
      <c r="AY3698" s="9"/>
      <c r="BB3698" s="9"/>
      <c r="BE3698" s="1"/>
      <c r="BF3698" s="9"/>
      <c r="BH3698" s="1"/>
      <c r="BM3698" s="1"/>
      <c r="BN3698" s="1"/>
    </row>
    <row r="3699" spans="1:66">
      <c r="A3699" s="1"/>
      <c r="B3699" s="1"/>
      <c r="C3699" s="1"/>
      <c r="D3699" s="1"/>
      <c r="E3699" s="1"/>
      <c r="F3699" s="1"/>
      <c r="G3699" s="1"/>
      <c r="H3699" s="1"/>
      <c r="I3699" s="9"/>
      <c r="L3699" s="1"/>
      <c r="O3699" s="9"/>
      <c r="Q3699" s="1"/>
      <c r="R3699" s="1"/>
      <c r="S3699" s="1"/>
      <c r="T3699" s="1"/>
      <c r="U3699" s="1"/>
      <c r="V3699" s="1"/>
      <c r="W3699" s="9"/>
      <c r="Z3699" s="9"/>
      <c r="AC3699" s="9"/>
      <c r="AE3699" s="1"/>
      <c r="AK3699" s="9"/>
      <c r="AN3699" s="9"/>
      <c r="AQ3699" s="9"/>
      <c r="AS3699" s="1"/>
      <c r="AY3699" s="9"/>
      <c r="BB3699" s="9"/>
      <c r="BE3699" s="1"/>
      <c r="BF3699" s="9"/>
      <c r="BH3699" s="1"/>
      <c r="BM3699" s="1"/>
      <c r="BN3699" s="1"/>
    </row>
    <row r="3700" spans="1:66">
      <c r="A3700" s="1"/>
      <c r="B3700" s="1"/>
      <c r="C3700" s="1"/>
      <c r="D3700" s="1"/>
      <c r="E3700" s="1"/>
      <c r="F3700" s="1"/>
      <c r="G3700" s="1"/>
      <c r="H3700" s="1"/>
      <c r="I3700" s="9"/>
      <c r="L3700" s="1"/>
      <c r="O3700" s="9"/>
      <c r="Q3700" s="1"/>
      <c r="R3700" s="1"/>
      <c r="S3700" s="1"/>
      <c r="T3700" s="1"/>
      <c r="U3700" s="1"/>
      <c r="V3700" s="1"/>
      <c r="W3700" s="9"/>
      <c r="Z3700" s="9"/>
      <c r="AC3700" s="9"/>
      <c r="AE3700" s="1"/>
      <c r="AK3700" s="9"/>
      <c r="AN3700" s="9"/>
      <c r="AQ3700" s="9"/>
      <c r="AS3700" s="1"/>
      <c r="AY3700" s="9"/>
      <c r="BB3700" s="9"/>
      <c r="BE3700" s="1"/>
      <c r="BF3700" s="9"/>
      <c r="BH3700" s="1"/>
      <c r="BM3700" s="1"/>
      <c r="BN3700" s="1"/>
    </row>
    <row r="3701" spans="1:66">
      <c r="A3701" s="1"/>
      <c r="B3701" s="1"/>
      <c r="C3701" s="1"/>
      <c r="D3701" s="1"/>
      <c r="E3701" s="1"/>
      <c r="F3701" s="1"/>
      <c r="G3701" s="1"/>
      <c r="H3701" s="1"/>
      <c r="I3701" s="9"/>
      <c r="L3701" s="1"/>
      <c r="O3701" s="9"/>
      <c r="Q3701" s="1"/>
      <c r="R3701" s="1"/>
      <c r="S3701" s="1"/>
      <c r="T3701" s="1"/>
      <c r="U3701" s="1"/>
      <c r="V3701" s="1"/>
      <c r="W3701" s="9"/>
      <c r="Z3701" s="9"/>
      <c r="AC3701" s="9"/>
      <c r="AE3701" s="1"/>
      <c r="AK3701" s="9"/>
      <c r="AN3701" s="9"/>
      <c r="AQ3701" s="9"/>
      <c r="AS3701" s="1"/>
      <c r="AY3701" s="9"/>
      <c r="BB3701" s="9"/>
      <c r="BE3701" s="1"/>
      <c r="BF3701" s="9"/>
      <c r="BH3701" s="1"/>
      <c r="BM3701" s="1"/>
      <c r="BN3701" s="1"/>
    </row>
    <row r="3702" spans="1:66">
      <c r="A3702" s="1"/>
      <c r="B3702" s="1"/>
      <c r="C3702" s="1"/>
      <c r="D3702" s="1"/>
      <c r="E3702" s="1"/>
      <c r="F3702" s="1"/>
      <c r="G3702" s="1"/>
      <c r="H3702" s="1"/>
      <c r="I3702" s="9"/>
      <c r="L3702" s="1"/>
      <c r="O3702" s="9"/>
      <c r="Q3702" s="1"/>
      <c r="R3702" s="1"/>
      <c r="S3702" s="1"/>
      <c r="T3702" s="1"/>
      <c r="U3702" s="1"/>
      <c r="V3702" s="1"/>
      <c r="W3702" s="9"/>
      <c r="Z3702" s="9"/>
      <c r="AC3702" s="9"/>
      <c r="AE3702" s="1"/>
      <c r="AK3702" s="9"/>
      <c r="AN3702" s="9"/>
      <c r="AQ3702" s="9"/>
      <c r="AS3702" s="1"/>
      <c r="AY3702" s="9"/>
      <c r="BB3702" s="9"/>
      <c r="BE3702" s="1"/>
      <c r="BF3702" s="9"/>
      <c r="BH3702" s="1"/>
      <c r="BM3702" s="1"/>
      <c r="BN3702" s="1"/>
    </row>
    <row r="3703" spans="1:66">
      <c r="A3703" s="1"/>
      <c r="B3703" s="1"/>
      <c r="C3703" s="1"/>
      <c r="D3703" s="1"/>
      <c r="E3703" s="1"/>
      <c r="F3703" s="1"/>
      <c r="G3703" s="1"/>
      <c r="H3703" s="1"/>
      <c r="I3703" s="9"/>
      <c r="L3703" s="1"/>
      <c r="O3703" s="9"/>
      <c r="Q3703" s="1"/>
      <c r="R3703" s="1"/>
      <c r="S3703" s="1"/>
      <c r="T3703" s="1"/>
      <c r="U3703" s="1"/>
      <c r="V3703" s="1"/>
      <c r="W3703" s="9"/>
      <c r="Z3703" s="9"/>
      <c r="AC3703" s="9"/>
      <c r="AE3703" s="1"/>
      <c r="AK3703" s="9"/>
      <c r="AN3703" s="9"/>
      <c r="AQ3703" s="9"/>
      <c r="AS3703" s="1"/>
      <c r="AY3703" s="9"/>
      <c r="BB3703" s="9"/>
      <c r="BE3703" s="1"/>
      <c r="BF3703" s="9"/>
      <c r="BH3703" s="1"/>
      <c r="BM3703" s="1"/>
      <c r="BN3703" s="1"/>
    </row>
    <row r="3704" spans="1:66">
      <c r="A3704" s="1"/>
      <c r="B3704" s="1"/>
      <c r="C3704" s="1"/>
      <c r="D3704" s="1"/>
      <c r="E3704" s="1"/>
      <c r="F3704" s="1"/>
      <c r="G3704" s="1"/>
      <c r="H3704" s="1"/>
      <c r="I3704" s="9"/>
      <c r="L3704" s="1"/>
      <c r="O3704" s="9"/>
      <c r="Q3704" s="1"/>
      <c r="R3704" s="1"/>
      <c r="S3704" s="1"/>
      <c r="T3704" s="1"/>
      <c r="U3704" s="1"/>
      <c r="V3704" s="1"/>
      <c r="W3704" s="9"/>
      <c r="Z3704" s="9"/>
      <c r="AC3704" s="9"/>
      <c r="AE3704" s="1"/>
      <c r="AK3704" s="9"/>
      <c r="AN3704" s="9"/>
      <c r="AQ3704" s="9"/>
      <c r="AS3704" s="1"/>
      <c r="AY3704" s="9"/>
      <c r="BB3704" s="9"/>
      <c r="BE3704" s="1"/>
      <c r="BF3704" s="9"/>
      <c r="BH3704" s="1"/>
      <c r="BM3704" s="1"/>
      <c r="BN3704" s="1"/>
    </row>
    <row r="3705" spans="1:66">
      <c r="A3705" s="1"/>
      <c r="B3705" s="1"/>
      <c r="C3705" s="1"/>
      <c r="D3705" s="1"/>
      <c r="E3705" s="1"/>
      <c r="F3705" s="1"/>
      <c r="G3705" s="1"/>
      <c r="H3705" s="1"/>
      <c r="I3705" s="9"/>
      <c r="L3705" s="1"/>
      <c r="O3705" s="9"/>
      <c r="Q3705" s="1"/>
      <c r="R3705" s="1"/>
      <c r="S3705" s="1"/>
      <c r="T3705" s="1"/>
      <c r="U3705" s="1"/>
      <c r="V3705" s="1"/>
      <c r="W3705" s="9"/>
      <c r="Z3705" s="9"/>
      <c r="AC3705" s="9"/>
      <c r="AE3705" s="1"/>
      <c r="AK3705" s="9"/>
      <c r="AN3705" s="9"/>
      <c r="AQ3705" s="9"/>
      <c r="AS3705" s="1"/>
      <c r="AY3705" s="9"/>
      <c r="BB3705" s="9"/>
      <c r="BE3705" s="1"/>
      <c r="BF3705" s="9"/>
      <c r="BH3705" s="1"/>
      <c r="BM3705" s="1"/>
      <c r="BN3705" s="1"/>
    </row>
    <row r="3706" spans="1:66">
      <c r="A3706" s="1"/>
      <c r="B3706" s="1"/>
      <c r="C3706" s="1"/>
      <c r="D3706" s="1"/>
      <c r="E3706" s="1"/>
      <c r="F3706" s="1"/>
      <c r="G3706" s="1"/>
      <c r="H3706" s="1"/>
      <c r="I3706" s="9"/>
      <c r="L3706" s="1"/>
      <c r="O3706" s="9"/>
      <c r="Q3706" s="1"/>
      <c r="R3706" s="1"/>
      <c r="S3706" s="1"/>
      <c r="T3706" s="1"/>
      <c r="U3706" s="1"/>
      <c r="V3706" s="1"/>
      <c r="W3706" s="9"/>
      <c r="Z3706" s="9"/>
      <c r="AC3706" s="9"/>
      <c r="AE3706" s="1"/>
      <c r="AK3706" s="9"/>
      <c r="AN3706" s="9"/>
      <c r="AQ3706" s="9"/>
      <c r="AS3706" s="1"/>
      <c r="AY3706" s="9"/>
      <c r="BB3706" s="9"/>
      <c r="BE3706" s="1"/>
      <c r="BF3706" s="9"/>
      <c r="BH3706" s="1"/>
      <c r="BM3706" s="1"/>
      <c r="BN3706" s="1"/>
    </row>
    <row r="3707" spans="1:66">
      <c r="A3707" s="1"/>
      <c r="B3707" s="1"/>
      <c r="C3707" s="1"/>
      <c r="D3707" s="1"/>
      <c r="E3707" s="1"/>
      <c r="F3707" s="1"/>
      <c r="G3707" s="1"/>
      <c r="H3707" s="1"/>
      <c r="I3707" s="9"/>
      <c r="L3707" s="1"/>
      <c r="O3707" s="9"/>
      <c r="Q3707" s="1"/>
      <c r="R3707" s="1"/>
      <c r="S3707" s="1"/>
      <c r="T3707" s="1"/>
      <c r="U3707" s="1"/>
      <c r="V3707" s="1"/>
      <c r="W3707" s="9"/>
      <c r="Z3707" s="9"/>
      <c r="AC3707" s="9"/>
      <c r="AE3707" s="1"/>
      <c r="AK3707" s="9"/>
      <c r="AN3707" s="9"/>
      <c r="AQ3707" s="9"/>
      <c r="AS3707" s="1"/>
      <c r="AY3707" s="9"/>
      <c r="BB3707" s="9"/>
      <c r="BE3707" s="1"/>
      <c r="BF3707" s="9"/>
      <c r="BH3707" s="1"/>
      <c r="BM3707" s="1"/>
      <c r="BN3707" s="1"/>
    </row>
    <row r="3708" spans="1:66">
      <c r="A3708" s="1"/>
      <c r="B3708" s="1"/>
      <c r="C3708" s="1"/>
      <c r="D3708" s="1"/>
      <c r="E3708" s="1"/>
      <c r="F3708" s="1"/>
      <c r="G3708" s="1"/>
      <c r="H3708" s="1"/>
      <c r="I3708" s="9"/>
      <c r="L3708" s="1"/>
      <c r="O3708" s="9"/>
      <c r="Q3708" s="1"/>
      <c r="R3708" s="1"/>
      <c r="S3708" s="1"/>
      <c r="T3708" s="1"/>
      <c r="U3708" s="1"/>
      <c r="V3708" s="1"/>
      <c r="W3708" s="9"/>
      <c r="Z3708" s="9"/>
      <c r="AC3708" s="9"/>
      <c r="AE3708" s="1"/>
      <c r="AK3708" s="9"/>
      <c r="AN3708" s="9"/>
      <c r="AQ3708" s="9"/>
      <c r="AS3708" s="1"/>
      <c r="AY3708" s="9"/>
      <c r="BB3708" s="9"/>
      <c r="BE3708" s="1"/>
      <c r="BF3708" s="9"/>
      <c r="BH3708" s="1"/>
      <c r="BM3708" s="1"/>
      <c r="BN3708" s="1"/>
    </row>
    <row r="3709" spans="1:66">
      <c r="A3709" s="1"/>
      <c r="B3709" s="1"/>
      <c r="C3709" s="1"/>
      <c r="D3709" s="1"/>
      <c r="E3709" s="1"/>
      <c r="F3709" s="1"/>
      <c r="G3709" s="1"/>
      <c r="H3709" s="1"/>
      <c r="I3709" s="9"/>
      <c r="L3709" s="1"/>
      <c r="O3709" s="9"/>
      <c r="Q3709" s="1"/>
      <c r="R3709" s="1"/>
      <c r="S3709" s="1"/>
      <c r="T3709" s="1"/>
      <c r="U3709" s="1"/>
      <c r="V3709" s="1"/>
      <c r="W3709" s="9"/>
      <c r="Z3709" s="9"/>
      <c r="AC3709" s="9"/>
      <c r="AE3709" s="1"/>
      <c r="AK3709" s="9"/>
      <c r="AN3709" s="9"/>
      <c r="AQ3709" s="9"/>
      <c r="AS3709" s="1"/>
      <c r="AY3709" s="9"/>
      <c r="BB3709" s="9"/>
      <c r="BE3709" s="1"/>
      <c r="BF3709" s="9"/>
      <c r="BH3709" s="1"/>
      <c r="BM3709" s="1"/>
      <c r="BN3709" s="1"/>
    </row>
    <row r="3710" spans="1:66">
      <c r="A3710" s="1"/>
      <c r="B3710" s="1"/>
      <c r="C3710" s="1"/>
      <c r="D3710" s="1"/>
      <c r="E3710" s="1"/>
      <c r="F3710" s="1"/>
      <c r="G3710" s="1"/>
      <c r="H3710" s="1"/>
      <c r="I3710" s="9"/>
      <c r="L3710" s="1"/>
      <c r="O3710" s="9"/>
      <c r="Q3710" s="1"/>
      <c r="R3710" s="1"/>
      <c r="S3710" s="1"/>
      <c r="T3710" s="1"/>
      <c r="U3710" s="1"/>
      <c r="V3710" s="1"/>
      <c r="W3710" s="9"/>
      <c r="Z3710" s="9"/>
      <c r="AC3710" s="9"/>
      <c r="AE3710" s="1"/>
      <c r="AK3710" s="9"/>
      <c r="AN3710" s="9"/>
      <c r="AQ3710" s="9"/>
      <c r="AS3710" s="1"/>
      <c r="AY3710" s="9"/>
      <c r="BB3710" s="9"/>
      <c r="BE3710" s="1"/>
      <c r="BF3710" s="9"/>
      <c r="BH3710" s="1"/>
      <c r="BM3710" s="1"/>
      <c r="BN3710" s="1"/>
    </row>
    <row r="3711" spans="1:66">
      <c r="A3711" s="1"/>
      <c r="B3711" s="1"/>
      <c r="C3711" s="1"/>
      <c r="D3711" s="1"/>
      <c r="E3711" s="1"/>
      <c r="F3711" s="1"/>
      <c r="G3711" s="1"/>
      <c r="H3711" s="1"/>
      <c r="I3711" s="9"/>
      <c r="L3711" s="1"/>
      <c r="O3711" s="9"/>
      <c r="Q3711" s="1"/>
      <c r="R3711" s="1"/>
      <c r="S3711" s="1"/>
      <c r="T3711" s="1"/>
      <c r="U3711" s="1"/>
      <c r="V3711" s="1"/>
      <c r="W3711" s="9"/>
      <c r="Z3711" s="9"/>
      <c r="AC3711" s="9"/>
      <c r="AE3711" s="1"/>
      <c r="AK3711" s="9"/>
      <c r="AN3711" s="9"/>
      <c r="AQ3711" s="9"/>
      <c r="AS3711" s="1"/>
      <c r="AY3711" s="9"/>
      <c r="BB3711" s="9"/>
      <c r="BE3711" s="1"/>
      <c r="BF3711" s="9"/>
      <c r="BH3711" s="1"/>
      <c r="BM3711" s="1"/>
      <c r="BN3711" s="1"/>
    </row>
    <row r="3712" spans="1:66">
      <c r="A3712" s="1"/>
      <c r="B3712" s="1"/>
      <c r="C3712" s="1"/>
      <c r="D3712" s="1"/>
      <c r="E3712" s="1"/>
      <c r="F3712" s="1"/>
      <c r="G3712" s="1"/>
      <c r="H3712" s="1"/>
      <c r="I3712" s="9"/>
      <c r="L3712" s="1"/>
      <c r="O3712" s="9"/>
      <c r="Q3712" s="1"/>
      <c r="R3712" s="1"/>
      <c r="S3712" s="1"/>
      <c r="T3712" s="1"/>
      <c r="U3712" s="1"/>
      <c r="V3712" s="1"/>
      <c r="W3712" s="9"/>
      <c r="Z3712" s="9"/>
      <c r="AC3712" s="9"/>
      <c r="AE3712" s="1"/>
      <c r="AK3712" s="9"/>
      <c r="AN3712" s="9"/>
      <c r="AQ3712" s="9"/>
      <c r="AS3712" s="1"/>
      <c r="AY3712" s="9"/>
      <c r="BB3712" s="9"/>
      <c r="BE3712" s="1"/>
      <c r="BF3712" s="9"/>
      <c r="BH3712" s="1"/>
      <c r="BM3712" s="1"/>
      <c r="BN3712" s="1"/>
    </row>
    <row r="3713" spans="1:66">
      <c r="A3713" s="1"/>
      <c r="B3713" s="1"/>
      <c r="C3713" s="1"/>
      <c r="D3713" s="1"/>
      <c r="E3713" s="1"/>
      <c r="F3713" s="1"/>
      <c r="G3713" s="1"/>
      <c r="H3713" s="1"/>
      <c r="I3713" s="9"/>
      <c r="L3713" s="1"/>
      <c r="O3713" s="9"/>
      <c r="Q3713" s="1"/>
      <c r="R3713" s="1"/>
      <c r="S3713" s="1"/>
      <c r="T3713" s="1"/>
      <c r="U3713" s="1"/>
      <c r="V3713" s="1"/>
      <c r="W3713" s="9"/>
      <c r="Z3713" s="9"/>
      <c r="AC3713" s="9"/>
      <c r="AE3713" s="1"/>
      <c r="AK3713" s="9"/>
      <c r="AN3713" s="9"/>
      <c r="AQ3713" s="9"/>
      <c r="AS3713" s="1"/>
      <c r="AY3713" s="9"/>
      <c r="BB3713" s="9"/>
      <c r="BE3713" s="1"/>
      <c r="BF3713" s="9"/>
      <c r="BH3713" s="1"/>
      <c r="BM3713" s="1"/>
      <c r="BN3713" s="1"/>
    </row>
    <row r="3714" spans="1:66">
      <c r="A3714" s="1"/>
      <c r="B3714" s="1"/>
      <c r="C3714" s="1"/>
      <c r="D3714" s="1"/>
      <c r="E3714" s="1"/>
      <c r="F3714" s="1"/>
      <c r="G3714" s="1"/>
      <c r="H3714" s="1"/>
      <c r="I3714" s="9"/>
      <c r="L3714" s="1"/>
      <c r="O3714" s="9"/>
      <c r="Q3714" s="1"/>
      <c r="R3714" s="1"/>
      <c r="S3714" s="1"/>
      <c r="T3714" s="1"/>
      <c r="U3714" s="1"/>
      <c r="V3714" s="1"/>
      <c r="W3714" s="9"/>
      <c r="Z3714" s="9"/>
      <c r="AC3714" s="9"/>
      <c r="AE3714" s="1"/>
      <c r="AK3714" s="9"/>
      <c r="AN3714" s="9"/>
      <c r="AQ3714" s="9"/>
      <c r="AS3714" s="1"/>
      <c r="AY3714" s="9"/>
      <c r="BB3714" s="9"/>
      <c r="BE3714" s="1"/>
      <c r="BF3714" s="9"/>
      <c r="BH3714" s="1"/>
      <c r="BM3714" s="1"/>
      <c r="BN3714" s="1"/>
    </row>
    <row r="3715" spans="1:66">
      <c r="A3715" s="1"/>
      <c r="B3715" s="1"/>
      <c r="C3715" s="1"/>
      <c r="D3715" s="1"/>
      <c r="E3715" s="1"/>
      <c r="F3715" s="1"/>
      <c r="G3715" s="1"/>
      <c r="H3715" s="1"/>
      <c r="I3715" s="9"/>
      <c r="L3715" s="1"/>
      <c r="O3715" s="9"/>
      <c r="Q3715" s="1"/>
      <c r="R3715" s="1"/>
      <c r="S3715" s="1"/>
      <c r="T3715" s="1"/>
      <c r="U3715" s="1"/>
      <c r="V3715" s="1"/>
      <c r="W3715" s="9"/>
      <c r="Z3715" s="9"/>
      <c r="AC3715" s="9"/>
      <c r="AE3715" s="1"/>
      <c r="AK3715" s="9"/>
      <c r="AN3715" s="9"/>
      <c r="AQ3715" s="9"/>
      <c r="AS3715" s="1"/>
      <c r="AY3715" s="9"/>
      <c r="BB3715" s="9"/>
      <c r="BE3715" s="1"/>
      <c r="BF3715" s="9"/>
      <c r="BH3715" s="1"/>
      <c r="BM3715" s="1"/>
      <c r="BN3715" s="1"/>
    </row>
    <row r="3716" spans="1:66">
      <c r="A3716" s="1"/>
      <c r="B3716" s="1"/>
      <c r="C3716" s="1"/>
      <c r="D3716" s="1"/>
      <c r="E3716" s="1"/>
      <c r="F3716" s="1"/>
      <c r="G3716" s="1"/>
      <c r="H3716" s="1"/>
      <c r="I3716" s="9"/>
      <c r="L3716" s="1"/>
      <c r="O3716" s="9"/>
      <c r="Q3716" s="1"/>
      <c r="R3716" s="1"/>
      <c r="S3716" s="1"/>
      <c r="T3716" s="1"/>
      <c r="U3716" s="1"/>
      <c r="V3716" s="1"/>
      <c r="W3716" s="9"/>
      <c r="Z3716" s="9"/>
      <c r="AC3716" s="9"/>
      <c r="AE3716" s="1"/>
      <c r="AK3716" s="9"/>
      <c r="AN3716" s="9"/>
      <c r="AQ3716" s="9"/>
      <c r="AS3716" s="1"/>
      <c r="AY3716" s="9"/>
      <c r="BB3716" s="9"/>
      <c r="BE3716" s="1"/>
      <c r="BF3716" s="9"/>
      <c r="BH3716" s="1"/>
      <c r="BM3716" s="1"/>
      <c r="BN3716" s="1"/>
    </row>
    <row r="3717" spans="1:66">
      <c r="A3717" s="1"/>
      <c r="B3717" s="1"/>
      <c r="C3717" s="1"/>
      <c r="D3717" s="1"/>
      <c r="E3717" s="1"/>
      <c r="F3717" s="1"/>
      <c r="G3717" s="1"/>
      <c r="H3717" s="1"/>
      <c r="I3717" s="9"/>
      <c r="L3717" s="1"/>
      <c r="O3717" s="9"/>
      <c r="Q3717" s="1"/>
      <c r="R3717" s="1"/>
      <c r="S3717" s="1"/>
      <c r="T3717" s="1"/>
      <c r="U3717" s="1"/>
      <c r="V3717" s="1"/>
      <c r="W3717" s="9"/>
      <c r="Z3717" s="9"/>
      <c r="AC3717" s="9"/>
      <c r="AE3717" s="1"/>
      <c r="AK3717" s="9"/>
      <c r="AN3717" s="9"/>
      <c r="AQ3717" s="9"/>
      <c r="AS3717" s="1"/>
      <c r="AY3717" s="9"/>
      <c r="BB3717" s="9"/>
      <c r="BE3717" s="1"/>
      <c r="BF3717" s="9"/>
      <c r="BH3717" s="1"/>
      <c r="BM3717" s="1"/>
      <c r="BN3717" s="1"/>
    </row>
    <row r="3718" spans="1:66">
      <c r="A3718" s="1"/>
      <c r="B3718" s="1"/>
      <c r="C3718" s="1"/>
      <c r="D3718" s="1"/>
      <c r="E3718" s="1"/>
      <c r="F3718" s="1"/>
      <c r="G3718" s="1"/>
      <c r="H3718" s="1"/>
      <c r="I3718" s="9"/>
      <c r="L3718" s="1"/>
      <c r="O3718" s="9"/>
      <c r="Q3718" s="1"/>
      <c r="R3718" s="1"/>
      <c r="S3718" s="1"/>
      <c r="T3718" s="1"/>
      <c r="U3718" s="1"/>
      <c r="V3718" s="1"/>
      <c r="W3718" s="9"/>
      <c r="Z3718" s="9"/>
      <c r="AC3718" s="9"/>
      <c r="AE3718" s="1"/>
      <c r="AK3718" s="9"/>
      <c r="AN3718" s="9"/>
      <c r="AQ3718" s="9"/>
      <c r="AS3718" s="1"/>
      <c r="AY3718" s="9"/>
      <c r="BB3718" s="9"/>
      <c r="BE3718" s="1"/>
      <c r="BF3718" s="9"/>
      <c r="BH3718" s="1"/>
      <c r="BM3718" s="1"/>
      <c r="BN3718" s="1"/>
    </row>
    <row r="3719" spans="1:66">
      <c r="A3719" s="1"/>
      <c r="B3719" s="1"/>
      <c r="C3719" s="1"/>
      <c r="D3719" s="1"/>
      <c r="E3719" s="1"/>
      <c r="F3719" s="1"/>
      <c r="G3719" s="1"/>
      <c r="H3719" s="1"/>
      <c r="I3719" s="9"/>
      <c r="L3719" s="1"/>
      <c r="O3719" s="9"/>
      <c r="Q3719" s="1"/>
      <c r="R3719" s="1"/>
      <c r="S3719" s="1"/>
      <c r="T3719" s="1"/>
      <c r="U3719" s="1"/>
      <c r="V3719" s="1"/>
      <c r="W3719" s="9"/>
      <c r="Z3719" s="9"/>
      <c r="AC3719" s="9"/>
      <c r="AE3719" s="1"/>
      <c r="AK3719" s="9"/>
      <c r="AN3719" s="9"/>
      <c r="AQ3719" s="9"/>
      <c r="AS3719" s="1"/>
      <c r="AY3719" s="9"/>
      <c r="BB3719" s="9"/>
      <c r="BE3719" s="1"/>
      <c r="BF3719" s="9"/>
      <c r="BH3719" s="1"/>
      <c r="BM3719" s="1"/>
      <c r="BN3719" s="1"/>
    </row>
    <row r="3720" spans="1:66">
      <c r="A3720" s="1"/>
      <c r="B3720" s="1"/>
      <c r="C3720" s="1"/>
      <c r="D3720" s="1"/>
      <c r="E3720" s="1"/>
      <c r="F3720" s="1"/>
      <c r="G3720" s="1"/>
      <c r="H3720" s="1"/>
      <c r="I3720" s="9"/>
      <c r="L3720" s="1"/>
      <c r="O3720" s="9"/>
      <c r="Q3720" s="1"/>
      <c r="R3720" s="1"/>
      <c r="S3720" s="1"/>
      <c r="T3720" s="1"/>
      <c r="U3720" s="1"/>
      <c r="V3720" s="1"/>
      <c r="W3720" s="9"/>
      <c r="Z3720" s="9"/>
      <c r="AC3720" s="9"/>
      <c r="AE3720" s="1"/>
      <c r="AK3720" s="9"/>
      <c r="AN3720" s="9"/>
      <c r="AQ3720" s="9"/>
      <c r="AS3720" s="1"/>
      <c r="AY3720" s="9"/>
      <c r="BB3720" s="9"/>
      <c r="BE3720" s="1"/>
      <c r="BF3720" s="9"/>
      <c r="BH3720" s="1"/>
      <c r="BM3720" s="1"/>
      <c r="BN3720" s="1"/>
    </row>
    <row r="3721" spans="1:66">
      <c r="A3721" s="1"/>
      <c r="B3721" s="1"/>
      <c r="C3721" s="1"/>
      <c r="D3721" s="1"/>
      <c r="E3721" s="1"/>
      <c r="F3721" s="1"/>
      <c r="G3721" s="1"/>
      <c r="H3721" s="1"/>
      <c r="I3721" s="9"/>
      <c r="L3721" s="1"/>
      <c r="O3721" s="9"/>
      <c r="Q3721" s="1"/>
      <c r="R3721" s="1"/>
      <c r="S3721" s="1"/>
      <c r="T3721" s="1"/>
      <c r="U3721" s="1"/>
      <c r="V3721" s="1"/>
      <c r="W3721" s="9"/>
      <c r="Z3721" s="9"/>
      <c r="AC3721" s="9"/>
      <c r="AE3721" s="1"/>
      <c r="AK3721" s="9"/>
      <c r="AN3721" s="9"/>
      <c r="AQ3721" s="9"/>
      <c r="AS3721" s="1"/>
      <c r="AY3721" s="9"/>
      <c r="BB3721" s="9"/>
      <c r="BE3721" s="1"/>
      <c r="BF3721" s="9"/>
      <c r="BH3721" s="1"/>
      <c r="BM3721" s="1"/>
      <c r="BN3721" s="1"/>
    </row>
    <row r="3722" spans="1:66">
      <c r="A3722" s="1"/>
      <c r="B3722" s="1"/>
      <c r="C3722" s="1"/>
      <c r="D3722" s="1"/>
      <c r="E3722" s="1"/>
      <c r="F3722" s="1"/>
      <c r="G3722" s="1"/>
      <c r="H3722" s="1"/>
      <c r="I3722" s="9"/>
      <c r="L3722" s="1"/>
      <c r="O3722" s="9"/>
      <c r="Q3722" s="1"/>
      <c r="R3722" s="1"/>
      <c r="S3722" s="1"/>
      <c r="T3722" s="1"/>
      <c r="U3722" s="1"/>
      <c r="V3722" s="1"/>
      <c r="W3722" s="9"/>
      <c r="Z3722" s="9"/>
      <c r="AC3722" s="9"/>
      <c r="AE3722" s="1"/>
      <c r="AK3722" s="9"/>
      <c r="AN3722" s="9"/>
      <c r="AQ3722" s="9"/>
      <c r="AS3722" s="1"/>
      <c r="AY3722" s="9"/>
      <c r="BB3722" s="9"/>
      <c r="BE3722" s="1"/>
      <c r="BF3722" s="9"/>
      <c r="BH3722" s="1"/>
      <c r="BM3722" s="1"/>
      <c r="BN3722" s="1"/>
    </row>
    <row r="3723" spans="1:66">
      <c r="A3723" s="1"/>
      <c r="B3723" s="1"/>
      <c r="C3723" s="1"/>
      <c r="D3723" s="1"/>
      <c r="E3723" s="1"/>
      <c r="F3723" s="1"/>
      <c r="G3723" s="1"/>
      <c r="H3723" s="1"/>
      <c r="I3723" s="9"/>
      <c r="L3723" s="1"/>
      <c r="O3723" s="9"/>
      <c r="Q3723" s="1"/>
      <c r="R3723" s="1"/>
      <c r="S3723" s="1"/>
      <c r="T3723" s="1"/>
      <c r="U3723" s="1"/>
      <c r="V3723" s="1"/>
      <c r="W3723" s="9"/>
      <c r="Z3723" s="9"/>
      <c r="AC3723" s="9"/>
      <c r="AE3723" s="1"/>
      <c r="AK3723" s="9"/>
      <c r="AN3723" s="9"/>
      <c r="AQ3723" s="9"/>
      <c r="AS3723" s="1"/>
      <c r="AY3723" s="9"/>
      <c r="BB3723" s="9"/>
      <c r="BE3723" s="1"/>
      <c r="BF3723" s="9"/>
      <c r="BH3723" s="1"/>
      <c r="BM3723" s="1"/>
      <c r="BN3723" s="1"/>
    </row>
    <row r="3724" spans="1:66">
      <c r="A3724" s="1"/>
      <c r="B3724" s="1"/>
      <c r="C3724" s="1"/>
      <c r="D3724" s="1"/>
      <c r="E3724" s="1"/>
      <c r="F3724" s="1"/>
      <c r="G3724" s="1"/>
      <c r="H3724" s="1"/>
      <c r="I3724" s="9"/>
      <c r="L3724" s="1"/>
      <c r="O3724" s="9"/>
      <c r="Q3724" s="1"/>
      <c r="R3724" s="1"/>
      <c r="S3724" s="1"/>
      <c r="T3724" s="1"/>
      <c r="U3724" s="1"/>
      <c r="V3724" s="1"/>
      <c r="W3724" s="9"/>
      <c r="Z3724" s="9"/>
      <c r="AC3724" s="9"/>
      <c r="AE3724" s="1"/>
      <c r="AK3724" s="9"/>
      <c r="AN3724" s="9"/>
      <c r="AQ3724" s="9"/>
      <c r="AS3724" s="1"/>
      <c r="AY3724" s="9"/>
      <c r="BB3724" s="9"/>
      <c r="BE3724" s="1"/>
      <c r="BF3724" s="9"/>
      <c r="BH3724" s="1"/>
      <c r="BM3724" s="1"/>
      <c r="BN3724" s="1"/>
    </row>
    <row r="3725" spans="1:66">
      <c r="A3725" s="1"/>
      <c r="B3725" s="1"/>
      <c r="C3725" s="1"/>
      <c r="D3725" s="1"/>
      <c r="E3725" s="1"/>
      <c r="F3725" s="1"/>
      <c r="G3725" s="1"/>
      <c r="H3725" s="1"/>
      <c r="I3725" s="9"/>
      <c r="L3725" s="1"/>
      <c r="O3725" s="9"/>
      <c r="Q3725" s="1"/>
      <c r="R3725" s="1"/>
      <c r="S3725" s="1"/>
      <c r="T3725" s="1"/>
      <c r="U3725" s="1"/>
      <c r="V3725" s="1"/>
      <c r="W3725" s="9"/>
      <c r="Z3725" s="9"/>
      <c r="AC3725" s="9"/>
      <c r="AE3725" s="1"/>
      <c r="AK3725" s="9"/>
      <c r="AN3725" s="9"/>
      <c r="AQ3725" s="9"/>
      <c r="AS3725" s="1"/>
      <c r="AY3725" s="9"/>
      <c r="BB3725" s="9"/>
      <c r="BE3725" s="1"/>
      <c r="BF3725" s="9"/>
      <c r="BH3725" s="1"/>
      <c r="BM3725" s="1"/>
      <c r="BN3725" s="1"/>
    </row>
    <row r="3726" spans="1:66">
      <c r="A3726" s="1"/>
      <c r="B3726" s="1"/>
      <c r="C3726" s="1"/>
      <c r="D3726" s="1"/>
      <c r="E3726" s="1"/>
      <c r="F3726" s="1"/>
      <c r="G3726" s="1"/>
      <c r="H3726" s="1"/>
      <c r="I3726" s="9"/>
      <c r="L3726" s="1"/>
      <c r="O3726" s="9"/>
      <c r="Q3726" s="1"/>
      <c r="R3726" s="1"/>
      <c r="S3726" s="1"/>
      <c r="T3726" s="1"/>
      <c r="U3726" s="1"/>
      <c r="V3726" s="1"/>
      <c r="W3726" s="9"/>
      <c r="Z3726" s="9"/>
      <c r="AC3726" s="9"/>
      <c r="AE3726" s="1"/>
      <c r="AK3726" s="9"/>
      <c r="AN3726" s="9"/>
      <c r="AQ3726" s="9"/>
      <c r="AS3726" s="1"/>
      <c r="AY3726" s="9"/>
      <c r="BB3726" s="9"/>
      <c r="BE3726" s="1"/>
      <c r="BF3726" s="9"/>
      <c r="BH3726" s="1"/>
      <c r="BM3726" s="1"/>
      <c r="BN3726" s="1"/>
    </row>
    <row r="3727" spans="1:66">
      <c r="A3727" s="1"/>
      <c r="B3727" s="1"/>
      <c r="C3727" s="1"/>
      <c r="D3727" s="1"/>
      <c r="E3727" s="1"/>
      <c r="F3727" s="1"/>
      <c r="G3727" s="1"/>
      <c r="H3727" s="1"/>
      <c r="I3727" s="9"/>
      <c r="L3727" s="1"/>
      <c r="O3727" s="9"/>
      <c r="Q3727" s="1"/>
      <c r="R3727" s="1"/>
      <c r="S3727" s="1"/>
      <c r="T3727" s="1"/>
      <c r="U3727" s="1"/>
      <c r="V3727" s="1"/>
      <c r="W3727" s="9"/>
      <c r="Z3727" s="9"/>
      <c r="AC3727" s="9"/>
      <c r="AE3727" s="1"/>
      <c r="AK3727" s="9"/>
      <c r="AN3727" s="9"/>
      <c r="AQ3727" s="9"/>
      <c r="AS3727" s="1"/>
      <c r="AY3727" s="9"/>
      <c r="BB3727" s="9"/>
      <c r="BE3727" s="1"/>
      <c r="BF3727" s="9"/>
      <c r="BH3727" s="1"/>
      <c r="BM3727" s="1"/>
      <c r="BN3727" s="1"/>
    </row>
    <row r="3728" spans="1:66">
      <c r="A3728" s="1"/>
      <c r="B3728" s="1"/>
      <c r="C3728" s="1"/>
      <c r="D3728" s="1"/>
      <c r="E3728" s="1"/>
      <c r="F3728" s="1"/>
      <c r="G3728" s="1"/>
      <c r="H3728" s="1"/>
      <c r="I3728" s="9"/>
      <c r="L3728" s="1"/>
      <c r="O3728" s="9"/>
      <c r="Q3728" s="1"/>
      <c r="R3728" s="1"/>
      <c r="S3728" s="1"/>
      <c r="T3728" s="1"/>
      <c r="U3728" s="1"/>
      <c r="V3728" s="1"/>
      <c r="W3728" s="9"/>
      <c r="Z3728" s="9"/>
      <c r="AC3728" s="9"/>
      <c r="AE3728" s="1"/>
      <c r="AK3728" s="9"/>
      <c r="AN3728" s="9"/>
      <c r="AQ3728" s="9"/>
      <c r="AS3728" s="1"/>
      <c r="AY3728" s="9"/>
      <c r="BB3728" s="9"/>
      <c r="BE3728" s="1"/>
      <c r="BF3728" s="9"/>
      <c r="BH3728" s="1"/>
      <c r="BM3728" s="1"/>
      <c r="BN3728" s="1"/>
    </row>
    <row r="3729" spans="1:66">
      <c r="A3729" s="1"/>
      <c r="B3729" s="1"/>
      <c r="C3729" s="1"/>
      <c r="D3729" s="1"/>
      <c r="E3729" s="1"/>
      <c r="F3729" s="1"/>
      <c r="G3729" s="1"/>
      <c r="H3729" s="1"/>
      <c r="I3729" s="9"/>
      <c r="L3729" s="1"/>
      <c r="O3729" s="9"/>
      <c r="Q3729" s="1"/>
      <c r="R3729" s="1"/>
      <c r="S3729" s="1"/>
      <c r="T3729" s="1"/>
      <c r="U3729" s="1"/>
      <c r="V3729" s="1"/>
      <c r="W3729" s="9"/>
      <c r="Z3729" s="9"/>
      <c r="AC3729" s="9"/>
      <c r="AE3729" s="1"/>
      <c r="AK3729" s="9"/>
      <c r="AN3729" s="9"/>
      <c r="AQ3729" s="9"/>
      <c r="AS3729" s="1"/>
      <c r="AY3729" s="9"/>
      <c r="BB3729" s="9"/>
      <c r="BE3729" s="1"/>
      <c r="BF3729" s="9"/>
      <c r="BH3729" s="1"/>
      <c r="BM3729" s="1"/>
      <c r="BN3729" s="1"/>
    </row>
    <row r="3730" spans="1:66">
      <c r="A3730" s="1"/>
      <c r="B3730" s="1"/>
      <c r="C3730" s="1"/>
      <c r="D3730" s="1"/>
      <c r="E3730" s="1"/>
      <c r="F3730" s="1"/>
      <c r="G3730" s="1"/>
      <c r="H3730" s="1"/>
      <c r="I3730" s="9"/>
      <c r="L3730" s="1"/>
      <c r="O3730" s="9"/>
      <c r="Q3730" s="1"/>
      <c r="R3730" s="1"/>
      <c r="S3730" s="1"/>
      <c r="T3730" s="1"/>
      <c r="U3730" s="1"/>
      <c r="V3730" s="1"/>
      <c r="W3730" s="9"/>
      <c r="Z3730" s="9"/>
      <c r="AC3730" s="9"/>
      <c r="AE3730" s="1"/>
      <c r="AK3730" s="9"/>
      <c r="AN3730" s="9"/>
      <c r="AQ3730" s="9"/>
      <c r="AS3730" s="1"/>
      <c r="AY3730" s="9"/>
      <c r="BB3730" s="9"/>
      <c r="BE3730" s="1"/>
      <c r="BF3730" s="9"/>
      <c r="BH3730" s="1"/>
      <c r="BM3730" s="1"/>
      <c r="BN3730" s="1"/>
    </row>
    <row r="3731" spans="1:66">
      <c r="A3731" s="1"/>
      <c r="B3731" s="1"/>
      <c r="C3731" s="1"/>
      <c r="D3731" s="1"/>
      <c r="E3731" s="1"/>
      <c r="F3731" s="1"/>
      <c r="G3731" s="1"/>
      <c r="H3731" s="1"/>
      <c r="I3731" s="9"/>
      <c r="L3731" s="1"/>
      <c r="O3731" s="9"/>
      <c r="Q3731" s="1"/>
      <c r="R3731" s="1"/>
      <c r="S3731" s="1"/>
      <c r="T3731" s="1"/>
      <c r="U3731" s="1"/>
      <c r="V3731" s="1"/>
      <c r="W3731" s="9"/>
      <c r="Z3731" s="9"/>
      <c r="AC3731" s="9"/>
      <c r="AE3731" s="1"/>
      <c r="AK3731" s="9"/>
      <c r="AN3731" s="9"/>
      <c r="AQ3731" s="9"/>
      <c r="AS3731" s="1"/>
      <c r="AY3731" s="9"/>
      <c r="BB3731" s="9"/>
      <c r="BE3731" s="1"/>
      <c r="BF3731" s="9"/>
      <c r="BH3731" s="1"/>
      <c r="BM3731" s="1"/>
      <c r="BN3731" s="1"/>
    </row>
    <row r="3732" spans="1:66">
      <c r="A3732" s="1"/>
      <c r="B3732" s="1"/>
      <c r="C3732" s="1"/>
      <c r="D3732" s="1"/>
      <c r="E3732" s="1"/>
      <c r="F3732" s="1"/>
      <c r="G3732" s="1"/>
      <c r="H3732" s="1"/>
      <c r="I3732" s="9"/>
      <c r="L3732" s="1"/>
      <c r="O3732" s="9"/>
      <c r="Q3732" s="1"/>
      <c r="R3732" s="1"/>
      <c r="S3732" s="1"/>
      <c r="T3732" s="1"/>
      <c r="U3732" s="1"/>
      <c r="V3732" s="1"/>
      <c r="W3732" s="9"/>
      <c r="Z3732" s="9"/>
      <c r="AC3732" s="9"/>
      <c r="AE3732" s="1"/>
      <c r="AK3732" s="9"/>
      <c r="AN3732" s="9"/>
      <c r="AQ3732" s="9"/>
      <c r="AS3732" s="1"/>
      <c r="AY3732" s="9"/>
      <c r="BB3732" s="9"/>
      <c r="BE3732" s="1"/>
      <c r="BF3732" s="9"/>
      <c r="BH3732" s="1"/>
      <c r="BM3732" s="1"/>
      <c r="BN3732" s="1"/>
    </row>
    <row r="3733" spans="1:66">
      <c r="A3733" s="1"/>
      <c r="B3733" s="1"/>
      <c r="C3733" s="1"/>
      <c r="D3733" s="1"/>
      <c r="E3733" s="1"/>
      <c r="F3733" s="1"/>
      <c r="G3733" s="1"/>
      <c r="H3733" s="1"/>
      <c r="I3733" s="9"/>
      <c r="L3733" s="1"/>
      <c r="O3733" s="9"/>
      <c r="Q3733" s="1"/>
      <c r="R3733" s="1"/>
      <c r="S3733" s="1"/>
      <c r="T3733" s="1"/>
      <c r="U3733" s="1"/>
      <c r="V3733" s="1"/>
      <c r="W3733" s="9"/>
      <c r="Z3733" s="9"/>
      <c r="AC3733" s="9"/>
      <c r="AE3733" s="1"/>
      <c r="AK3733" s="9"/>
      <c r="AN3733" s="9"/>
      <c r="AQ3733" s="9"/>
      <c r="AS3733" s="1"/>
      <c r="AY3733" s="9"/>
      <c r="BB3733" s="9"/>
      <c r="BE3733" s="1"/>
      <c r="BF3733" s="9"/>
      <c r="BH3733" s="1"/>
      <c r="BM3733" s="1"/>
      <c r="BN3733" s="1"/>
    </row>
    <row r="3734" spans="1:66">
      <c r="A3734" s="1"/>
      <c r="B3734" s="1"/>
      <c r="C3734" s="1"/>
      <c r="D3734" s="1"/>
      <c r="E3734" s="1"/>
      <c r="F3734" s="1"/>
      <c r="G3734" s="1"/>
      <c r="H3734" s="1"/>
      <c r="I3734" s="9"/>
      <c r="L3734" s="1"/>
      <c r="O3734" s="9"/>
      <c r="Q3734" s="1"/>
      <c r="R3734" s="1"/>
      <c r="S3734" s="1"/>
      <c r="T3734" s="1"/>
      <c r="U3734" s="1"/>
      <c r="V3734" s="1"/>
      <c r="W3734" s="9"/>
      <c r="Z3734" s="9"/>
      <c r="AC3734" s="9"/>
      <c r="AE3734" s="1"/>
      <c r="AK3734" s="9"/>
      <c r="AN3734" s="9"/>
      <c r="AQ3734" s="9"/>
      <c r="AS3734" s="1"/>
      <c r="AY3734" s="9"/>
      <c r="BB3734" s="9"/>
      <c r="BE3734" s="1"/>
      <c r="BF3734" s="9"/>
      <c r="BH3734" s="1"/>
      <c r="BM3734" s="1"/>
      <c r="BN3734" s="1"/>
    </row>
    <row r="3735" spans="1:66">
      <c r="A3735" s="1"/>
      <c r="B3735" s="1"/>
      <c r="C3735" s="1"/>
      <c r="D3735" s="1"/>
      <c r="E3735" s="1"/>
      <c r="F3735" s="1"/>
      <c r="G3735" s="1"/>
      <c r="H3735" s="1"/>
      <c r="I3735" s="9"/>
      <c r="L3735" s="1"/>
      <c r="O3735" s="9"/>
      <c r="Q3735" s="1"/>
      <c r="R3735" s="1"/>
      <c r="S3735" s="1"/>
      <c r="T3735" s="1"/>
      <c r="U3735" s="1"/>
      <c r="V3735" s="1"/>
      <c r="W3735" s="9"/>
      <c r="Z3735" s="9"/>
      <c r="AC3735" s="9"/>
      <c r="AE3735" s="1"/>
      <c r="AK3735" s="9"/>
      <c r="AN3735" s="9"/>
      <c r="AQ3735" s="9"/>
      <c r="AS3735" s="1"/>
      <c r="AY3735" s="9"/>
      <c r="BB3735" s="9"/>
      <c r="BE3735" s="1"/>
      <c r="BF3735" s="9"/>
      <c r="BH3735" s="1"/>
      <c r="BM3735" s="1"/>
      <c r="BN3735" s="1"/>
    </row>
    <row r="3736" spans="1:66">
      <c r="A3736" s="1"/>
      <c r="B3736" s="1"/>
      <c r="C3736" s="1"/>
      <c r="D3736" s="1"/>
      <c r="E3736" s="1"/>
      <c r="F3736" s="1"/>
      <c r="G3736" s="1"/>
      <c r="H3736" s="1"/>
      <c r="I3736" s="9"/>
      <c r="L3736" s="1"/>
      <c r="O3736" s="9"/>
      <c r="Q3736" s="1"/>
      <c r="R3736" s="1"/>
      <c r="S3736" s="1"/>
      <c r="T3736" s="1"/>
      <c r="U3736" s="1"/>
      <c r="V3736" s="1"/>
      <c r="W3736" s="9"/>
      <c r="Z3736" s="9"/>
      <c r="AC3736" s="9"/>
      <c r="AE3736" s="1"/>
      <c r="AK3736" s="9"/>
      <c r="AN3736" s="9"/>
      <c r="AQ3736" s="9"/>
      <c r="AS3736" s="1"/>
      <c r="AY3736" s="9"/>
      <c r="BB3736" s="9"/>
      <c r="BE3736" s="1"/>
      <c r="BF3736" s="9"/>
      <c r="BH3736" s="1"/>
      <c r="BM3736" s="1"/>
      <c r="BN3736" s="1"/>
    </row>
    <row r="3737" spans="1:66">
      <c r="A3737" s="1"/>
      <c r="B3737" s="1"/>
      <c r="C3737" s="1"/>
      <c r="D3737" s="1"/>
      <c r="E3737" s="1"/>
      <c r="F3737" s="1"/>
      <c r="G3737" s="1"/>
      <c r="H3737" s="1"/>
      <c r="I3737" s="9"/>
      <c r="L3737" s="1"/>
      <c r="O3737" s="9"/>
      <c r="Q3737" s="1"/>
      <c r="R3737" s="1"/>
      <c r="S3737" s="1"/>
      <c r="T3737" s="1"/>
      <c r="U3737" s="1"/>
      <c r="V3737" s="1"/>
      <c r="W3737" s="9"/>
      <c r="Z3737" s="9"/>
      <c r="AC3737" s="9"/>
      <c r="AE3737" s="1"/>
      <c r="AK3737" s="9"/>
      <c r="AN3737" s="9"/>
      <c r="AQ3737" s="9"/>
      <c r="AS3737" s="1"/>
      <c r="AY3737" s="9"/>
      <c r="BB3737" s="9"/>
      <c r="BE3737" s="1"/>
      <c r="BF3737" s="9"/>
      <c r="BH3737" s="1"/>
      <c r="BM3737" s="1"/>
      <c r="BN3737" s="1"/>
    </row>
    <row r="3738" spans="1:66">
      <c r="A3738" s="1"/>
      <c r="B3738" s="1"/>
      <c r="C3738" s="1"/>
      <c r="D3738" s="1"/>
      <c r="E3738" s="1"/>
      <c r="F3738" s="1"/>
      <c r="G3738" s="1"/>
      <c r="H3738" s="1"/>
      <c r="I3738" s="9"/>
      <c r="L3738" s="1"/>
      <c r="O3738" s="9"/>
      <c r="Q3738" s="1"/>
      <c r="R3738" s="1"/>
      <c r="S3738" s="1"/>
      <c r="T3738" s="1"/>
      <c r="U3738" s="1"/>
      <c r="V3738" s="1"/>
      <c r="W3738" s="9"/>
      <c r="Z3738" s="9"/>
      <c r="AC3738" s="9"/>
      <c r="AE3738" s="1"/>
      <c r="AK3738" s="9"/>
      <c r="AN3738" s="9"/>
      <c r="AQ3738" s="9"/>
      <c r="AS3738" s="1"/>
      <c r="AY3738" s="9"/>
      <c r="BB3738" s="9"/>
      <c r="BE3738" s="1"/>
      <c r="BF3738" s="9"/>
      <c r="BH3738" s="1"/>
      <c r="BM3738" s="1"/>
      <c r="BN3738" s="1"/>
    </row>
    <row r="3739" spans="1:66">
      <c r="A3739" s="1"/>
      <c r="B3739" s="1"/>
      <c r="C3739" s="1"/>
      <c r="D3739" s="1"/>
      <c r="E3739" s="1"/>
      <c r="F3739" s="1"/>
      <c r="G3739" s="1"/>
      <c r="H3739" s="1"/>
      <c r="I3739" s="9"/>
      <c r="L3739" s="1"/>
      <c r="O3739" s="9"/>
      <c r="Q3739" s="1"/>
      <c r="R3739" s="1"/>
      <c r="S3739" s="1"/>
      <c r="T3739" s="1"/>
      <c r="U3739" s="1"/>
      <c r="V3739" s="1"/>
      <c r="W3739" s="9"/>
      <c r="Z3739" s="9"/>
      <c r="AC3739" s="9"/>
      <c r="AE3739" s="1"/>
      <c r="AK3739" s="9"/>
      <c r="AN3739" s="9"/>
      <c r="AQ3739" s="9"/>
      <c r="AS3739" s="1"/>
      <c r="AY3739" s="9"/>
      <c r="BB3739" s="9"/>
      <c r="BE3739" s="1"/>
      <c r="BF3739" s="9"/>
      <c r="BH3739" s="1"/>
      <c r="BM3739" s="1"/>
      <c r="BN3739" s="1"/>
    </row>
    <row r="3740" spans="1:66">
      <c r="A3740" s="1"/>
      <c r="B3740" s="1"/>
      <c r="C3740" s="1"/>
      <c r="D3740" s="1"/>
      <c r="E3740" s="1"/>
      <c r="F3740" s="1"/>
      <c r="G3740" s="1"/>
      <c r="H3740" s="1"/>
      <c r="I3740" s="9"/>
      <c r="L3740" s="1"/>
      <c r="O3740" s="9"/>
      <c r="Q3740" s="1"/>
      <c r="R3740" s="1"/>
      <c r="S3740" s="1"/>
      <c r="T3740" s="1"/>
      <c r="U3740" s="1"/>
      <c r="V3740" s="1"/>
      <c r="W3740" s="9"/>
      <c r="Z3740" s="9"/>
      <c r="AC3740" s="9"/>
      <c r="AE3740" s="1"/>
      <c r="AK3740" s="9"/>
      <c r="AN3740" s="9"/>
      <c r="AQ3740" s="9"/>
      <c r="AS3740" s="1"/>
      <c r="AY3740" s="9"/>
      <c r="BB3740" s="9"/>
      <c r="BE3740" s="1"/>
      <c r="BF3740" s="9"/>
      <c r="BH3740" s="1"/>
      <c r="BM3740" s="1"/>
      <c r="BN3740" s="1"/>
    </row>
    <row r="3741" spans="1:66">
      <c r="A3741" s="1"/>
      <c r="B3741" s="1"/>
      <c r="C3741" s="1"/>
      <c r="D3741" s="1"/>
      <c r="E3741" s="1"/>
      <c r="F3741" s="1"/>
      <c r="G3741" s="1"/>
      <c r="H3741" s="1"/>
      <c r="I3741" s="9"/>
      <c r="L3741" s="1"/>
      <c r="O3741" s="9"/>
      <c r="Q3741" s="1"/>
      <c r="R3741" s="1"/>
      <c r="S3741" s="1"/>
      <c r="T3741" s="1"/>
      <c r="U3741" s="1"/>
      <c r="V3741" s="1"/>
      <c r="W3741" s="9"/>
      <c r="Z3741" s="9"/>
      <c r="AC3741" s="9"/>
      <c r="AE3741" s="1"/>
      <c r="AK3741" s="9"/>
      <c r="AN3741" s="9"/>
      <c r="AQ3741" s="9"/>
      <c r="AS3741" s="1"/>
      <c r="AY3741" s="9"/>
      <c r="BB3741" s="9"/>
      <c r="BE3741" s="1"/>
      <c r="BF3741" s="9"/>
      <c r="BH3741" s="1"/>
      <c r="BM3741" s="1"/>
      <c r="BN3741" s="1"/>
    </row>
    <row r="3742" spans="1:66">
      <c r="A3742" s="1"/>
      <c r="B3742" s="1"/>
      <c r="C3742" s="1"/>
      <c r="D3742" s="1"/>
      <c r="E3742" s="1"/>
      <c r="F3742" s="1"/>
      <c r="G3742" s="1"/>
      <c r="H3742" s="1"/>
      <c r="I3742" s="9"/>
      <c r="L3742" s="1"/>
      <c r="O3742" s="9"/>
      <c r="Q3742" s="1"/>
      <c r="R3742" s="1"/>
      <c r="S3742" s="1"/>
      <c r="T3742" s="1"/>
      <c r="U3742" s="1"/>
      <c r="V3742" s="1"/>
      <c r="W3742" s="9"/>
      <c r="Z3742" s="9"/>
      <c r="AC3742" s="9"/>
      <c r="AE3742" s="1"/>
      <c r="AK3742" s="9"/>
      <c r="AN3742" s="9"/>
      <c r="AQ3742" s="9"/>
      <c r="AS3742" s="1"/>
      <c r="AY3742" s="9"/>
      <c r="BB3742" s="9"/>
      <c r="BE3742" s="1"/>
      <c r="BF3742" s="9"/>
      <c r="BH3742" s="1"/>
      <c r="BM3742" s="1"/>
      <c r="BN3742" s="1"/>
    </row>
    <row r="3743" spans="1:66">
      <c r="A3743" s="1"/>
      <c r="B3743" s="1"/>
      <c r="C3743" s="1"/>
      <c r="D3743" s="1"/>
      <c r="E3743" s="1"/>
      <c r="F3743" s="1"/>
      <c r="G3743" s="1"/>
      <c r="H3743" s="1"/>
      <c r="I3743" s="9"/>
      <c r="L3743" s="1"/>
      <c r="O3743" s="9"/>
      <c r="Q3743" s="1"/>
      <c r="R3743" s="1"/>
      <c r="S3743" s="1"/>
      <c r="T3743" s="1"/>
      <c r="U3743" s="1"/>
      <c r="V3743" s="1"/>
      <c r="W3743" s="9"/>
      <c r="Z3743" s="9"/>
      <c r="AC3743" s="9"/>
      <c r="AE3743" s="1"/>
      <c r="AK3743" s="9"/>
      <c r="AN3743" s="9"/>
      <c r="AQ3743" s="9"/>
      <c r="AS3743" s="1"/>
      <c r="AY3743" s="9"/>
      <c r="BB3743" s="9"/>
      <c r="BE3743" s="1"/>
      <c r="BF3743" s="9"/>
      <c r="BH3743" s="1"/>
      <c r="BM3743" s="1"/>
      <c r="BN3743" s="1"/>
    </row>
    <row r="3744" spans="1:66">
      <c r="A3744" s="1"/>
      <c r="B3744" s="1"/>
      <c r="C3744" s="1"/>
      <c r="D3744" s="1"/>
      <c r="E3744" s="1"/>
      <c r="F3744" s="1"/>
      <c r="G3744" s="1"/>
      <c r="H3744" s="1"/>
      <c r="I3744" s="9"/>
      <c r="L3744" s="1"/>
      <c r="O3744" s="9"/>
      <c r="Q3744" s="1"/>
      <c r="R3744" s="1"/>
      <c r="S3744" s="1"/>
      <c r="T3744" s="1"/>
      <c r="U3744" s="1"/>
      <c r="V3744" s="1"/>
      <c r="W3744" s="9"/>
      <c r="Z3744" s="9"/>
      <c r="AC3744" s="9"/>
      <c r="AE3744" s="1"/>
      <c r="AK3744" s="9"/>
      <c r="AN3744" s="9"/>
      <c r="AQ3744" s="9"/>
      <c r="AS3744" s="1"/>
      <c r="AY3744" s="9"/>
      <c r="BB3744" s="9"/>
      <c r="BE3744" s="1"/>
      <c r="BF3744" s="9"/>
      <c r="BH3744" s="1"/>
      <c r="BM3744" s="1"/>
      <c r="BN3744" s="1"/>
    </row>
    <row r="3745" spans="1:66">
      <c r="A3745" s="1"/>
      <c r="B3745" s="1"/>
      <c r="C3745" s="1"/>
      <c r="D3745" s="1"/>
      <c r="E3745" s="1"/>
      <c r="F3745" s="1"/>
      <c r="G3745" s="1"/>
      <c r="H3745" s="1"/>
      <c r="I3745" s="9"/>
      <c r="L3745" s="1"/>
      <c r="O3745" s="9"/>
      <c r="Q3745" s="1"/>
      <c r="R3745" s="1"/>
      <c r="S3745" s="1"/>
      <c r="T3745" s="1"/>
      <c r="U3745" s="1"/>
      <c r="V3745" s="1"/>
      <c r="W3745" s="9"/>
      <c r="Z3745" s="9"/>
      <c r="AC3745" s="9"/>
      <c r="AE3745" s="1"/>
      <c r="AK3745" s="9"/>
      <c r="AN3745" s="9"/>
      <c r="AQ3745" s="9"/>
      <c r="AS3745" s="1"/>
      <c r="AY3745" s="9"/>
      <c r="BB3745" s="9"/>
      <c r="BE3745" s="1"/>
      <c r="BF3745" s="9"/>
      <c r="BH3745" s="1"/>
      <c r="BM3745" s="1"/>
      <c r="BN3745" s="1"/>
    </row>
    <row r="3746" spans="1:66">
      <c r="A3746" s="1"/>
      <c r="B3746" s="1"/>
      <c r="C3746" s="1"/>
      <c r="D3746" s="1"/>
      <c r="E3746" s="1"/>
      <c r="F3746" s="1"/>
      <c r="G3746" s="1"/>
      <c r="H3746" s="1"/>
      <c r="I3746" s="9"/>
      <c r="L3746" s="1"/>
      <c r="O3746" s="9"/>
      <c r="Q3746" s="1"/>
      <c r="R3746" s="1"/>
      <c r="S3746" s="1"/>
      <c r="T3746" s="1"/>
      <c r="U3746" s="1"/>
      <c r="V3746" s="1"/>
      <c r="W3746" s="9"/>
      <c r="Z3746" s="9"/>
      <c r="AC3746" s="9"/>
      <c r="AE3746" s="1"/>
      <c r="AK3746" s="9"/>
      <c r="AN3746" s="9"/>
      <c r="AQ3746" s="9"/>
      <c r="AS3746" s="1"/>
      <c r="AY3746" s="9"/>
      <c r="BB3746" s="9"/>
      <c r="BE3746" s="1"/>
      <c r="BF3746" s="9"/>
      <c r="BH3746" s="1"/>
      <c r="BM3746" s="1"/>
      <c r="BN3746" s="1"/>
    </row>
    <row r="3747" spans="1:66">
      <c r="A3747" s="1"/>
      <c r="B3747" s="1"/>
      <c r="C3747" s="1"/>
      <c r="D3747" s="1"/>
      <c r="E3747" s="1"/>
      <c r="F3747" s="1"/>
      <c r="G3747" s="1"/>
      <c r="H3747" s="1"/>
      <c r="I3747" s="9"/>
      <c r="L3747" s="1"/>
      <c r="O3747" s="9"/>
      <c r="Q3747" s="1"/>
      <c r="R3747" s="1"/>
      <c r="S3747" s="1"/>
      <c r="T3747" s="1"/>
      <c r="U3747" s="1"/>
      <c r="V3747" s="1"/>
      <c r="W3747" s="9"/>
      <c r="Z3747" s="9"/>
      <c r="AC3747" s="9"/>
      <c r="AE3747" s="1"/>
      <c r="AK3747" s="9"/>
      <c r="AN3747" s="9"/>
      <c r="AQ3747" s="9"/>
      <c r="AS3747" s="1"/>
      <c r="AY3747" s="9"/>
      <c r="BB3747" s="9"/>
      <c r="BE3747" s="1"/>
      <c r="BF3747" s="9"/>
      <c r="BH3747" s="1"/>
      <c r="BM3747" s="1"/>
      <c r="BN3747" s="1"/>
    </row>
    <row r="3748" spans="1:66">
      <c r="A3748" s="1"/>
      <c r="B3748" s="1"/>
      <c r="C3748" s="1"/>
      <c r="D3748" s="1"/>
      <c r="E3748" s="1"/>
      <c r="F3748" s="1"/>
      <c r="G3748" s="1"/>
      <c r="H3748" s="1"/>
      <c r="I3748" s="9"/>
      <c r="L3748" s="1"/>
      <c r="O3748" s="9"/>
      <c r="Q3748" s="1"/>
      <c r="R3748" s="1"/>
      <c r="S3748" s="1"/>
      <c r="T3748" s="1"/>
      <c r="U3748" s="1"/>
      <c r="V3748" s="1"/>
      <c r="W3748" s="9"/>
      <c r="Z3748" s="9"/>
      <c r="AC3748" s="9"/>
      <c r="AE3748" s="1"/>
      <c r="AK3748" s="9"/>
      <c r="AN3748" s="9"/>
      <c r="AQ3748" s="9"/>
      <c r="AS3748" s="1"/>
      <c r="AY3748" s="9"/>
      <c r="BB3748" s="9"/>
      <c r="BE3748" s="1"/>
      <c r="BF3748" s="9"/>
      <c r="BH3748" s="1"/>
      <c r="BM3748" s="1"/>
      <c r="BN3748" s="1"/>
    </row>
    <row r="3749" spans="1:66">
      <c r="A3749" s="1"/>
      <c r="B3749" s="1"/>
      <c r="C3749" s="1"/>
      <c r="D3749" s="1"/>
      <c r="E3749" s="1"/>
      <c r="F3749" s="1"/>
      <c r="G3749" s="1"/>
      <c r="H3749" s="1"/>
      <c r="I3749" s="9"/>
      <c r="L3749" s="1"/>
      <c r="O3749" s="9"/>
      <c r="Q3749" s="1"/>
      <c r="R3749" s="1"/>
      <c r="S3749" s="1"/>
      <c r="T3749" s="1"/>
      <c r="U3749" s="1"/>
      <c r="V3749" s="1"/>
      <c r="W3749" s="9"/>
      <c r="Z3749" s="9"/>
      <c r="AC3749" s="9"/>
      <c r="AE3749" s="1"/>
      <c r="AK3749" s="9"/>
      <c r="AN3749" s="9"/>
      <c r="AQ3749" s="9"/>
      <c r="AS3749" s="1"/>
      <c r="AY3749" s="9"/>
      <c r="BB3749" s="9"/>
      <c r="BE3749" s="1"/>
      <c r="BF3749" s="9"/>
      <c r="BH3749" s="1"/>
      <c r="BM3749" s="1"/>
      <c r="BN3749" s="1"/>
    </row>
    <row r="3750" spans="1:66">
      <c r="A3750" s="1"/>
      <c r="B3750" s="1"/>
      <c r="C3750" s="1"/>
      <c r="D3750" s="1"/>
      <c r="E3750" s="1"/>
      <c r="F3750" s="1"/>
      <c r="G3750" s="1"/>
      <c r="H3750" s="1"/>
      <c r="I3750" s="9"/>
      <c r="L3750" s="1"/>
      <c r="O3750" s="9"/>
      <c r="Q3750" s="1"/>
      <c r="R3750" s="1"/>
      <c r="S3750" s="1"/>
      <c r="T3750" s="1"/>
      <c r="U3750" s="1"/>
      <c r="V3750" s="1"/>
      <c r="W3750" s="9"/>
      <c r="Z3750" s="9"/>
      <c r="AC3750" s="9"/>
      <c r="AE3750" s="1"/>
      <c r="AK3750" s="9"/>
      <c r="AN3750" s="9"/>
      <c r="AQ3750" s="9"/>
      <c r="AS3750" s="1"/>
      <c r="AY3750" s="9"/>
      <c r="BB3750" s="9"/>
      <c r="BE3750" s="1"/>
      <c r="BF3750" s="9"/>
      <c r="BH3750" s="1"/>
      <c r="BM3750" s="1"/>
      <c r="BN3750" s="1"/>
    </row>
    <row r="3751" spans="1:66">
      <c r="A3751" s="1"/>
      <c r="B3751" s="1"/>
      <c r="C3751" s="1"/>
      <c r="D3751" s="1"/>
      <c r="E3751" s="1"/>
      <c r="F3751" s="1"/>
      <c r="G3751" s="1"/>
      <c r="H3751" s="1"/>
      <c r="I3751" s="9"/>
      <c r="L3751" s="1"/>
      <c r="O3751" s="9"/>
      <c r="Q3751" s="1"/>
      <c r="R3751" s="1"/>
      <c r="S3751" s="1"/>
      <c r="T3751" s="1"/>
      <c r="U3751" s="1"/>
      <c r="V3751" s="1"/>
      <c r="W3751" s="9"/>
      <c r="Z3751" s="9"/>
      <c r="AC3751" s="9"/>
      <c r="AE3751" s="1"/>
      <c r="AK3751" s="9"/>
      <c r="AN3751" s="9"/>
      <c r="AQ3751" s="9"/>
      <c r="AS3751" s="1"/>
      <c r="AY3751" s="9"/>
      <c r="BB3751" s="9"/>
      <c r="BE3751" s="1"/>
      <c r="BF3751" s="9"/>
      <c r="BH3751" s="1"/>
      <c r="BM3751" s="1"/>
      <c r="BN3751" s="1"/>
    </row>
    <row r="3752" spans="1:66">
      <c r="A3752" s="1"/>
      <c r="B3752" s="1"/>
      <c r="C3752" s="1"/>
      <c r="D3752" s="1"/>
      <c r="E3752" s="1"/>
      <c r="F3752" s="1"/>
      <c r="G3752" s="1"/>
      <c r="H3752" s="1"/>
      <c r="I3752" s="9"/>
      <c r="L3752" s="1"/>
      <c r="O3752" s="9"/>
      <c r="Q3752" s="1"/>
      <c r="R3752" s="1"/>
      <c r="S3752" s="1"/>
      <c r="T3752" s="1"/>
      <c r="U3752" s="1"/>
      <c r="V3752" s="1"/>
      <c r="W3752" s="9"/>
      <c r="Z3752" s="9"/>
      <c r="AC3752" s="9"/>
      <c r="AE3752" s="1"/>
      <c r="AK3752" s="9"/>
      <c r="AN3752" s="9"/>
      <c r="AQ3752" s="9"/>
      <c r="AS3752" s="1"/>
      <c r="AY3752" s="9"/>
      <c r="BB3752" s="9"/>
      <c r="BE3752" s="1"/>
      <c r="BF3752" s="9"/>
      <c r="BH3752" s="1"/>
      <c r="BM3752" s="1"/>
      <c r="BN3752" s="1"/>
    </row>
    <row r="3753" spans="1:66">
      <c r="A3753" s="1"/>
      <c r="B3753" s="1"/>
      <c r="C3753" s="1"/>
      <c r="D3753" s="1"/>
      <c r="E3753" s="1"/>
      <c r="F3753" s="1"/>
      <c r="G3753" s="1"/>
      <c r="H3753" s="1"/>
      <c r="I3753" s="9"/>
      <c r="L3753" s="1"/>
      <c r="O3753" s="9"/>
      <c r="Q3753" s="1"/>
      <c r="R3753" s="1"/>
      <c r="S3753" s="1"/>
      <c r="T3753" s="1"/>
      <c r="U3753" s="1"/>
      <c r="V3753" s="1"/>
      <c r="W3753" s="9"/>
      <c r="Z3753" s="9"/>
      <c r="AC3753" s="9"/>
      <c r="AE3753" s="1"/>
      <c r="AK3753" s="9"/>
      <c r="AN3753" s="9"/>
      <c r="AQ3753" s="9"/>
      <c r="AS3753" s="1"/>
      <c r="AY3753" s="9"/>
      <c r="BB3753" s="9"/>
      <c r="BE3753" s="1"/>
      <c r="BF3753" s="9"/>
      <c r="BH3753" s="1"/>
      <c r="BM3753" s="1"/>
      <c r="BN3753" s="1"/>
    </row>
    <row r="3754" spans="1:66">
      <c r="A3754" s="1"/>
      <c r="B3754" s="1"/>
      <c r="C3754" s="1"/>
      <c r="D3754" s="1"/>
      <c r="E3754" s="1"/>
      <c r="F3754" s="1"/>
      <c r="G3754" s="1"/>
      <c r="H3754" s="1"/>
      <c r="I3754" s="9"/>
      <c r="L3754" s="1"/>
      <c r="O3754" s="9"/>
      <c r="Q3754" s="1"/>
      <c r="R3754" s="1"/>
      <c r="S3754" s="1"/>
      <c r="T3754" s="1"/>
      <c r="U3754" s="1"/>
      <c r="V3754" s="1"/>
      <c r="W3754" s="9"/>
      <c r="Z3754" s="9"/>
      <c r="AC3754" s="9"/>
      <c r="AE3754" s="1"/>
      <c r="AK3754" s="9"/>
      <c r="AN3754" s="9"/>
      <c r="AQ3754" s="9"/>
      <c r="AS3754" s="1"/>
      <c r="AY3754" s="9"/>
      <c r="BB3754" s="9"/>
      <c r="BE3754" s="1"/>
      <c r="BF3754" s="9"/>
      <c r="BH3754" s="1"/>
      <c r="BM3754" s="1"/>
      <c r="BN3754" s="1"/>
    </row>
    <row r="3755" spans="1:66">
      <c r="A3755" s="1"/>
      <c r="B3755" s="1"/>
      <c r="C3755" s="1"/>
      <c r="D3755" s="1"/>
      <c r="E3755" s="1"/>
      <c r="F3755" s="1"/>
      <c r="G3755" s="1"/>
      <c r="H3755" s="1"/>
      <c r="I3755" s="9"/>
      <c r="L3755" s="1"/>
      <c r="O3755" s="9"/>
      <c r="Q3755" s="1"/>
      <c r="R3755" s="1"/>
      <c r="S3755" s="1"/>
      <c r="T3755" s="1"/>
      <c r="U3755" s="1"/>
      <c r="V3755" s="1"/>
      <c r="W3755" s="9"/>
      <c r="Z3755" s="9"/>
      <c r="AC3755" s="9"/>
      <c r="AE3755" s="1"/>
      <c r="AK3755" s="9"/>
      <c r="AN3755" s="9"/>
      <c r="AQ3755" s="9"/>
      <c r="AS3755" s="1"/>
      <c r="AY3755" s="9"/>
      <c r="BB3755" s="9"/>
      <c r="BE3755" s="1"/>
      <c r="BF3755" s="9"/>
      <c r="BH3755" s="1"/>
      <c r="BM3755" s="1"/>
      <c r="BN3755" s="1"/>
    </row>
    <row r="3756" spans="1:66">
      <c r="A3756" s="1"/>
      <c r="B3756" s="1"/>
      <c r="C3756" s="1"/>
      <c r="D3756" s="1"/>
      <c r="E3756" s="1"/>
      <c r="F3756" s="1"/>
      <c r="G3756" s="1"/>
      <c r="H3756" s="1"/>
      <c r="I3756" s="9"/>
      <c r="L3756" s="1"/>
      <c r="O3756" s="9"/>
      <c r="Q3756" s="1"/>
      <c r="R3756" s="1"/>
      <c r="S3756" s="1"/>
      <c r="T3756" s="1"/>
      <c r="U3756" s="1"/>
      <c r="V3756" s="1"/>
      <c r="W3756" s="9"/>
      <c r="Z3756" s="9"/>
      <c r="AC3756" s="9"/>
      <c r="AE3756" s="1"/>
      <c r="AK3756" s="9"/>
      <c r="AN3756" s="9"/>
      <c r="AQ3756" s="9"/>
      <c r="AS3756" s="1"/>
      <c r="AY3756" s="9"/>
      <c r="BB3756" s="9"/>
      <c r="BE3756" s="1"/>
      <c r="BF3756" s="9"/>
      <c r="BH3756" s="1"/>
      <c r="BM3756" s="1"/>
      <c r="BN3756" s="1"/>
    </row>
    <row r="3757" spans="1:66">
      <c r="A3757" s="1"/>
      <c r="B3757" s="1"/>
      <c r="C3757" s="1"/>
      <c r="D3757" s="1"/>
      <c r="E3757" s="1"/>
      <c r="F3757" s="1"/>
      <c r="G3757" s="1"/>
      <c r="H3757" s="1"/>
      <c r="I3757" s="9"/>
      <c r="L3757" s="1"/>
      <c r="O3757" s="9"/>
      <c r="Q3757" s="1"/>
      <c r="R3757" s="1"/>
      <c r="S3757" s="1"/>
      <c r="T3757" s="1"/>
      <c r="U3757" s="1"/>
      <c r="V3757" s="1"/>
      <c r="W3757" s="9"/>
      <c r="Z3757" s="9"/>
      <c r="AC3757" s="9"/>
      <c r="AE3757" s="1"/>
      <c r="AK3757" s="9"/>
      <c r="AN3757" s="9"/>
      <c r="AQ3757" s="9"/>
      <c r="AS3757" s="1"/>
      <c r="AY3757" s="9"/>
      <c r="BB3757" s="9"/>
      <c r="BE3757" s="1"/>
      <c r="BF3757" s="9"/>
      <c r="BH3757" s="1"/>
      <c r="BM3757" s="1"/>
      <c r="BN3757" s="1"/>
    </row>
    <row r="3758" spans="1:66">
      <c r="A3758" s="1"/>
      <c r="B3758" s="1"/>
      <c r="C3758" s="1"/>
      <c r="D3758" s="1"/>
      <c r="E3758" s="1"/>
      <c r="F3758" s="1"/>
      <c r="G3758" s="1"/>
      <c r="H3758" s="1"/>
      <c r="I3758" s="9"/>
      <c r="L3758" s="1"/>
      <c r="O3758" s="9"/>
      <c r="Q3758" s="1"/>
      <c r="R3758" s="1"/>
      <c r="S3758" s="1"/>
      <c r="T3758" s="1"/>
      <c r="U3758" s="1"/>
      <c r="V3758" s="1"/>
      <c r="W3758" s="9"/>
      <c r="Z3758" s="9"/>
      <c r="AC3758" s="9"/>
      <c r="AE3758" s="1"/>
      <c r="AK3758" s="9"/>
      <c r="AN3758" s="9"/>
      <c r="AQ3758" s="9"/>
      <c r="AS3758" s="1"/>
      <c r="AY3758" s="9"/>
      <c r="BB3758" s="9"/>
      <c r="BE3758" s="1"/>
      <c r="BF3758" s="9"/>
      <c r="BH3758" s="1"/>
      <c r="BM3758" s="1"/>
      <c r="BN3758" s="1"/>
    </row>
    <row r="3759" spans="1:66">
      <c r="A3759" s="1"/>
      <c r="B3759" s="1"/>
      <c r="C3759" s="1"/>
      <c r="D3759" s="1"/>
      <c r="E3759" s="1"/>
      <c r="F3759" s="1"/>
      <c r="G3759" s="1"/>
      <c r="H3759" s="1"/>
      <c r="I3759" s="9"/>
      <c r="L3759" s="1"/>
      <c r="O3759" s="9"/>
      <c r="Q3759" s="1"/>
      <c r="R3759" s="1"/>
      <c r="S3759" s="1"/>
      <c r="T3759" s="1"/>
      <c r="U3759" s="1"/>
      <c r="V3759" s="1"/>
      <c r="W3759" s="9"/>
      <c r="Z3759" s="9"/>
      <c r="AC3759" s="9"/>
      <c r="AE3759" s="1"/>
      <c r="AK3759" s="9"/>
      <c r="AN3759" s="9"/>
      <c r="AQ3759" s="9"/>
      <c r="AS3759" s="1"/>
      <c r="AY3759" s="9"/>
      <c r="BB3759" s="9"/>
      <c r="BE3759" s="1"/>
      <c r="BF3759" s="9"/>
      <c r="BH3759" s="1"/>
      <c r="BM3759" s="1"/>
      <c r="BN3759" s="1"/>
    </row>
    <row r="3760" spans="1:66">
      <c r="A3760" s="1"/>
      <c r="B3760" s="1"/>
      <c r="C3760" s="1"/>
      <c r="D3760" s="1"/>
      <c r="E3760" s="1"/>
      <c r="F3760" s="1"/>
      <c r="G3760" s="1"/>
      <c r="H3760" s="1"/>
      <c r="I3760" s="9"/>
      <c r="L3760" s="1"/>
      <c r="O3760" s="9"/>
      <c r="Q3760" s="1"/>
      <c r="R3760" s="1"/>
      <c r="S3760" s="1"/>
      <c r="T3760" s="1"/>
      <c r="U3760" s="1"/>
      <c r="V3760" s="1"/>
      <c r="W3760" s="9"/>
      <c r="Z3760" s="9"/>
      <c r="AC3760" s="9"/>
      <c r="AE3760" s="1"/>
      <c r="AK3760" s="9"/>
      <c r="AN3760" s="9"/>
      <c r="AQ3760" s="9"/>
      <c r="AS3760" s="1"/>
      <c r="AY3760" s="9"/>
      <c r="BB3760" s="9"/>
      <c r="BE3760" s="1"/>
      <c r="BF3760" s="9"/>
      <c r="BH3760" s="1"/>
      <c r="BM3760" s="1"/>
      <c r="BN3760" s="1"/>
    </row>
    <row r="3761" spans="1:66">
      <c r="A3761" s="1"/>
      <c r="B3761" s="1"/>
      <c r="C3761" s="1"/>
      <c r="D3761" s="1"/>
      <c r="E3761" s="1"/>
      <c r="F3761" s="1"/>
      <c r="G3761" s="1"/>
      <c r="H3761" s="1"/>
      <c r="I3761" s="9"/>
      <c r="L3761" s="1"/>
      <c r="O3761" s="9"/>
      <c r="Q3761" s="1"/>
      <c r="R3761" s="1"/>
      <c r="S3761" s="1"/>
      <c r="T3761" s="1"/>
      <c r="U3761" s="1"/>
      <c r="V3761" s="1"/>
      <c r="W3761" s="9"/>
      <c r="Z3761" s="9"/>
      <c r="AC3761" s="9"/>
      <c r="AE3761" s="1"/>
      <c r="AK3761" s="9"/>
      <c r="AN3761" s="9"/>
      <c r="AQ3761" s="9"/>
      <c r="AS3761" s="1"/>
      <c r="AY3761" s="9"/>
      <c r="BB3761" s="9"/>
      <c r="BE3761" s="1"/>
      <c r="BF3761" s="9"/>
      <c r="BH3761" s="1"/>
      <c r="BM3761" s="1"/>
      <c r="BN3761" s="1"/>
    </row>
    <row r="3762" spans="1:66">
      <c r="A3762" s="1"/>
      <c r="B3762" s="1"/>
      <c r="C3762" s="1"/>
      <c r="D3762" s="1"/>
      <c r="E3762" s="1"/>
      <c r="F3762" s="1"/>
      <c r="G3762" s="1"/>
      <c r="H3762" s="1"/>
      <c r="I3762" s="9"/>
      <c r="L3762" s="1"/>
      <c r="O3762" s="9"/>
      <c r="Q3762" s="1"/>
      <c r="R3762" s="1"/>
      <c r="S3762" s="1"/>
      <c r="T3762" s="1"/>
      <c r="U3762" s="1"/>
      <c r="V3762" s="1"/>
      <c r="W3762" s="9"/>
      <c r="Z3762" s="9"/>
      <c r="AC3762" s="9"/>
      <c r="AE3762" s="1"/>
      <c r="AK3762" s="9"/>
      <c r="AN3762" s="9"/>
      <c r="AQ3762" s="9"/>
      <c r="AS3762" s="1"/>
      <c r="AY3762" s="9"/>
      <c r="BB3762" s="9"/>
      <c r="BE3762" s="1"/>
      <c r="BF3762" s="9"/>
      <c r="BH3762" s="1"/>
      <c r="BM3762" s="1"/>
      <c r="BN3762" s="1"/>
    </row>
    <row r="3763" spans="1:66">
      <c r="A3763" s="1"/>
      <c r="B3763" s="1"/>
      <c r="C3763" s="1"/>
      <c r="D3763" s="1"/>
      <c r="E3763" s="1"/>
      <c r="F3763" s="1"/>
      <c r="G3763" s="1"/>
      <c r="H3763" s="1"/>
      <c r="I3763" s="9"/>
      <c r="L3763" s="1"/>
      <c r="O3763" s="9"/>
      <c r="Q3763" s="1"/>
      <c r="R3763" s="1"/>
      <c r="S3763" s="1"/>
      <c r="T3763" s="1"/>
      <c r="U3763" s="1"/>
      <c r="V3763" s="1"/>
      <c r="W3763" s="9"/>
      <c r="Z3763" s="9"/>
      <c r="AC3763" s="9"/>
      <c r="AE3763" s="1"/>
      <c r="AK3763" s="9"/>
      <c r="AN3763" s="9"/>
      <c r="AQ3763" s="9"/>
      <c r="AS3763" s="1"/>
      <c r="AY3763" s="9"/>
      <c r="BB3763" s="9"/>
      <c r="BE3763" s="1"/>
      <c r="BF3763" s="9"/>
      <c r="BH3763" s="1"/>
      <c r="BM3763" s="1"/>
      <c r="BN3763" s="1"/>
    </row>
    <row r="3764" spans="1:66">
      <c r="A3764" s="1"/>
      <c r="B3764" s="1"/>
      <c r="C3764" s="1"/>
      <c r="D3764" s="1"/>
      <c r="E3764" s="1"/>
      <c r="F3764" s="1"/>
      <c r="G3764" s="1"/>
      <c r="H3764" s="1"/>
      <c r="I3764" s="9"/>
      <c r="L3764" s="1"/>
      <c r="O3764" s="9"/>
      <c r="Q3764" s="1"/>
      <c r="R3764" s="1"/>
      <c r="S3764" s="1"/>
      <c r="T3764" s="1"/>
      <c r="U3764" s="1"/>
      <c r="V3764" s="1"/>
      <c r="W3764" s="9"/>
      <c r="Z3764" s="9"/>
      <c r="AC3764" s="9"/>
      <c r="AE3764" s="1"/>
      <c r="AK3764" s="9"/>
      <c r="AN3764" s="9"/>
      <c r="AQ3764" s="9"/>
      <c r="AS3764" s="1"/>
      <c r="AY3764" s="9"/>
      <c r="BB3764" s="9"/>
      <c r="BE3764" s="1"/>
      <c r="BF3764" s="9"/>
      <c r="BH3764" s="1"/>
      <c r="BM3764" s="1"/>
      <c r="BN3764" s="1"/>
    </row>
    <row r="3765" spans="1:66">
      <c r="A3765" s="1"/>
      <c r="B3765" s="1"/>
      <c r="C3765" s="1"/>
      <c r="D3765" s="1"/>
      <c r="E3765" s="1"/>
      <c r="F3765" s="1"/>
      <c r="G3765" s="1"/>
      <c r="H3765" s="1"/>
      <c r="I3765" s="9"/>
      <c r="L3765" s="1"/>
      <c r="O3765" s="9"/>
      <c r="Q3765" s="1"/>
      <c r="R3765" s="1"/>
      <c r="S3765" s="1"/>
      <c r="T3765" s="1"/>
      <c r="U3765" s="1"/>
      <c r="V3765" s="1"/>
      <c r="W3765" s="9"/>
      <c r="Z3765" s="9"/>
      <c r="AC3765" s="9"/>
      <c r="AE3765" s="1"/>
      <c r="AK3765" s="9"/>
      <c r="AN3765" s="9"/>
      <c r="AQ3765" s="9"/>
      <c r="AS3765" s="1"/>
      <c r="AY3765" s="9"/>
      <c r="BB3765" s="9"/>
      <c r="BE3765" s="1"/>
      <c r="BF3765" s="9"/>
      <c r="BH3765" s="1"/>
      <c r="BM3765" s="1"/>
      <c r="BN3765" s="1"/>
    </row>
    <row r="3766" spans="1:66">
      <c r="A3766" s="1"/>
      <c r="B3766" s="1"/>
      <c r="C3766" s="1"/>
      <c r="D3766" s="1"/>
      <c r="E3766" s="1"/>
      <c r="F3766" s="1"/>
      <c r="G3766" s="1"/>
      <c r="H3766" s="1"/>
      <c r="I3766" s="9"/>
      <c r="L3766" s="1"/>
      <c r="O3766" s="9"/>
      <c r="Q3766" s="1"/>
      <c r="R3766" s="1"/>
      <c r="S3766" s="1"/>
      <c r="T3766" s="1"/>
      <c r="U3766" s="1"/>
      <c r="V3766" s="1"/>
      <c r="W3766" s="9"/>
      <c r="Z3766" s="9"/>
      <c r="AC3766" s="9"/>
      <c r="AE3766" s="1"/>
      <c r="AK3766" s="9"/>
      <c r="AN3766" s="9"/>
      <c r="AQ3766" s="9"/>
      <c r="AS3766" s="1"/>
      <c r="AY3766" s="9"/>
      <c r="BB3766" s="9"/>
      <c r="BE3766" s="1"/>
      <c r="BF3766" s="9"/>
      <c r="BH3766" s="1"/>
      <c r="BM3766" s="1"/>
      <c r="BN3766" s="1"/>
    </row>
    <row r="3767" spans="1:66">
      <c r="A3767" s="1"/>
      <c r="B3767" s="1"/>
      <c r="C3767" s="1"/>
      <c r="D3767" s="1"/>
      <c r="E3767" s="1"/>
      <c r="F3767" s="1"/>
      <c r="G3767" s="1"/>
      <c r="H3767" s="1"/>
      <c r="I3767" s="9"/>
      <c r="L3767" s="1"/>
      <c r="O3767" s="9"/>
      <c r="Q3767" s="1"/>
      <c r="R3767" s="1"/>
      <c r="S3767" s="1"/>
      <c r="T3767" s="1"/>
      <c r="U3767" s="1"/>
      <c r="V3767" s="1"/>
      <c r="W3767" s="9"/>
      <c r="Z3767" s="9"/>
      <c r="AC3767" s="9"/>
      <c r="AE3767" s="1"/>
      <c r="AK3767" s="9"/>
      <c r="AN3767" s="9"/>
      <c r="AQ3767" s="9"/>
      <c r="AS3767" s="1"/>
      <c r="AY3767" s="9"/>
      <c r="BB3767" s="9"/>
      <c r="BE3767" s="1"/>
      <c r="BF3767" s="9"/>
      <c r="BH3767" s="1"/>
      <c r="BM3767" s="1"/>
      <c r="BN3767" s="1"/>
    </row>
    <row r="3768" spans="1:66">
      <c r="A3768" s="1"/>
      <c r="B3768" s="1"/>
      <c r="C3768" s="1"/>
      <c r="D3768" s="1"/>
      <c r="E3768" s="1"/>
      <c r="F3768" s="1"/>
      <c r="G3768" s="1"/>
      <c r="H3768" s="1"/>
      <c r="I3768" s="9"/>
      <c r="L3768" s="1"/>
      <c r="O3768" s="9"/>
      <c r="Q3768" s="1"/>
      <c r="R3768" s="1"/>
      <c r="S3768" s="1"/>
      <c r="T3768" s="1"/>
      <c r="U3768" s="1"/>
      <c r="V3768" s="1"/>
      <c r="W3768" s="9"/>
      <c r="Z3768" s="9"/>
      <c r="AC3768" s="9"/>
      <c r="AE3768" s="1"/>
      <c r="AK3768" s="9"/>
      <c r="AN3768" s="9"/>
      <c r="AQ3768" s="9"/>
      <c r="AS3768" s="1"/>
      <c r="AY3768" s="9"/>
      <c r="BB3768" s="9"/>
      <c r="BE3768" s="1"/>
      <c r="BF3768" s="9"/>
      <c r="BH3768" s="1"/>
      <c r="BM3768" s="1"/>
      <c r="BN3768" s="1"/>
    </row>
    <row r="3769" spans="1:66">
      <c r="A3769" s="1"/>
      <c r="B3769" s="1"/>
      <c r="C3769" s="1"/>
      <c r="D3769" s="1"/>
      <c r="E3769" s="1"/>
      <c r="F3769" s="1"/>
      <c r="G3769" s="1"/>
      <c r="H3769" s="1"/>
      <c r="I3769" s="9"/>
      <c r="L3769" s="1"/>
      <c r="O3769" s="9"/>
      <c r="Q3769" s="1"/>
      <c r="R3769" s="1"/>
      <c r="S3769" s="1"/>
      <c r="T3769" s="1"/>
      <c r="U3769" s="1"/>
      <c r="V3769" s="1"/>
      <c r="W3769" s="9"/>
      <c r="Z3769" s="9"/>
      <c r="AC3769" s="9"/>
      <c r="AE3769" s="1"/>
      <c r="AK3769" s="9"/>
      <c r="AN3769" s="9"/>
      <c r="AQ3769" s="9"/>
      <c r="AS3769" s="1"/>
      <c r="AY3769" s="9"/>
      <c r="BB3769" s="9"/>
      <c r="BE3769" s="1"/>
      <c r="BF3769" s="9"/>
      <c r="BH3769" s="1"/>
      <c r="BM3769" s="1"/>
      <c r="BN3769" s="1"/>
    </row>
    <row r="3770" spans="1:66">
      <c r="A3770" s="1"/>
      <c r="B3770" s="1"/>
      <c r="C3770" s="1"/>
      <c r="D3770" s="1"/>
      <c r="E3770" s="1"/>
      <c r="F3770" s="1"/>
      <c r="G3770" s="1"/>
      <c r="H3770" s="1"/>
      <c r="I3770" s="9"/>
      <c r="L3770" s="1"/>
      <c r="O3770" s="9"/>
      <c r="Q3770" s="1"/>
      <c r="R3770" s="1"/>
      <c r="S3770" s="1"/>
      <c r="T3770" s="1"/>
      <c r="U3770" s="1"/>
      <c r="V3770" s="1"/>
      <c r="W3770" s="9"/>
      <c r="Z3770" s="9"/>
      <c r="AC3770" s="9"/>
      <c r="AE3770" s="1"/>
      <c r="AK3770" s="9"/>
      <c r="AN3770" s="9"/>
      <c r="AQ3770" s="9"/>
      <c r="AS3770" s="1"/>
      <c r="AY3770" s="9"/>
      <c r="BB3770" s="9"/>
      <c r="BE3770" s="1"/>
      <c r="BF3770" s="9"/>
      <c r="BH3770" s="1"/>
      <c r="BM3770" s="1"/>
      <c r="BN3770" s="1"/>
    </row>
    <row r="3771" spans="1:66">
      <c r="A3771" s="1"/>
      <c r="B3771" s="1"/>
      <c r="C3771" s="1"/>
      <c r="D3771" s="1"/>
      <c r="E3771" s="1"/>
      <c r="F3771" s="1"/>
      <c r="G3771" s="1"/>
      <c r="H3771" s="1"/>
      <c r="I3771" s="9"/>
      <c r="L3771" s="1"/>
      <c r="O3771" s="9"/>
      <c r="Q3771" s="1"/>
      <c r="R3771" s="1"/>
      <c r="S3771" s="1"/>
      <c r="T3771" s="1"/>
      <c r="U3771" s="1"/>
      <c r="V3771" s="1"/>
      <c r="W3771" s="9"/>
      <c r="Z3771" s="9"/>
      <c r="AC3771" s="9"/>
      <c r="AE3771" s="1"/>
      <c r="AK3771" s="9"/>
      <c r="AN3771" s="9"/>
      <c r="AQ3771" s="9"/>
      <c r="AS3771" s="1"/>
      <c r="AY3771" s="9"/>
      <c r="BB3771" s="9"/>
      <c r="BE3771" s="1"/>
      <c r="BF3771" s="9"/>
      <c r="BH3771" s="1"/>
      <c r="BM3771" s="1"/>
      <c r="BN3771" s="1"/>
    </row>
    <row r="3772" spans="1:66">
      <c r="A3772" s="1"/>
      <c r="B3772" s="1"/>
      <c r="C3772" s="1"/>
      <c r="D3772" s="1"/>
      <c r="E3772" s="1"/>
      <c r="F3772" s="1"/>
      <c r="G3772" s="1"/>
      <c r="H3772" s="1"/>
      <c r="I3772" s="9"/>
      <c r="L3772" s="1"/>
      <c r="O3772" s="9"/>
      <c r="Q3772" s="1"/>
      <c r="R3772" s="1"/>
      <c r="S3772" s="1"/>
      <c r="T3772" s="1"/>
      <c r="U3772" s="1"/>
      <c r="V3772" s="1"/>
      <c r="W3772" s="9"/>
      <c r="Z3772" s="9"/>
      <c r="AC3772" s="9"/>
      <c r="AE3772" s="1"/>
      <c r="AK3772" s="9"/>
      <c r="AN3772" s="9"/>
      <c r="AQ3772" s="9"/>
      <c r="AS3772" s="1"/>
      <c r="AY3772" s="9"/>
      <c r="BB3772" s="9"/>
      <c r="BE3772" s="1"/>
      <c r="BF3772" s="9"/>
      <c r="BH3772" s="1"/>
      <c r="BM3772" s="1"/>
      <c r="BN3772" s="1"/>
    </row>
    <row r="3773" spans="1:66">
      <c r="A3773" s="1"/>
      <c r="B3773" s="1"/>
      <c r="C3773" s="1"/>
      <c r="D3773" s="1"/>
      <c r="E3773" s="1"/>
      <c r="F3773" s="1"/>
      <c r="G3773" s="1"/>
      <c r="H3773" s="1"/>
      <c r="I3773" s="9"/>
      <c r="L3773" s="1"/>
      <c r="O3773" s="9"/>
      <c r="Q3773" s="1"/>
      <c r="R3773" s="1"/>
      <c r="S3773" s="1"/>
      <c r="T3773" s="1"/>
      <c r="U3773" s="1"/>
      <c r="V3773" s="1"/>
      <c r="W3773" s="9"/>
      <c r="Z3773" s="9"/>
      <c r="AC3773" s="9"/>
      <c r="AE3773" s="1"/>
      <c r="AK3773" s="9"/>
      <c r="AN3773" s="9"/>
      <c r="AQ3773" s="9"/>
      <c r="AS3773" s="1"/>
      <c r="AY3773" s="9"/>
      <c r="BB3773" s="9"/>
      <c r="BE3773" s="1"/>
      <c r="BF3773" s="9"/>
      <c r="BH3773" s="1"/>
      <c r="BM3773" s="1"/>
      <c r="BN3773" s="1"/>
    </row>
    <row r="3774" spans="1:66">
      <c r="A3774" s="1"/>
      <c r="B3774" s="1"/>
      <c r="C3774" s="1"/>
      <c r="D3774" s="1"/>
      <c r="E3774" s="1"/>
      <c r="F3774" s="1"/>
      <c r="G3774" s="1"/>
      <c r="H3774" s="1"/>
      <c r="I3774" s="9"/>
      <c r="L3774" s="1"/>
      <c r="O3774" s="9"/>
      <c r="Q3774" s="1"/>
      <c r="R3774" s="1"/>
      <c r="S3774" s="1"/>
      <c r="T3774" s="1"/>
      <c r="U3774" s="1"/>
      <c r="V3774" s="1"/>
      <c r="W3774" s="9"/>
      <c r="Z3774" s="9"/>
      <c r="AC3774" s="9"/>
      <c r="AE3774" s="1"/>
      <c r="AK3774" s="9"/>
      <c r="AN3774" s="9"/>
      <c r="AQ3774" s="9"/>
      <c r="AS3774" s="1"/>
      <c r="AY3774" s="9"/>
      <c r="BB3774" s="9"/>
      <c r="BE3774" s="1"/>
      <c r="BF3774" s="9"/>
      <c r="BH3774" s="1"/>
      <c r="BM3774" s="1"/>
      <c r="BN3774" s="1"/>
    </row>
    <row r="3775" spans="1:66">
      <c r="A3775" s="1"/>
      <c r="B3775" s="1"/>
      <c r="C3775" s="1"/>
      <c r="D3775" s="1"/>
      <c r="E3775" s="1"/>
      <c r="F3775" s="1"/>
      <c r="G3775" s="1"/>
      <c r="H3775" s="1"/>
      <c r="I3775" s="9"/>
      <c r="L3775" s="1"/>
      <c r="O3775" s="9"/>
      <c r="Q3775" s="1"/>
      <c r="R3775" s="1"/>
      <c r="S3775" s="1"/>
      <c r="T3775" s="1"/>
      <c r="U3775" s="1"/>
      <c r="V3775" s="1"/>
      <c r="W3775" s="9"/>
      <c r="Z3775" s="9"/>
      <c r="AC3775" s="9"/>
      <c r="AE3775" s="1"/>
      <c r="AK3775" s="9"/>
      <c r="AN3775" s="9"/>
      <c r="AQ3775" s="9"/>
      <c r="AS3775" s="1"/>
      <c r="AY3775" s="9"/>
      <c r="BB3775" s="9"/>
      <c r="BE3775" s="1"/>
      <c r="BF3775" s="9"/>
      <c r="BH3775" s="1"/>
      <c r="BM3775" s="1"/>
      <c r="BN3775" s="1"/>
    </row>
    <row r="3776" spans="1:66">
      <c r="A3776" s="1"/>
      <c r="B3776" s="1"/>
      <c r="C3776" s="1"/>
      <c r="D3776" s="1"/>
      <c r="E3776" s="1"/>
      <c r="F3776" s="1"/>
      <c r="G3776" s="1"/>
      <c r="H3776" s="1"/>
      <c r="I3776" s="9"/>
      <c r="L3776" s="1"/>
      <c r="O3776" s="9"/>
      <c r="Q3776" s="1"/>
      <c r="R3776" s="1"/>
      <c r="S3776" s="1"/>
      <c r="T3776" s="1"/>
      <c r="U3776" s="1"/>
      <c r="V3776" s="1"/>
      <c r="W3776" s="9"/>
      <c r="Z3776" s="9"/>
      <c r="AC3776" s="9"/>
      <c r="AE3776" s="1"/>
      <c r="AK3776" s="9"/>
      <c r="AN3776" s="9"/>
      <c r="AQ3776" s="9"/>
      <c r="AS3776" s="1"/>
      <c r="AY3776" s="9"/>
      <c r="BB3776" s="9"/>
      <c r="BE3776" s="1"/>
      <c r="BF3776" s="9"/>
      <c r="BH3776" s="1"/>
      <c r="BM3776" s="1"/>
      <c r="BN3776" s="1"/>
    </row>
    <row r="3777" spans="1:66">
      <c r="A3777" s="1"/>
      <c r="B3777" s="1"/>
      <c r="C3777" s="1"/>
      <c r="D3777" s="1"/>
      <c r="E3777" s="1"/>
      <c r="F3777" s="1"/>
      <c r="G3777" s="1"/>
      <c r="H3777" s="1"/>
      <c r="I3777" s="9"/>
      <c r="L3777" s="1"/>
      <c r="O3777" s="9"/>
      <c r="Q3777" s="1"/>
      <c r="R3777" s="1"/>
      <c r="S3777" s="1"/>
      <c r="T3777" s="1"/>
      <c r="U3777" s="1"/>
      <c r="V3777" s="1"/>
      <c r="W3777" s="9"/>
      <c r="Z3777" s="9"/>
      <c r="AC3777" s="9"/>
      <c r="AE3777" s="1"/>
      <c r="AK3777" s="9"/>
      <c r="AN3777" s="9"/>
      <c r="AQ3777" s="9"/>
      <c r="AS3777" s="1"/>
      <c r="AY3777" s="9"/>
      <c r="BB3777" s="9"/>
      <c r="BE3777" s="1"/>
      <c r="BF3777" s="9"/>
      <c r="BH3777" s="1"/>
      <c r="BM3777" s="1"/>
      <c r="BN3777" s="1"/>
    </row>
    <row r="3778" spans="1:66">
      <c r="A3778" s="1"/>
      <c r="B3778" s="1"/>
      <c r="C3778" s="1"/>
      <c r="D3778" s="1"/>
      <c r="E3778" s="1"/>
      <c r="F3778" s="1"/>
      <c r="G3778" s="1"/>
      <c r="H3778" s="1"/>
      <c r="I3778" s="9"/>
      <c r="L3778" s="1"/>
      <c r="O3778" s="9"/>
      <c r="Q3778" s="1"/>
      <c r="R3778" s="1"/>
      <c r="S3778" s="1"/>
      <c r="T3778" s="1"/>
      <c r="U3778" s="1"/>
      <c r="V3778" s="1"/>
      <c r="W3778" s="9"/>
      <c r="Z3778" s="9"/>
      <c r="AC3778" s="9"/>
      <c r="AE3778" s="1"/>
      <c r="AK3778" s="9"/>
      <c r="AN3778" s="9"/>
      <c r="AQ3778" s="9"/>
      <c r="AS3778" s="1"/>
      <c r="AY3778" s="9"/>
      <c r="BB3778" s="9"/>
      <c r="BE3778" s="1"/>
      <c r="BF3778" s="9"/>
      <c r="BH3778" s="1"/>
      <c r="BM3778" s="1"/>
      <c r="BN3778" s="1"/>
    </row>
    <row r="3779" spans="1:66">
      <c r="A3779" s="1"/>
      <c r="B3779" s="1"/>
      <c r="C3779" s="1"/>
      <c r="D3779" s="1"/>
      <c r="E3779" s="1"/>
      <c r="F3779" s="1"/>
      <c r="G3779" s="1"/>
      <c r="H3779" s="1"/>
      <c r="I3779" s="9"/>
      <c r="L3779" s="1"/>
      <c r="O3779" s="9"/>
      <c r="Q3779" s="1"/>
      <c r="R3779" s="1"/>
      <c r="S3779" s="1"/>
      <c r="T3779" s="1"/>
      <c r="U3779" s="1"/>
      <c r="V3779" s="1"/>
      <c r="W3779" s="9"/>
      <c r="Z3779" s="9"/>
      <c r="AC3779" s="9"/>
      <c r="AE3779" s="1"/>
      <c r="AK3779" s="9"/>
      <c r="AN3779" s="9"/>
      <c r="AQ3779" s="9"/>
      <c r="AS3779" s="1"/>
      <c r="AY3779" s="9"/>
      <c r="BB3779" s="9"/>
      <c r="BE3779" s="1"/>
      <c r="BF3779" s="9"/>
      <c r="BH3779" s="1"/>
      <c r="BM3779" s="1"/>
      <c r="BN3779" s="1"/>
    </row>
    <row r="3780" spans="1:66">
      <c r="A3780" s="1"/>
      <c r="B3780" s="1"/>
      <c r="C3780" s="1"/>
      <c r="D3780" s="1"/>
      <c r="E3780" s="1"/>
      <c r="F3780" s="1"/>
      <c r="G3780" s="1"/>
      <c r="H3780" s="1"/>
      <c r="I3780" s="9"/>
      <c r="L3780" s="1"/>
      <c r="O3780" s="9"/>
      <c r="Q3780" s="1"/>
      <c r="R3780" s="1"/>
      <c r="S3780" s="1"/>
      <c r="T3780" s="1"/>
      <c r="U3780" s="1"/>
      <c r="V3780" s="1"/>
      <c r="W3780" s="9"/>
      <c r="Z3780" s="9"/>
      <c r="AC3780" s="9"/>
      <c r="AE3780" s="1"/>
      <c r="AK3780" s="9"/>
      <c r="AN3780" s="9"/>
      <c r="AQ3780" s="9"/>
      <c r="AS3780" s="1"/>
      <c r="AY3780" s="9"/>
      <c r="BB3780" s="9"/>
      <c r="BE3780" s="1"/>
      <c r="BF3780" s="9"/>
      <c r="BH3780" s="1"/>
      <c r="BM3780" s="1"/>
      <c r="BN3780" s="1"/>
    </row>
    <row r="3781" spans="1:66">
      <c r="A3781" s="1"/>
      <c r="B3781" s="1"/>
      <c r="C3781" s="1"/>
      <c r="D3781" s="1"/>
      <c r="E3781" s="1"/>
      <c r="F3781" s="1"/>
      <c r="G3781" s="1"/>
      <c r="H3781" s="1"/>
      <c r="I3781" s="9"/>
      <c r="L3781" s="1"/>
      <c r="O3781" s="9"/>
      <c r="Q3781" s="1"/>
      <c r="R3781" s="1"/>
      <c r="S3781" s="1"/>
      <c r="T3781" s="1"/>
      <c r="U3781" s="1"/>
      <c r="V3781" s="1"/>
      <c r="W3781" s="9"/>
      <c r="Z3781" s="9"/>
      <c r="AC3781" s="9"/>
      <c r="AE3781" s="1"/>
      <c r="AK3781" s="9"/>
      <c r="AN3781" s="9"/>
      <c r="AQ3781" s="9"/>
      <c r="AS3781" s="1"/>
      <c r="AY3781" s="9"/>
      <c r="BB3781" s="9"/>
      <c r="BE3781" s="1"/>
      <c r="BF3781" s="9"/>
      <c r="BH3781" s="1"/>
      <c r="BM3781" s="1"/>
      <c r="BN3781" s="1"/>
    </row>
    <row r="3782" spans="1:66">
      <c r="A3782" s="1"/>
      <c r="B3782" s="1"/>
      <c r="C3782" s="1"/>
      <c r="D3782" s="1"/>
      <c r="E3782" s="1"/>
      <c r="F3782" s="1"/>
      <c r="G3782" s="1"/>
      <c r="H3782" s="1"/>
      <c r="I3782" s="9"/>
      <c r="L3782" s="1"/>
      <c r="O3782" s="9"/>
      <c r="Q3782" s="1"/>
      <c r="R3782" s="1"/>
      <c r="S3782" s="1"/>
      <c r="T3782" s="1"/>
      <c r="U3782" s="1"/>
      <c r="V3782" s="1"/>
      <c r="W3782" s="9"/>
      <c r="Z3782" s="9"/>
      <c r="AC3782" s="9"/>
      <c r="AE3782" s="1"/>
      <c r="AK3782" s="9"/>
      <c r="AN3782" s="9"/>
      <c r="AQ3782" s="9"/>
      <c r="AS3782" s="1"/>
      <c r="AY3782" s="9"/>
      <c r="BB3782" s="9"/>
      <c r="BE3782" s="1"/>
      <c r="BF3782" s="9"/>
      <c r="BH3782" s="1"/>
      <c r="BM3782" s="1"/>
      <c r="BN3782" s="1"/>
    </row>
    <row r="3783" spans="1:66">
      <c r="A3783" s="1"/>
      <c r="B3783" s="1"/>
      <c r="C3783" s="1"/>
      <c r="D3783" s="1"/>
      <c r="E3783" s="1"/>
      <c r="F3783" s="1"/>
      <c r="G3783" s="1"/>
      <c r="H3783" s="1"/>
      <c r="I3783" s="9"/>
      <c r="L3783" s="1"/>
      <c r="O3783" s="9"/>
      <c r="Q3783" s="1"/>
      <c r="R3783" s="1"/>
      <c r="S3783" s="1"/>
      <c r="T3783" s="1"/>
      <c r="U3783" s="1"/>
      <c r="V3783" s="1"/>
      <c r="W3783" s="9"/>
      <c r="Z3783" s="9"/>
      <c r="AC3783" s="9"/>
      <c r="AE3783" s="1"/>
      <c r="AK3783" s="9"/>
      <c r="AN3783" s="9"/>
      <c r="AQ3783" s="9"/>
      <c r="AS3783" s="1"/>
      <c r="AY3783" s="9"/>
      <c r="BB3783" s="9"/>
      <c r="BE3783" s="1"/>
      <c r="BF3783" s="9"/>
      <c r="BH3783" s="1"/>
      <c r="BM3783" s="1"/>
      <c r="BN3783" s="1"/>
    </row>
    <row r="3784" spans="1:66">
      <c r="A3784" s="1"/>
      <c r="B3784" s="1"/>
      <c r="C3784" s="1"/>
      <c r="D3784" s="1"/>
      <c r="E3784" s="1"/>
      <c r="F3784" s="1"/>
      <c r="G3784" s="1"/>
      <c r="H3784" s="1"/>
      <c r="I3784" s="9"/>
      <c r="L3784" s="1"/>
      <c r="O3784" s="9"/>
      <c r="Q3784" s="1"/>
      <c r="R3784" s="1"/>
      <c r="S3784" s="1"/>
      <c r="T3784" s="1"/>
      <c r="U3784" s="1"/>
      <c r="V3784" s="1"/>
      <c r="W3784" s="9"/>
      <c r="Z3784" s="9"/>
      <c r="AC3784" s="9"/>
      <c r="AE3784" s="1"/>
      <c r="AK3784" s="9"/>
      <c r="AN3784" s="9"/>
      <c r="AQ3784" s="9"/>
      <c r="AS3784" s="1"/>
      <c r="AY3784" s="9"/>
      <c r="BB3784" s="9"/>
      <c r="BE3784" s="1"/>
      <c r="BF3784" s="9"/>
      <c r="BH3784" s="1"/>
      <c r="BM3784" s="1"/>
      <c r="BN3784" s="1"/>
    </row>
    <row r="3785" spans="1:66">
      <c r="A3785" s="1"/>
      <c r="B3785" s="1"/>
      <c r="C3785" s="1"/>
      <c r="D3785" s="1"/>
      <c r="E3785" s="1"/>
      <c r="F3785" s="1"/>
      <c r="G3785" s="1"/>
      <c r="H3785" s="1"/>
      <c r="I3785" s="9"/>
      <c r="L3785" s="1"/>
      <c r="O3785" s="9"/>
      <c r="Q3785" s="1"/>
      <c r="R3785" s="1"/>
      <c r="S3785" s="1"/>
      <c r="T3785" s="1"/>
      <c r="U3785" s="1"/>
      <c r="V3785" s="1"/>
      <c r="W3785" s="9"/>
      <c r="Z3785" s="9"/>
      <c r="AC3785" s="9"/>
      <c r="AE3785" s="1"/>
      <c r="AK3785" s="9"/>
      <c r="AN3785" s="9"/>
      <c r="AQ3785" s="9"/>
      <c r="AS3785" s="1"/>
      <c r="AY3785" s="9"/>
      <c r="BB3785" s="9"/>
      <c r="BE3785" s="1"/>
      <c r="BF3785" s="9"/>
      <c r="BH3785" s="1"/>
      <c r="BM3785" s="1"/>
      <c r="BN3785" s="1"/>
    </row>
    <row r="3786" spans="1:66">
      <c r="A3786" s="1"/>
      <c r="B3786" s="1"/>
      <c r="C3786" s="1"/>
      <c r="D3786" s="1"/>
      <c r="E3786" s="1"/>
      <c r="F3786" s="1"/>
      <c r="G3786" s="1"/>
      <c r="H3786" s="1"/>
      <c r="I3786" s="9"/>
      <c r="L3786" s="1"/>
      <c r="O3786" s="9"/>
      <c r="Q3786" s="1"/>
      <c r="R3786" s="1"/>
      <c r="S3786" s="1"/>
      <c r="T3786" s="1"/>
      <c r="U3786" s="1"/>
      <c r="V3786" s="1"/>
      <c r="W3786" s="9"/>
      <c r="Z3786" s="9"/>
      <c r="AC3786" s="9"/>
      <c r="AE3786" s="1"/>
      <c r="AK3786" s="9"/>
      <c r="AN3786" s="9"/>
      <c r="AQ3786" s="9"/>
      <c r="AS3786" s="1"/>
      <c r="AY3786" s="9"/>
      <c r="BB3786" s="9"/>
      <c r="BE3786" s="1"/>
      <c r="BF3786" s="9"/>
      <c r="BH3786" s="1"/>
      <c r="BM3786" s="1"/>
      <c r="BN3786" s="1"/>
    </row>
    <row r="3787" spans="1:66">
      <c r="A3787" s="1"/>
      <c r="B3787" s="1"/>
      <c r="C3787" s="1"/>
      <c r="D3787" s="1"/>
      <c r="E3787" s="1"/>
      <c r="F3787" s="1"/>
      <c r="G3787" s="1"/>
      <c r="H3787" s="1"/>
      <c r="I3787" s="9"/>
      <c r="L3787" s="1"/>
      <c r="O3787" s="9"/>
      <c r="Q3787" s="1"/>
      <c r="R3787" s="1"/>
      <c r="S3787" s="1"/>
      <c r="T3787" s="1"/>
      <c r="U3787" s="1"/>
      <c r="V3787" s="1"/>
      <c r="W3787" s="9"/>
      <c r="Z3787" s="9"/>
      <c r="AC3787" s="9"/>
      <c r="AE3787" s="1"/>
      <c r="AK3787" s="9"/>
      <c r="AN3787" s="9"/>
      <c r="AQ3787" s="9"/>
      <c r="AS3787" s="1"/>
      <c r="AY3787" s="9"/>
      <c r="BB3787" s="9"/>
      <c r="BE3787" s="1"/>
      <c r="BF3787" s="9"/>
      <c r="BH3787" s="1"/>
      <c r="BM3787" s="1"/>
      <c r="BN3787" s="1"/>
    </row>
    <row r="3788" spans="1:66">
      <c r="A3788" s="1"/>
      <c r="B3788" s="1"/>
      <c r="C3788" s="1"/>
      <c r="D3788" s="1"/>
      <c r="E3788" s="1"/>
      <c r="F3788" s="1"/>
      <c r="G3788" s="1"/>
      <c r="H3788" s="1"/>
      <c r="I3788" s="9"/>
      <c r="L3788" s="1"/>
      <c r="O3788" s="9"/>
      <c r="Q3788" s="1"/>
      <c r="R3788" s="1"/>
      <c r="S3788" s="1"/>
      <c r="T3788" s="1"/>
      <c r="U3788" s="1"/>
      <c r="V3788" s="1"/>
      <c r="W3788" s="9"/>
      <c r="Z3788" s="9"/>
      <c r="AC3788" s="9"/>
      <c r="AE3788" s="1"/>
      <c r="AK3788" s="9"/>
      <c r="AN3788" s="9"/>
      <c r="AQ3788" s="9"/>
      <c r="AS3788" s="1"/>
      <c r="AY3788" s="9"/>
      <c r="BB3788" s="9"/>
      <c r="BE3788" s="1"/>
      <c r="BF3788" s="9"/>
      <c r="BH3788" s="1"/>
      <c r="BM3788" s="1"/>
      <c r="BN3788" s="1"/>
    </row>
    <row r="3789" spans="1:66">
      <c r="A3789" s="1"/>
      <c r="B3789" s="1"/>
      <c r="C3789" s="1"/>
      <c r="D3789" s="1"/>
      <c r="E3789" s="1"/>
      <c r="F3789" s="1"/>
      <c r="G3789" s="1"/>
      <c r="H3789" s="1"/>
      <c r="I3789" s="9"/>
      <c r="L3789" s="1"/>
      <c r="O3789" s="9"/>
      <c r="Q3789" s="1"/>
      <c r="R3789" s="1"/>
      <c r="S3789" s="1"/>
      <c r="T3789" s="1"/>
      <c r="U3789" s="1"/>
      <c r="V3789" s="1"/>
      <c r="W3789" s="9"/>
      <c r="Z3789" s="9"/>
      <c r="AC3789" s="9"/>
      <c r="AE3789" s="1"/>
      <c r="AK3789" s="9"/>
      <c r="AN3789" s="9"/>
      <c r="AQ3789" s="9"/>
      <c r="AS3789" s="1"/>
      <c r="AY3789" s="9"/>
      <c r="BB3789" s="9"/>
      <c r="BE3789" s="1"/>
      <c r="BF3789" s="9"/>
      <c r="BH3789" s="1"/>
      <c r="BM3789" s="1"/>
      <c r="BN3789" s="1"/>
    </row>
    <row r="3790" spans="1:66">
      <c r="A3790" s="1"/>
      <c r="B3790" s="1"/>
      <c r="C3790" s="1"/>
      <c r="D3790" s="1"/>
      <c r="E3790" s="1"/>
      <c r="F3790" s="1"/>
      <c r="G3790" s="1"/>
      <c r="H3790" s="1"/>
      <c r="I3790" s="9"/>
      <c r="L3790" s="1"/>
      <c r="O3790" s="9"/>
      <c r="Q3790" s="1"/>
      <c r="R3790" s="1"/>
      <c r="S3790" s="1"/>
      <c r="T3790" s="1"/>
      <c r="U3790" s="1"/>
      <c r="V3790" s="1"/>
      <c r="W3790" s="9"/>
      <c r="Z3790" s="9"/>
      <c r="AC3790" s="9"/>
      <c r="AE3790" s="1"/>
      <c r="AK3790" s="9"/>
      <c r="AN3790" s="9"/>
      <c r="AQ3790" s="9"/>
      <c r="AS3790" s="1"/>
      <c r="AY3790" s="9"/>
      <c r="BB3790" s="9"/>
      <c r="BE3790" s="1"/>
      <c r="BF3790" s="9"/>
      <c r="BH3790" s="1"/>
      <c r="BM3790" s="1"/>
      <c r="BN3790" s="1"/>
    </row>
    <row r="3791" spans="1:66">
      <c r="A3791" s="1"/>
      <c r="B3791" s="1"/>
      <c r="C3791" s="1"/>
      <c r="D3791" s="1"/>
      <c r="E3791" s="1"/>
      <c r="F3791" s="1"/>
      <c r="G3791" s="1"/>
      <c r="H3791" s="1"/>
      <c r="I3791" s="9"/>
      <c r="L3791" s="1"/>
      <c r="O3791" s="9"/>
      <c r="Q3791" s="1"/>
      <c r="R3791" s="1"/>
      <c r="S3791" s="1"/>
      <c r="T3791" s="1"/>
      <c r="U3791" s="1"/>
      <c r="V3791" s="1"/>
      <c r="W3791" s="9"/>
      <c r="Z3791" s="9"/>
      <c r="AC3791" s="9"/>
      <c r="AE3791" s="1"/>
      <c r="AK3791" s="9"/>
      <c r="AN3791" s="9"/>
      <c r="AQ3791" s="9"/>
      <c r="AS3791" s="1"/>
      <c r="AY3791" s="9"/>
      <c r="BB3791" s="9"/>
      <c r="BE3791" s="1"/>
      <c r="BF3791" s="9"/>
      <c r="BH3791" s="1"/>
      <c r="BM3791" s="1"/>
      <c r="BN3791" s="1"/>
    </row>
    <row r="3792" spans="1:66">
      <c r="A3792" s="1"/>
      <c r="B3792" s="1"/>
      <c r="C3792" s="1"/>
      <c r="D3792" s="1"/>
      <c r="E3792" s="1"/>
      <c r="F3792" s="1"/>
      <c r="G3792" s="1"/>
      <c r="H3792" s="1"/>
      <c r="I3792" s="9"/>
      <c r="L3792" s="1"/>
      <c r="O3792" s="9"/>
      <c r="Q3792" s="1"/>
      <c r="R3792" s="1"/>
      <c r="S3792" s="1"/>
      <c r="T3792" s="1"/>
      <c r="U3792" s="1"/>
      <c r="V3792" s="1"/>
      <c r="W3792" s="9"/>
      <c r="Z3792" s="9"/>
      <c r="AC3792" s="9"/>
      <c r="AE3792" s="1"/>
      <c r="AK3792" s="9"/>
      <c r="AN3792" s="9"/>
      <c r="AQ3792" s="9"/>
      <c r="AS3792" s="1"/>
      <c r="AY3792" s="9"/>
      <c r="BB3792" s="9"/>
      <c r="BE3792" s="1"/>
      <c r="BF3792" s="9"/>
      <c r="BH3792" s="1"/>
      <c r="BM3792" s="1"/>
      <c r="BN3792" s="1"/>
    </row>
    <row r="3793" spans="1:66">
      <c r="A3793" s="1"/>
      <c r="B3793" s="1"/>
      <c r="C3793" s="1"/>
      <c r="D3793" s="1"/>
      <c r="E3793" s="1"/>
      <c r="F3793" s="1"/>
      <c r="G3793" s="1"/>
      <c r="H3793" s="1"/>
      <c r="I3793" s="9"/>
      <c r="L3793" s="1"/>
      <c r="O3793" s="9"/>
      <c r="Q3793" s="1"/>
      <c r="R3793" s="1"/>
      <c r="S3793" s="1"/>
      <c r="T3793" s="1"/>
      <c r="U3793" s="1"/>
      <c r="V3793" s="1"/>
      <c r="W3793" s="9"/>
      <c r="Z3793" s="9"/>
      <c r="AC3793" s="9"/>
      <c r="AE3793" s="1"/>
      <c r="AK3793" s="9"/>
      <c r="AN3793" s="9"/>
      <c r="AQ3793" s="9"/>
      <c r="AS3793" s="1"/>
      <c r="AY3793" s="9"/>
      <c r="BB3793" s="9"/>
      <c r="BE3793" s="1"/>
      <c r="BF3793" s="9"/>
      <c r="BH3793" s="1"/>
      <c r="BM3793" s="1"/>
      <c r="BN3793" s="1"/>
    </row>
    <row r="3794" spans="1:66">
      <c r="A3794" s="1"/>
      <c r="B3794" s="1"/>
      <c r="C3794" s="1"/>
      <c r="D3794" s="1"/>
      <c r="E3794" s="1"/>
      <c r="F3794" s="1"/>
      <c r="G3794" s="1"/>
      <c r="H3794" s="1"/>
      <c r="I3794" s="9"/>
      <c r="L3794" s="1"/>
      <c r="O3794" s="9"/>
      <c r="Q3794" s="1"/>
      <c r="R3794" s="1"/>
      <c r="S3794" s="1"/>
      <c r="T3794" s="1"/>
      <c r="U3794" s="1"/>
      <c r="V3794" s="1"/>
      <c r="W3794" s="9"/>
      <c r="Z3794" s="9"/>
      <c r="AC3794" s="9"/>
      <c r="AE3794" s="1"/>
      <c r="AK3794" s="9"/>
      <c r="AN3794" s="9"/>
      <c r="AQ3794" s="9"/>
      <c r="AS3794" s="1"/>
      <c r="AY3794" s="9"/>
      <c r="BB3794" s="9"/>
      <c r="BE3794" s="1"/>
      <c r="BF3794" s="9"/>
      <c r="BH3794" s="1"/>
      <c r="BM3794" s="1"/>
      <c r="BN3794" s="1"/>
    </row>
    <row r="3795" spans="1:66">
      <c r="A3795" s="1"/>
      <c r="B3795" s="1"/>
      <c r="C3795" s="1"/>
      <c r="D3795" s="1"/>
      <c r="E3795" s="1"/>
      <c r="F3795" s="1"/>
      <c r="G3795" s="1"/>
      <c r="H3795" s="1"/>
      <c r="I3795" s="9"/>
      <c r="L3795" s="1"/>
      <c r="O3795" s="9"/>
      <c r="Q3795" s="1"/>
      <c r="R3795" s="1"/>
      <c r="S3795" s="1"/>
      <c r="T3795" s="1"/>
      <c r="U3795" s="1"/>
      <c r="V3795" s="1"/>
      <c r="W3795" s="9"/>
      <c r="Z3795" s="9"/>
      <c r="AC3795" s="9"/>
      <c r="AE3795" s="1"/>
      <c r="AK3795" s="9"/>
      <c r="AN3795" s="9"/>
      <c r="AQ3795" s="9"/>
      <c r="AS3795" s="1"/>
      <c r="AY3795" s="9"/>
      <c r="BB3795" s="9"/>
      <c r="BE3795" s="1"/>
      <c r="BF3795" s="9"/>
      <c r="BH3795" s="1"/>
      <c r="BM3795" s="1"/>
      <c r="BN3795" s="1"/>
    </row>
    <row r="3796" spans="1:66">
      <c r="A3796" s="1"/>
      <c r="B3796" s="1"/>
      <c r="C3796" s="1"/>
      <c r="D3796" s="1"/>
      <c r="E3796" s="1"/>
      <c r="F3796" s="1"/>
      <c r="G3796" s="1"/>
      <c r="H3796" s="1"/>
      <c r="I3796" s="9"/>
      <c r="L3796" s="1"/>
      <c r="O3796" s="9"/>
      <c r="Q3796" s="1"/>
      <c r="R3796" s="1"/>
      <c r="S3796" s="1"/>
      <c r="T3796" s="1"/>
      <c r="U3796" s="1"/>
      <c r="V3796" s="1"/>
      <c r="W3796" s="9"/>
      <c r="Z3796" s="9"/>
      <c r="AC3796" s="9"/>
      <c r="AE3796" s="1"/>
      <c r="AK3796" s="9"/>
      <c r="AN3796" s="9"/>
      <c r="AQ3796" s="9"/>
      <c r="AS3796" s="1"/>
      <c r="AY3796" s="9"/>
      <c r="BB3796" s="9"/>
      <c r="BE3796" s="1"/>
      <c r="BF3796" s="9"/>
      <c r="BH3796" s="1"/>
      <c r="BM3796" s="1"/>
      <c r="BN3796" s="1"/>
    </row>
    <row r="3797" spans="1:66">
      <c r="A3797" s="1"/>
      <c r="B3797" s="1"/>
      <c r="C3797" s="1"/>
      <c r="D3797" s="1"/>
      <c r="E3797" s="1"/>
      <c r="F3797" s="1"/>
      <c r="G3797" s="1"/>
      <c r="H3797" s="1"/>
      <c r="I3797" s="9"/>
      <c r="L3797" s="1"/>
      <c r="O3797" s="9"/>
      <c r="Q3797" s="1"/>
      <c r="R3797" s="1"/>
      <c r="S3797" s="1"/>
      <c r="T3797" s="1"/>
      <c r="U3797" s="1"/>
      <c r="V3797" s="1"/>
      <c r="W3797" s="9"/>
      <c r="Z3797" s="9"/>
      <c r="AC3797" s="9"/>
      <c r="AE3797" s="1"/>
      <c r="AK3797" s="9"/>
      <c r="AN3797" s="9"/>
      <c r="AQ3797" s="9"/>
      <c r="AS3797" s="1"/>
      <c r="AY3797" s="9"/>
      <c r="BB3797" s="9"/>
      <c r="BE3797" s="1"/>
      <c r="BF3797" s="9"/>
      <c r="BH3797" s="1"/>
      <c r="BM3797" s="1"/>
      <c r="BN3797" s="1"/>
    </row>
    <row r="3798" spans="1:66">
      <c r="A3798" s="1"/>
      <c r="B3798" s="1"/>
      <c r="C3798" s="1"/>
      <c r="D3798" s="1"/>
      <c r="E3798" s="1"/>
      <c r="F3798" s="1"/>
      <c r="G3798" s="1"/>
      <c r="H3798" s="1"/>
      <c r="I3798" s="9"/>
      <c r="L3798" s="1"/>
      <c r="O3798" s="9"/>
      <c r="Q3798" s="1"/>
      <c r="R3798" s="1"/>
      <c r="S3798" s="1"/>
      <c r="T3798" s="1"/>
      <c r="U3798" s="1"/>
      <c r="V3798" s="1"/>
      <c r="W3798" s="9"/>
      <c r="Z3798" s="9"/>
      <c r="AC3798" s="9"/>
      <c r="AE3798" s="1"/>
      <c r="AK3798" s="9"/>
      <c r="AN3798" s="9"/>
      <c r="AQ3798" s="9"/>
      <c r="AS3798" s="1"/>
      <c r="AY3798" s="9"/>
      <c r="BB3798" s="9"/>
      <c r="BE3798" s="1"/>
      <c r="BF3798" s="9"/>
      <c r="BH3798" s="1"/>
      <c r="BM3798" s="1"/>
      <c r="BN3798" s="1"/>
    </row>
    <row r="3799" spans="1:66">
      <c r="A3799" s="1"/>
      <c r="B3799" s="1"/>
      <c r="C3799" s="1"/>
      <c r="D3799" s="1"/>
      <c r="E3799" s="1"/>
      <c r="F3799" s="1"/>
      <c r="G3799" s="1"/>
      <c r="H3799" s="1"/>
      <c r="I3799" s="9"/>
      <c r="L3799" s="1"/>
      <c r="O3799" s="9"/>
      <c r="Q3799" s="1"/>
      <c r="R3799" s="1"/>
      <c r="S3799" s="1"/>
      <c r="T3799" s="1"/>
      <c r="U3799" s="1"/>
      <c r="V3799" s="1"/>
      <c r="W3799" s="9"/>
      <c r="Z3799" s="9"/>
      <c r="AC3799" s="9"/>
      <c r="AE3799" s="1"/>
      <c r="AK3799" s="9"/>
      <c r="AN3799" s="9"/>
      <c r="AQ3799" s="9"/>
      <c r="AS3799" s="1"/>
      <c r="AY3799" s="9"/>
      <c r="BB3799" s="9"/>
      <c r="BE3799" s="1"/>
      <c r="BF3799" s="9"/>
      <c r="BH3799" s="1"/>
      <c r="BM3799" s="1"/>
      <c r="BN3799" s="1"/>
    </row>
    <row r="3800" spans="1:66">
      <c r="A3800" s="1"/>
      <c r="B3800" s="1"/>
      <c r="C3800" s="1"/>
      <c r="D3800" s="1"/>
      <c r="E3800" s="1"/>
      <c r="F3800" s="1"/>
      <c r="G3800" s="1"/>
      <c r="H3800" s="1"/>
      <c r="I3800" s="9"/>
      <c r="L3800" s="1"/>
      <c r="O3800" s="9"/>
      <c r="Q3800" s="1"/>
      <c r="R3800" s="1"/>
      <c r="S3800" s="1"/>
      <c r="T3800" s="1"/>
      <c r="U3800" s="1"/>
      <c r="V3800" s="1"/>
      <c r="W3800" s="9"/>
      <c r="Z3800" s="9"/>
      <c r="AC3800" s="9"/>
      <c r="AE3800" s="1"/>
      <c r="AK3800" s="9"/>
      <c r="AN3800" s="9"/>
      <c r="AQ3800" s="9"/>
      <c r="AS3800" s="1"/>
      <c r="AY3800" s="9"/>
      <c r="BB3800" s="9"/>
      <c r="BE3800" s="1"/>
      <c r="BF3800" s="9"/>
      <c r="BH3800" s="1"/>
      <c r="BM3800" s="1"/>
      <c r="BN3800" s="1"/>
    </row>
    <row r="3801" spans="1:66">
      <c r="A3801" s="1"/>
      <c r="B3801" s="1"/>
      <c r="C3801" s="1"/>
      <c r="D3801" s="1"/>
      <c r="E3801" s="1"/>
      <c r="F3801" s="1"/>
      <c r="G3801" s="1"/>
      <c r="H3801" s="1"/>
      <c r="I3801" s="9"/>
      <c r="L3801" s="1"/>
      <c r="O3801" s="9"/>
      <c r="Q3801" s="1"/>
      <c r="R3801" s="1"/>
      <c r="S3801" s="1"/>
      <c r="T3801" s="1"/>
      <c r="U3801" s="1"/>
      <c r="V3801" s="1"/>
      <c r="W3801" s="9"/>
      <c r="Z3801" s="9"/>
      <c r="AC3801" s="9"/>
      <c r="AE3801" s="1"/>
      <c r="AK3801" s="9"/>
      <c r="AN3801" s="9"/>
      <c r="AQ3801" s="9"/>
      <c r="AS3801" s="1"/>
      <c r="AY3801" s="9"/>
      <c r="BB3801" s="9"/>
      <c r="BE3801" s="1"/>
      <c r="BF3801" s="9"/>
      <c r="BH3801" s="1"/>
      <c r="BM3801" s="1"/>
      <c r="BN3801" s="1"/>
    </row>
    <row r="3802" spans="1:66">
      <c r="A3802" s="1"/>
      <c r="B3802" s="1"/>
      <c r="C3802" s="1"/>
      <c r="D3802" s="1"/>
      <c r="E3802" s="1"/>
      <c r="F3802" s="1"/>
      <c r="G3802" s="1"/>
      <c r="H3802" s="1"/>
      <c r="I3802" s="9"/>
      <c r="L3802" s="1"/>
      <c r="O3802" s="9"/>
      <c r="Q3802" s="1"/>
      <c r="R3802" s="1"/>
      <c r="S3802" s="1"/>
      <c r="T3802" s="1"/>
      <c r="U3802" s="1"/>
      <c r="V3802" s="1"/>
      <c r="W3802" s="9"/>
      <c r="Z3802" s="9"/>
      <c r="AC3802" s="9"/>
      <c r="AE3802" s="1"/>
      <c r="AK3802" s="9"/>
      <c r="AN3802" s="9"/>
      <c r="AQ3802" s="9"/>
      <c r="AS3802" s="1"/>
      <c r="AY3802" s="9"/>
      <c r="BB3802" s="9"/>
      <c r="BE3802" s="1"/>
      <c r="BF3802" s="9"/>
      <c r="BH3802" s="1"/>
      <c r="BM3802" s="1"/>
      <c r="BN3802" s="1"/>
    </row>
    <row r="3803" spans="1:66">
      <c r="A3803" s="1"/>
      <c r="B3803" s="1"/>
      <c r="C3803" s="1"/>
      <c r="D3803" s="1"/>
      <c r="E3803" s="1"/>
      <c r="F3803" s="1"/>
      <c r="G3803" s="1"/>
      <c r="H3803" s="1"/>
      <c r="I3803" s="9"/>
      <c r="L3803" s="1"/>
      <c r="O3803" s="9"/>
      <c r="Q3803" s="1"/>
      <c r="R3803" s="1"/>
      <c r="S3803" s="1"/>
      <c r="T3803" s="1"/>
      <c r="U3803" s="1"/>
      <c r="V3803" s="1"/>
      <c r="W3803" s="9"/>
      <c r="Z3803" s="9"/>
      <c r="AC3803" s="9"/>
      <c r="AE3803" s="1"/>
      <c r="AK3803" s="9"/>
      <c r="AN3803" s="9"/>
      <c r="AQ3803" s="9"/>
      <c r="AS3803" s="1"/>
      <c r="AY3803" s="9"/>
      <c r="BB3803" s="9"/>
      <c r="BE3803" s="1"/>
      <c r="BF3803" s="9"/>
      <c r="BH3803" s="1"/>
      <c r="BM3803" s="1"/>
      <c r="BN3803" s="1"/>
    </row>
    <row r="3804" spans="1:66">
      <c r="A3804" s="1"/>
      <c r="B3804" s="1"/>
      <c r="C3804" s="1"/>
      <c r="D3804" s="1"/>
      <c r="E3804" s="1"/>
      <c r="F3804" s="1"/>
      <c r="G3804" s="1"/>
      <c r="H3804" s="1"/>
      <c r="I3804" s="9"/>
      <c r="L3804" s="1"/>
      <c r="O3804" s="9"/>
      <c r="Q3804" s="1"/>
      <c r="R3804" s="1"/>
      <c r="S3804" s="1"/>
      <c r="T3804" s="1"/>
      <c r="U3804" s="1"/>
      <c r="V3804" s="1"/>
      <c r="W3804" s="9"/>
      <c r="Z3804" s="9"/>
      <c r="AC3804" s="9"/>
      <c r="AE3804" s="1"/>
      <c r="AK3804" s="9"/>
      <c r="AN3804" s="9"/>
      <c r="AQ3804" s="9"/>
      <c r="AS3804" s="1"/>
      <c r="AY3804" s="9"/>
      <c r="BB3804" s="9"/>
      <c r="BE3804" s="1"/>
      <c r="BF3804" s="9"/>
      <c r="BH3804" s="1"/>
      <c r="BM3804" s="1"/>
      <c r="BN3804" s="1"/>
    </row>
    <row r="3805" spans="1:66">
      <c r="A3805" s="1"/>
      <c r="B3805" s="1"/>
      <c r="C3805" s="1"/>
      <c r="D3805" s="1"/>
      <c r="E3805" s="1"/>
      <c r="F3805" s="1"/>
      <c r="G3805" s="1"/>
      <c r="H3805" s="1"/>
      <c r="I3805" s="9"/>
      <c r="L3805" s="1"/>
      <c r="O3805" s="9"/>
      <c r="Q3805" s="1"/>
      <c r="R3805" s="1"/>
      <c r="S3805" s="1"/>
      <c r="T3805" s="1"/>
      <c r="U3805" s="1"/>
      <c r="V3805" s="1"/>
      <c r="W3805" s="9"/>
      <c r="Z3805" s="9"/>
      <c r="AC3805" s="9"/>
      <c r="AE3805" s="1"/>
      <c r="AK3805" s="9"/>
      <c r="AN3805" s="9"/>
      <c r="AQ3805" s="9"/>
      <c r="AS3805" s="1"/>
      <c r="AY3805" s="9"/>
      <c r="BB3805" s="9"/>
      <c r="BE3805" s="1"/>
      <c r="BF3805" s="9"/>
      <c r="BH3805" s="1"/>
      <c r="BM3805" s="1"/>
      <c r="BN3805" s="1"/>
    </row>
    <row r="3806" spans="1:66">
      <c r="A3806" s="1"/>
      <c r="B3806" s="1"/>
      <c r="C3806" s="1"/>
      <c r="D3806" s="1"/>
      <c r="E3806" s="1"/>
      <c r="F3806" s="1"/>
      <c r="G3806" s="1"/>
      <c r="H3806" s="1"/>
      <c r="I3806" s="9"/>
      <c r="L3806" s="1"/>
      <c r="O3806" s="9"/>
      <c r="Q3806" s="1"/>
      <c r="R3806" s="1"/>
      <c r="S3806" s="1"/>
      <c r="T3806" s="1"/>
      <c r="U3806" s="1"/>
      <c r="V3806" s="1"/>
      <c r="W3806" s="9"/>
      <c r="Z3806" s="9"/>
      <c r="AC3806" s="9"/>
      <c r="AE3806" s="1"/>
      <c r="AK3806" s="9"/>
      <c r="AN3806" s="9"/>
      <c r="AQ3806" s="9"/>
      <c r="AS3806" s="1"/>
      <c r="AY3806" s="9"/>
      <c r="BB3806" s="9"/>
      <c r="BE3806" s="1"/>
      <c r="BF3806" s="9"/>
      <c r="BH3806" s="1"/>
      <c r="BM3806" s="1"/>
      <c r="BN3806" s="1"/>
    </row>
    <row r="3807" spans="1:66">
      <c r="A3807" s="1"/>
      <c r="B3807" s="1"/>
      <c r="C3807" s="1"/>
      <c r="D3807" s="1"/>
      <c r="E3807" s="1"/>
      <c r="F3807" s="1"/>
      <c r="G3807" s="1"/>
      <c r="H3807" s="1"/>
      <c r="I3807" s="9"/>
      <c r="L3807" s="1"/>
      <c r="O3807" s="9"/>
      <c r="Q3807" s="1"/>
      <c r="R3807" s="1"/>
      <c r="S3807" s="1"/>
      <c r="T3807" s="1"/>
      <c r="U3807" s="1"/>
      <c r="V3807" s="1"/>
      <c r="W3807" s="9"/>
      <c r="Z3807" s="9"/>
      <c r="AC3807" s="9"/>
      <c r="AE3807" s="1"/>
      <c r="AK3807" s="9"/>
      <c r="AN3807" s="9"/>
      <c r="AQ3807" s="9"/>
      <c r="AS3807" s="1"/>
      <c r="AY3807" s="9"/>
      <c r="BB3807" s="9"/>
      <c r="BE3807" s="1"/>
      <c r="BF3807" s="9"/>
      <c r="BH3807" s="1"/>
      <c r="BM3807" s="1"/>
      <c r="BN3807" s="1"/>
    </row>
    <row r="3808" spans="1:66">
      <c r="A3808" s="1"/>
      <c r="B3808" s="1"/>
      <c r="C3808" s="1"/>
      <c r="D3808" s="1"/>
      <c r="E3808" s="1"/>
      <c r="F3808" s="1"/>
      <c r="G3808" s="1"/>
      <c r="H3808" s="1"/>
      <c r="I3808" s="9"/>
      <c r="L3808" s="1"/>
      <c r="O3808" s="9"/>
      <c r="Q3808" s="1"/>
      <c r="R3808" s="1"/>
      <c r="S3808" s="1"/>
      <c r="T3808" s="1"/>
      <c r="U3808" s="1"/>
      <c r="V3808" s="1"/>
      <c r="W3808" s="9"/>
      <c r="Z3808" s="9"/>
      <c r="AC3808" s="9"/>
      <c r="AE3808" s="1"/>
      <c r="AK3808" s="9"/>
      <c r="AN3808" s="9"/>
      <c r="AQ3808" s="9"/>
      <c r="AS3808" s="1"/>
      <c r="AY3808" s="9"/>
      <c r="BB3808" s="9"/>
      <c r="BE3808" s="1"/>
      <c r="BF3808" s="9"/>
      <c r="BH3808" s="1"/>
      <c r="BM3808" s="1"/>
      <c r="BN3808" s="1"/>
    </row>
    <row r="3809" spans="1:66">
      <c r="A3809" s="1"/>
      <c r="B3809" s="1"/>
      <c r="C3809" s="1"/>
      <c r="D3809" s="1"/>
      <c r="E3809" s="1"/>
      <c r="F3809" s="1"/>
      <c r="G3809" s="1"/>
      <c r="H3809" s="1"/>
      <c r="I3809" s="9"/>
      <c r="L3809" s="1"/>
      <c r="O3809" s="9"/>
      <c r="Q3809" s="1"/>
      <c r="R3809" s="1"/>
      <c r="S3809" s="1"/>
      <c r="T3809" s="1"/>
      <c r="U3809" s="1"/>
      <c r="V3809" s="1"/>
      <c r="W3809" s="9"/>
      <c r="Z3809" s="9"/>
      <c r="AC3809" s="9"/>
      <c r="AE3809" s="1"/>
      <c r="AK3809" s="9"/>
      <c r="AN3809" s="9"/>
      <c r="AQ3809" s="9"/>
      <c r="AS3809" s="1"/>
      <c r="AY3809" s="9"/>
      <c r="BB3809" s="9"/>
      <c r="BE3809" s="1"/>
      <c r="BF3809" s="9"/>
      <c r="BH3809" s="1"/>
      <c r="BM3809" s="1"/>
      <c r="BN3809" s="1"/>
    </row>
    <row r="3810" spans="1:66">
      <c r="A3810" s="1"/>
      <c r="B3810" s="1"/>
      <c r="C3810" s="1"/>
      <c r="D3810" s="1"/>
      <c r="E3810" s="1"/>
      <c r="F3810" s="1"/>
      <c r="G3810" s="1"/>
      <c r="H3810" s="1"/>
      <c r="I3810" s="9"/>
      <c r="L3810" s="1"/>
      <c r="O3810" s="9"/>
      <c r="Q3810" s="1"/>
      <c r="R3810" s="1"/>
      <c r="S3810" s="1"/>
      <c r="T3810" s="1"/>
      <c r="U3810" s="1"/>
      <c r="V3810" s="1"/>
      <c r="W3810" s="9"/>
      <c r="Z3810" s="9"/>
      <c r="AC3810" s="9"/>
      <c r="AE3810" s="1"/>
      <c r="AK3810" s="9"/>
      <c r="AN3810" s="9"/>
      <c r="AQ3810" s="9"/>
      <c r="AS3810" s="1"/>
      <c r="AY3810" s="9"/>
      <c r="BB3810" s="9"/>
      <c r="BE3810" s="1"/>
      <c r="BF3810" s="9"/>
      <c r="BH3810" s="1"/>
      <c r="BM3810" s="1"/>
      <c r="BN3810" s="1"/>
    </row>
    <row r="3811" spans="1:66">
      <c r="A3811" s="1"/>
      <c r="B3811" s="1"/>
      <c r="C3811" s="1"/>
      <c r="D3811" s="1"/>
      <c r="E3811" s="1"/>
      <c r="F3811" s="1"/>
      <c r="G3811" s="1"/>
      <c r="H3811" s="1"/>
      <c r="I3811" s="9"/>
      <c r="L3811" s="1"/>
      <c r="O3811" s="9"/>
      <c r="Q3811" s="1"/>
      <c r="R3811" s="1"/>
      <c r="S3811" s="1"/>
      <c r="T3811" s="1"/>
      <c r="U3811" s="1"/>
      <c r="V3811" s="1"/>
      <c r="W3811" s="9"/>
      <c r="Z3811" s="9"/>
      <c r="AC3811" s="9"/>
      <c r="AE3811" s="1"/>
      <c r="AK3811" s="9"/>
      <c r="AN3811" s="9"/>
      <c r="AQ3811" s="9"/>
      <c r="AS3811" s="1"/>
      <c r="AY3811" s="9"/>
      <c r="BB3811" s="9"/>
      <c r="BE3811" s="1"/>
      <c r="BF3811" s="9"/>
      <c r="BH3811" s="1"/>
      <c r="BM3811" s="1"/>
      <c r="BN3811" s="1"/>
    </row>
    <row r="3812" spans="1:66">
      <c r="A3812" s="1"/>
      <c r="B3812" s="1"/>
      <c r="C3812" s="1"/>
      <c r="D3812" s="1"/>
      <c r="E3812" s="1"/>
      <c r="F3812" s="1"/>
      <c r="G3812" s="1"/>
      <c r="H3812" s="1"/>
      <c r="I3812" s="9"/>
      <c r="L3812" s="1"/>
      <c r="O3812" s="9"/>
      <c r="Q3812" s="1"/>
      <c r="R3812" s="1"/>
      <c r="S3812" s="1"/>
      <c r="T3812" s="1"/>
      <c r="U3812" s="1"/>
      <c r="V3812" s="1"/>
      <c r="W3812" s="9"/>
      <c r="Z3812" s="9"/>
      <c r="AC3812" s="9"/>
      <c r="AE3812" s="1"/>
      <c r="AK3812" s="9"/>
      <c r="AN3812" s="9"/>
      <c r="AQ3812" s="9"/>
      <c r="AS3812" s="1"/>
      <c r="AY3812" s="9"/>
      <c r="BB3812" s="9"/>
      <c r="BE3812" s="1"/>
      <c r="BF3812" s="9"/>
      <c r="BH3812" s="1"/>
      <c r="BM3812" s="1"/>
      <c r="BN3812" s="1"/>
    </row>
    <row r="3813" spans="1:66">
      <c r="A3813" s="1"/>
      <c r="B3813" s="1"/>
      <c r="C3813" s="1"/>
      <c r="D3813" s="1"/>
      <c r="E3813" s="1"/>
      <c r="F3813" s="1"/>
      <c r="G3813" s="1"/>
      <c r="H3813" s="1"/>
      <c r="I3813" s="9"/>
      <c r="L3813" s="1"/>
      <c r="O3813" s="9"/>
      <c r="Q3813" s="1"/>
      <c r="R3813" s="1"/>
      <c r="S3813" s="1"/>
      <c r="T3813" s="1"/>
      <c r="U3813" s="1"/>
      <c r="V3813" s="1"/>
      <c r="W3813" s="9"/>
      <c r="Z3813" s="9"/>
      <c r="AC3813" s="9"/>
      <c r="AE3813" s="1"/>
      <c r="AK3813" s="9"/>
      <c r="AN3813" s="9"/>
      <c r="AQ3813" s="9"/>
      <c r="AS3813" s="1"/>
      <c r="AY3813" s="9"/>
      <c r="BB3813" s="9"/>
      <c r="BE3813" s="1"/>
      <c r="BF3813" s="9"/>
      <c r="BH3813" s="1"/>
      <c r="BM3813" s="1"/>
      <c r="BN3813" s="1"/>
    </row>
    <row r="3814" spans="1:66">
      <c r="A3814" s="1"/>
      <c r="B3814" s="1"/>
      <c r="C3814" s="1"/>
      <c r="D3814" s="1"/>
      <c r="E3814" s="1"/>
      <c r="F3814" s="1"/>
      <c r="G3814" s="1"/>
      <c r="H3814" s="1"/>
      <c r="I3814" s="9"/>
      <c r="L3814" s="1"/>
      <c r="O3814" s="9"/>
      <c r="Q3814" s="1"/>
      <c r="R3814" s="1"/>
      <c r="S3814" s="1"/>
      <c r="T3814" s="1"/>
      <c r="U3814" s="1"/>
      <c r="V3814" s="1"/>
      <c r="W3814" s="9"/>
      <c r="Z3814" s="9"/>
      <c r="AC3814" s="9"/>
      <c r="AE3814" s="1"/>
      <c r="AK3814" s="9"/>
      <c r="AN3814" s="9"/>
      <c r="AQ3814" s="9"/>
      <c r="AS3814" s="1"/>
      <c r="AY3814" s="9"/>
      <c r="BB3814" s="9"/>
      <c r="BE3814" s="1"/>
      <c r="BF3814" s="9"/>
      <c r="BH3814" s="1"/>
      <c r="BM3814" s="1"/>
      <c r="BN3814" s="1"/>
    </row>
    <row r="3815" spans="1:66">
      <c r="A3815" s="1"/>
      <c r="B3815" s="1"/>
      <c r="C3815" s="1"/>
      <c r="D3815" s="1"/>
      <c r="E3815" s="1"/>
      <c r="F3815" s="1"/>
      <c r="G3815" s="1"/>
      <c r="H3815" s="1"/>
      <c r="I3815" s="9"/>
      <c r="L3815" s="1"/>
      <c r="O3815" s="9"/>
      <c r="Q3815" s="1"/>
      <c r="R3815" s="1"/>
      <c r="S3815" s="1"/>
      <c r="T3815" s="1"/>
      <c r="U3815" s="1"/>
      <c r="V3815" s="1"/>
      <c r="W3815" s="9"/>
      <c r="Z3815" s="9"/>
      <c r="AC3815" s="9"/>
      <c r="AE3815" s="1"/>
      <c r="AK3815" s="9"/>
      <c r="AN3815" s="9"/>
      <c r="AQ3815" s="9"/>
      <c r="AS3815" s="1"/>
      <c r="AY3815" s="9"/>
      <c r="BB3815" s="9"/>
      <c r="BE3815" s="1"/>
      <c r="BF3815" s="9"/>
      <c r="BH3815" s="1"/>
      <c r="BM3815" s="1"/>
      <c r="BN3815" s="1"/>
    </row>
    <row r="3816" spans="1:66">
      <c r="A3816" s="1"/>
      <c r="B3816" s="1"/>
      <c r="C3816" s="1"/>
      <c r="D3816" s="1"/>
      <c r="E3816" s="1"/>
      <c r="F3816" s="1"/>
      <c r="G3816" s="1"/>
      <c r="H3816" s="1"/>
      <c r="I3816" s="9"/>
      <c r="L3816" s="1"/>
      <c r="O3816" s="9"/>
      <c r="Q3816" s="1"/>
      <c r="R3816" s="1"/>
      <c r="S3816" s="1"/>
      <c r="T3816" s="1"/>
      <c r="U3816" s="1"/>
      <c r="V3816" s="1"/>
      <c r="W3816" s="9"/>
      <c r="Z3816" s="9"/>
      <c r="AC3816" s="9"/>
      <c r="AE3816" s="1"/>
      <c r="AK3816" s="9"/>
      <c r="AN3816" s="9"/>
      <c r="AQ3816" s="9"/>
      <c r="AS3816" s="1"/>
      <c r="AY3816" s="9"/>
      <c r="BB3816" s="9"/>
      <c r="BE3816" s="1"/>
      <c r="BF3816" s="9"/>
      <c r="BH3816" s="1"/>
      <c r="BM3816" s="1"/>
      <c r="BN3816" s="1"/>
    </row>
    <row r="3817" spans="1:66">
      <c r="A3817" s="1"/>
      <c r="B3817" s="1"/>
      <c r="C3817" s="1"/>
      <c r="D3817" s="1"/>
      <c r="E3817" s="1"/>
      <c r="F3817" s="1"/>
      <c r="G3817" s="1"/>
      <c r="H3817" s="1"/>
      <c r="I3817" s="9"/>
      <c r="L3817" s="1"/>
      <c r="O3817" s="9"/>
      <c r="Q3817" s="1"/>
      <c r="R3817" s="1"/>
      <c r="S3817" s="1"/>
      <c r="T3817" s="1"/>
      <c r="U3817" s="1"/>
      <c r="V3817" s="1"/>
      <c r="W3817" s="9"/>
      <c r="Z3817" s="9"/>
      <c r="AC3817" s="9"/>
      <c r="AE3817" s="1"/>
      <c r="AK3817" s="9"/>
      <c r="AN3817" s="9"/>
      <c r="AQ3817" s="9"/>
      <c r="AS3817" s="1"/>
      <c r="AY3817" s="9"/>
      <c r="BB3817" s="9"/>
      <c r="BE3817" s="1"/>
      <c r="BF3817" s="9"/>
      <c r="BH3817" s="1"/>
      <c r="BM3817" s="1"/>
      <c r="BN3817" s="1"/>
    </row>
    <row r="3818" spans="1:66">
      <c r="A3818" s="1"/>
      <c r="B3818" s="1"/>
      <c r="C3818" s="1"/>
      <c r="D3818" s="1"/>
      <c r="E3818" s="1"/>
      <c r="F3818" s="1"/>
      <c r="G3818" s="1"/>
      <c r="H3818" s="1"/>
      <c r="I3818" s="9"/>
      <c r="L3818" s="1"/>
      <c r="O3818" s="9"/>
      <c r="Q3818" s="1"/>
      <c r="R3818" s="1"/>
      <c r="S3818" s="1"/>
      <c r="T3818" s="1"/>
      <c r="U3818" s="1"/>
      <c r="V3818" s="1"/>
      <c r="W3818" s="9"/>
      <c r="Z3818" s="9"/>
      <c r="AC3818" s="9"/>
      <c r="AE3818" s="1"/>
      <c r="AK3818" s="9"/>
      <c r="AN3818" s="9"/>
      <c r="AQ3818" s="9"/>
      <c r="AS3818" s="1"/>
      <c r="AY3818" s="9"/>
      <c r="BB3818" s="9"/>
      <c r="BE3818" s="1"/>
      <c r="BF3818" s="9"/>
      <c r="BH3818" s="1"/>
      <c r="BM3818" s="1"/>
      <c r="BN3818" s="1"/>
    </row>
    <row r="3819" spans="1:66">
      <c r="A3819" s="1"/>
      <c r="B3819" s="1"/>
      <c r="C3819" s="1"/>
      <c r="D3819" s="1"/>
      <c r="E3819" s="1"/>
      <c r="F3819" s="1"/>
      <c r="G3819" s="1"/>
      <c r="H3819" s="1"/>
      <c r="I3819" s="9"/>
      <c r="L3819" s="1"/>
      <c r="O3819" s="9"/>
      <c r="Q3819" s="1"/>
      <c r="R3819" s="1"/>
      <c r="S3819" s="1"/>
      <c r="T3819" s="1"/>
      <c r="U3819" s="1"/>
      <c r="V3819" s="1"/>
      <c r="W3819" s="9"/>
      <c r="Z3819" s="9"/>
      <c r="AC3819" s="9"/>
      <c r="AE3819" s="1"/>
      <c r="AK3819" s="9"/>
      <c r="AN3819" s="9"/>
      <c r="AQ3819" s="9"/>
      <c r="AS3819" s="1"/>
      <c r="AY3819" s="9"/>
      <c r="BB3819" s="9"/>
      <c r="BE3819" s="1"/>
      <c r="BF3819" s="9"/>
      <c r="BH3819" s="1"/>
      <c r="BM3819" s="1"/>
      <c r="BN3819" s="1"/>
    </row>
    <row r="3820" spans="1:66">
      <c r="A3820" s="1"/>
      <c r="B3820" s="1"/>
      <c r="C3820" s="1"/>
      <c r="D3820" s="1"/>
      <c r="E3820" s="1"/>
      <c r="F3820" s="1"/>
      <c r="G3820" s="1"/>
      <c r="H3820" s="1"/>
      <c r="I3820" s="9"/>
      <c r="L3820" s="1"/>
      <c r="O3820" s="9"/>
      <c r="Q3820" s="1"/>
      <c r="R3820" s="1"/>
      <c r="S3820" s="1"/>
      <c r="T3820" s="1"/>
      <c r="U3820" s="1"/>
      <c r="V3820" s="1"/>
      <c r="W3820" s="9"/>
      <c r="Z3820" s="9"/>
      <c r="AC3820" s="9"/>
      <c r="AE3820" s="1"/>
      <c r="AK3820" s="9"/>
      <c r="AN3820" s="9"/>
      <c r="AQ3820" s="9"/>
      <c r="AS3820" s="1"/>
      <c r="AY3820" s="9"/>
      <c r="BB3820" s="9"/>
      <c r="BE3820" s="1"/>
      <c r="BF3820" s="9"/>
      <c r="BH3820" s="1"/>
      <c r="BM3820" s="1"/>
      <c r="BN3820" s="1"/>
    </row>
    <row r="3821" spans="1:66">
      <c r="A3821" s="1"/>
      <c r="B3821" s="1"/>
      <c r="C3821" s="1"/>
      <c r="D3821" s="1"/>
      <c r="E3821" s="1"/>
      <c r="F3821" s="1"/>
      <c r="G3821" s="1"/>
      <c r="H3821" s="1"/>
      <c r="I3821" s="9"/>
      <c r="L3821" s="1"/>
      <c r="O3821" s="9"/>
      <c r="Q3821" s="1"/>
      <c r="R3821" s="1"/>
      <c r="S3821" s="1"/>
      <c r="T3821" s="1"/>
      <c r="U3821" s="1"/>
      <c r="V3821" s="1"/>
      <c r="W3821" s="9"/>
      <c r="Z3821" s="9"/>
      <c r="AC3821" s="9"/>
      <c r="AE3821" s="1"/>
      <c r="AK3821" s="9"/>
      <c r="AN3821" s="9"/>
      <c r="AQ3821" s="9"/>
      <c r="AS3821" s="1"/>
      <c r="AY3821" s="9"/>
      <c r="BB3821" s="9"/>
      <c r="BE3821" s="1"/>
      <c r="BF3821" s="9"/>
      <c r="BH3821" s="1"/>
      <c r="BM3821" s="1"/>
      <c r="BN3821" s="1"/>
    </row>
    <row r="3822" spans="1:66">
      <c r="A3822" s="1"/>
      <c r="B3822" s="1"/>
      <c r="C3822" s="1"/>
      <c r="D3822" s="1"/>
      <c r="E3822" s="1"/>
      <c r="F3822" s="1"/>
      <c r="G3822" s="1"/>
      <c r="H3822" s="1"/>
      <c r="I3822" s="9"/>
      <c r="L3822" s="1"/>
      <c r="O3822" s="9"/>
      <c r="Q3822" s="1"/>
      <c r="R3822" s="1"/>
      <c r="S3822" s="1"/>
      <c r="T3822" s="1"/>
      <c r="U3822" s="1"/>
      <c r="V3822" s="1"/>
      <c r="W3822" s="9"/>
      <c r="Z3822" s="9"/>
      <c r="AC3822" s="9"/>
      <c r="AE3822" s="1"/>
      <c r="AK3822" s="9"/>
      <c r="AN3822" s="9"/>
      <c r="AQ3822" s="9"/>
      <c r="AS3822" s="1"/>
      <c r="AY3822" s="9"/>
      <c r="BB3822" s="9"/>
      <c r="BE3822" s="1"/>
      <c r="BF3822" s="9"/>
      <c r="BH3822" s="1"/>
      <c r="BM3822" s="1"/>
      <c r="BN3822" s="1"/>
    </row>
    <row r="3823" spans="1:66">
      <c r="A3823" s="1"/>
      <c r="B3823" s="1"/>
      <c r="C3823" s="1"/>
      <c r="D3823" s="1"/>
      <c r="E3823" s="1"/>
      <c r="F3823" s="1"/>
      <c r="G3823" s="1"/>
      <c r="H3823" s="1"/>
      <c r="I3823" s="9"/>
      <c r="L3823" s="1"/>
      <c r="O3823" s="9"/>
      <c r="Q3823" s="1"/>
      <c r="R3823" s="1"/>
      <c r="S3823" s="1"/>
      <c r="T3823" s="1"/>
      <c r="U3823" s="1"/>
      <c r="V3823" s="1"/>
      <c r="W3823" s="9"/>
      <c r="Z3823" s="9"/>
      <c r="AC3823" s="9"/>
      <c r="AE3823" s="1"/>
      <c r="AK3823" s="9"/>
      <c r="AN3823" s="9"/>
      <c r="AQ3823" s="9"/>
      <c r="AS3823" s="1"/>
      <c r="AY3823" s="9"/>
      <c r="BB3823" s="9"/>
      <c r="BE3823" s="1"/>
      <c r="BF3823" s="9"/>
      <c r="BH3823" s="1"/>
      <c r="BM3823" s="1"/>
      <c r="BN3823" s="1"/>
    </row>
    <row r="3824" spans="1:66">
      <c r="A3824" s="1"/>
      <c r="B3824" s="1"/>
      <c r="C3824" s="1"/>
      <c r="D3824" s="1"/>
      <c r="E3824" s="1"/>
      <c r="F3824" s="1"/>
      <c r="G3824" s="1"/>
      <c r="H3824" s="1"/>
      <c r="I3824" s="9"/>
      <c r="L3824" s="1"/>
      <c r="O3824" s="9"/>
      <c r="Q3824" s="1"/>
      <c r="R3824" s="1"/>
      <c r="S3824" s="1"/>
      <c r="T3824" s="1"/>
      <c r="U3824" s="1"/>
      <c r="V3824" s="1"/>
      <c r="W3824" s="9"/>
      <c r="Z3824" s="9"/>
      <c r="AC3824" s="9"/>
      <c r="AE3824" s="1"/>
      <c r="AK3824" s="9"/>
      <c r="AN3824" s="9"/>
      <c r="AQ3824" s="9"/>
      <c r="AS3824" s="1"/>
      <c r="AY3824" s="9"/>
      <c r="BB3824" s="9"/>
      <c r="BE3824" s="1"/>
      <c r="BF3824" s="9"/>
      <c r="BH3824" s="1"/>
      <c r="BM3824" s="1"/>
      <c r="BN3824" s="1"/>
    </row>
    <row r="3825" spans="1:66">
      <c r="A3825" s="1"/>
      <c r="B3825" s="1"/>
      <c r="C3825" s="1"/>
      <c r="D3825" s="1"/>
      <c r="E3825" s="1"/>
      <c r="F3825" s="1"/>
      <c r="G3825" s="1"/>
      <c r="H3825" s="1"/>
      <c r="I3825" s="9"/>
      <c r="L3825" s="1"/>
      <c r="O3825" s="9"/>
      <c r="Q3825" s="1"/>
      <c r="R3825" s="1"/>
      <c r="S3825" s="1"/>
      <c r="T3825" s="1"/>
      <c r="U3825" s="1"/>
      <c r="V3825" s="1"/>
      <c r="W3825" s="9"/>
      <c r="Z3825" s="9"/>
      <c r="AC3825" s="9"/>
      <c r="AE3825" s="1"/>
      <c r="AK3825" s="9"/>
      <c r="AN3825" s="9"/>
      <c r="AQ3825" s="9"/>
      <c r="AS3825" s="1"/>
      <c r="AY3825" s="9"/>
      <c r="BB3825" s="9"/>
      <c r="BE3825" s="1"/>
      <c r="BF3825" s="9"/>
      <c r="BH3825" s="1"/>
      <c r="BM3825" s="1"/>
      <c r="BN3825" s="1"/>
    </row>
    <row r="3826" spans="1:66">
      <c r="A3826" s="1"/>
      <c r="B3826" s="1"/>
      <c r="C3826" s="1"/>
      <c r="D3826" s="1"/>
      <c r="E3826" s="1"/>
      <c r="F3826" s="1"/>
      <c r="G3826" s="1"/>
      <c r="H3826" s="1"/>
      <c r="I3826" s="9"/>
      <c r="L3826" s="1"/>
      <c r="O3826" s="9"/>
      <c r="Q3826" s="1"/>
      <c r="R3826" s="1"/>
      <c r="S3826" s="1"/>
      <c r="T3826" s="1"/>
      <c r="U3826" s="1"/>
      <c r="V3826" s="1"/>
      <c r="W3826" s="9"/>
      <c r="Z3826" s="9"/>
      <c r="AC3826" s="9"/>
      <c r="AE3826" s="1"/>
      <c r="AK3826" s="9"/>
      <c r="AN3826" s="9"/>
      <c r="AQ3826" s="9"/>
      <c r="AS3826" s="1"/>
      <c r="AY3826" s="9"/>
      <c r="BB3826" s="9"/>
      <c r="BE3826" s="1"/>
      <c r="BF3826" s="9"/>
      <c r="BH3826" s="1"/>
      <c r="BM3826" s="1"/>
      <c r="BN3826" s="1"/>
    </row>
    <row r="3827" spans="1:66">
      <c r="A3827" s="1"/>
      <c r="B3827" s="1"/>
      <c r="C3827" s="1"/>
      <c r="D3827" s="1"/>
      <c r="E3827" s="1"/>
      <c r="F3827" s="1"/>
      <c r="G3827" s="1"/>
      <c r="H3827" s="1"/>
      <c r="I3827" s="9"/>
      <c r="L3827" s="1"/>
      <c r="O3827" s="9"/>
      <c r="Q3827" s="1"/>
      <c r="R3827" s="1"/>
      <c r="S3827" s="1"/>
      <c r="T3827" s="1"/>
      <c r="U3827" s="1"/>
      <c r="V3827" s="1"/>
      <c r="W3827" s="9"/>
      <c r="Z3827" s="9"/>
      <c r="AC3827" s="9"/>
      <c r="AE3827" s="1"/>
      <c r="AK3827" s="9"/>
      <c r="AN3827" s="9"/>
      <c r="AQ3827" s="9"/>
      <c r="AS3827" s="1"/>
      <c r="AY3827" s="9"/>
      <c r="BB3827" s="9"/>
      <c r="BE3827" s="1"/>
      <c r="BF3827" s="9"/>
      <c r="BH3827" s="1"/>
      <c r="BM3827" s="1"/>
      <c r="BN3827" s="1"/>
    </row>
    <row r="3828" spans="1:66">
      <c r="A3828" s="1"/>
      <c r="B3828" s="1"/>
      <c r="C3828" s="1"/>
      <c r="D3828" s="1"/>
      <c r="E3828" s="1"/>
      <c r="F3828" s="1"/>
      <c r="G3828" s="1"/>
      <c r="H3828" s="1"/>
      <c r="I3828" s="9"/>
      <c r="L3828" s="1"/>
      <c r="O3828" s="9"/>
      <c r="Q3828" s="1"/>
      <c r="R3828" s="1"/>
      <c r="S3828" s="1"/>
      <c r="T3828" s="1"/>
      <c r="U3828" s="1"/>
      <c r="V3828" s="1"/>
      <c r="W3828" s="9"/>
      <c r="Z3828" s="9"/>
      <c r="AC3828" s="9"/>
      <c r="AE3828" s="1"/>
      <c r="AK3828" s="9"/>
      <c r="AN3828" s="9"/>
      <c r="AQ3828" s="9"/>
      <c r="AS3828" s="1"/>
      <c r="AY3828" s="9"/>
      <c r="BB3828" s="9"/>
      <c r="BE3828" s="1"/>
      <c r="BF3828" s="9"/>
      <c r="BH3828" s="1"/>
      <c r="BM3828" s="1"/>
      <c r="BN3828" s="1"/>
    </row>
    <row r="3829" spans="1:66">
      <c r="A3829" s="1"/>
      <c r="B3829" s="1"/>
      <c r="C3829" s="1"/>
      <c r="D3829" s="1"/>
      <c r="E3829" s="1"/>
      <c r="F3829" s="1"/>
      <c r="G3829" s="1"/>
      <c r="H3829" s="1"/>
      <c r="I3829" s="9"/>
      <c r="L3829" s="1"/>
      <c r="O3829" s="9"/>
      <c r="Q3829" s="1"/>
      <c r="R3829" s="1"/>
      <c r="S3829" s="1"/>
      <c r="T3829" s="1"/>
      <c r="U3829" s="1"/>
      <c r="V3829" s="1"/>
      <c r="W3829" s="9"/>
      <c r="Z3829" s="9"/>
      <c r="AC3829" s="9"/>
      <c r="AE3829" s="1"/>
      <c r="AK3829" s="9"/>
      <c r="AN3829" s="9"/>
      <c r="AQ3829" s="9"/>
      <c r="AS3829" s="1"/>
      <c r="AY3829" s="9"/>
      <c r="BB3829" s="9"/>
      <c r="BE3829" s="1"/>
      <c r="BF3829" s="9"/>
      <c r="BH3829" s="1"/>
      <c r="BM3829" s="1"/>
      <c r="BN3829" s="1"/>
    </row>
    <row r="3830" spans="1:66">
      <c r="A3830" s="1"/>
      <c r="B3830" s="1"/>
      <c r="C3830" s="1"/>
      <c r="D3830" s="1"/>
      <c r="E3830" s="1"/>
      <c r="F3830" s="1"/>
      <c r="G3830" s="1"/>
      <c r="H3830" s="1"/>
      <c r="I3830" s="9"/>
      <c r="L3830" s="1"/>
      <c r="O3830" s="9"/>
      <c r="Q3830" s="1"/>
      <c r="R3830" s="1"/>
      <c r="S3830" s="1"/>
      <c r="T3830" s="1"/>
      <c r="U3830" s="1"/>
      <c r="V3830" s="1"/>
      <c r="W3830" s="9"/>
      <c r="Z3830" s="9"/>
      <c r="AC3830" s="9"/>
      <c r="AE3830" s="1"/>
      <c r="AK3830" s="9"/>
      <c r="AN3830" s="9"/>
      <c r="AQ3830" s="9"/>
      <c r="AS3830" s="1"/>
      <c r="AY3830" s="9"/>
      <c r="BB3830" s="9"/>
      <c r="BE3830" s="1"/>
      <c r="BF3830" s="9"/>
      <c r="BH3830" s="1"/>
      <c r="BM3830" s="1"/>
      <c r="BN3830" s="1"/>
    </row>
    <row r="3831" spans="1:66">
      <c r="A3831" s="1"/>
      <c r="B3831" s="1"/>
      <c r="C3831" s="1"/>
      <c r="D3831" s="1"/>
      <c r="E3831" s="1"/>
      <c r="F3831" s="1"/>
      <c r="G3831" s="1"/>
      <c r="H3831" s="1"/>
      <c r="I3831" s="9"/>
      <c r="L3831" s="1"/>
      <c r="O3831" s="9"/>
      <c r="Q3831" s="1"/>
      <c r="R3831" s="1"/>
      <c r="S3831" s="1"/>
      <c r="T3831" s="1"/>
      <c r="U3831" s="1"/>
      <c r="V3831" s="1"/>
      <c r="W3831" s="9"/>
      <c r="Z3831" s="9"/>
      <c r="AC3831" s="9"/>
      <c r="AE3831" s="1"/>
      <c r="AK3831" s="9"/>
      <c r="AN3831" s="9"/>
      <c r="AQ3831" s="9"/>
      <c r="AS3831" s="1"/>
      <c r="AY3831" s="9"/>
      <c r="BB3831" s="9"/>
      <c r="BE3831" s="1"/>
      <c r="BF3831" s="9"/>
      <c r="BH3831" s="1"/>
      <c r="BM3831" s="1"/>
      <c r="BN3831" s="1"/>
    </row>
    <row r="3832" spans="1:66">
      <c r="A3832" s="1"/>
      <c r="B3832" s="1"/>
      <c r="C3832" s="1"/>
      <c r="D3832" s="1"/>
      <c r="E3832" s="1"/>
      <c r="F3832" s="1"/>
      <c r="G3832" s="1"/>
      <c r="H3832" s="1"/>
      <c r="I3832" s="9"/>
      <c r="L3832" s="1"/>
      <c r="O3832" s="9"/>
      <c r="Q3832" s="1"/>
      <c r="R3832" s="1"/>
      <c r="S3832" s="1"/>
      <c r="T3832" s="1"/>
      <c r="U3832" s="1"/>
      <c r="V3832" s="1"/>
      <c r="W3832" s="9"/>
      <c r="Z3832" s="9"/>
      <c r="AC3832" s="9"/>
      <c r="AE3832" s="1"/>
      <c r="AK3832" s="9"/>
      <c r="AN3832" s="9"/>
      <c r="AQ3832" s="9"/>
      <c r="AS3832" s="1"/>
      <c r="AY3832" s="9"/>
      <c r="BB3832" s="9"/>
      <c r="BE3832" s="1"/>
      <c r="BF3832" s="9"/>
      <c r="BH3832" s="1"/>
      <c r="BM3832" s="1"/>
      <c r="BN3832" s="1"/>
    </row>
    <row r="3833" spans="1:66">
      <c r="A3833" s="1"/>
      <c r="B3833" s="1"/>
      <c r="C3833" s="1"/>
      <c r="D3833" s="1"/>
      <c r="E3833" s="1"/>
      <c r="F3833" s="1"/>
      <c r="G3833" s="1"/>
      <c r="H3833" s="1"/>
      <c r="I3833" s="9"/>
      <c r="L3833" s="1"/>
      <c r="O3833" s="9"/>
      <c r="Q3833" s="1"/>
      <c r="R3833" s="1"/>
      <c r="S3833" s="1"/>
      <c r="T3833" s="1"/>
      <c r="U3833" s="1"/>
      <c r="V3833" s="1"/>
      <c r="W3833" s="9"/>
      <c r="Z3833" s="9"/>
      <c r="AC3833" s="9"/>
      <c r="AE3833" s="1"/>
      <c r="AK3833" s="9"/>
      <c r="AN3833" s="9"/>
      <c r="AQ3833" s="9"/>
      <c r="AS3833" s="1"/>
      <c r="AY3833" s="9"/>
      <c r="BB3833" s="9"/>
      <c r="BE3833" s="1"/>
      <c r="BF3833" s="9"/>
      <c r="BH3833" s="1"/>
      <c r="BM3833" s="1"/>
      <c r="BN3833" s="1"/>
    </row>
    <row r="3834" spans="1:66">
      <c r="A3834" s="1"/>
      <c r="B3834" s="1"/>
      <c r="C3834" s="1"/>
      <c r="D3834" s="1"/>
      <c r="E3834" s="1"/>
      <c r="F3834" s="1"/>
      <c r="G3834" s="1"/>
      <c r="H3834" s="1"/>
      <c r="I3834" s="9"/>
      <c r="L3834" s="1"/>
      <c r="O3834" s="9"/>
      <c r="Q3834" s="1"/>
      <c r="R3834" s="1"/>
      <c r="S3834" s="1"/>
      <c r="T3834" s="1"/>
      <c r="U3834" s="1"/>
      <c r="V3834" s="1"/>
      <c r="W3834" s="9"/>
      <c r="Z3834" s="9"/>
      <c r="AC3834" s="9"/>
      <c r="AE3834" s="1"/>
      <c r="AK3834" s="9"/>
      <c r="AN3834" s="9"/>
      <c r="AQ3834" s="9"/>
      <c r="AS3834" s="1"/>
      <c r="AY3834" s="9"/>
      <c r="BB3834" s="9"/>
      <c r="BE3834" s="1"/>
      <c r="BF3834" s="9"/>
      <c r="BH3834" s="1"/>
      <c r="BM3834" s="1"/>
      <c r="BN3834" s="1"/>
    </row>
    <row r="3835" spans="1:66">
      <c r="A3835" s="1"/>
      <c r="B3835" s="1"/>
      <c r="C3835" s="1"/>
      <c r="D3835" s="1"/>
      <c r="E3835" s="1"/>
      <c r="F3835" s="1"/>
      <c r="G3835" s="1"/>
      <c r="H3835" s="1"/>
      <c r="I3835" s="9"/>
      <c r="L3835" s="1"/>
      <c r="O3835" s="9"/>
      <c r="Q3835" s="1"/>
      <c r="R3835" s="1"/>
      <c r="S3835" s="1"/>
      <c r="T3835" s="1"/>
      <c r="U3835" s="1"/>
      <c r="V3835" s="1"/>
      <c r="W3835" s="9"/>
      <c r="Z3835" s="9"/>
      <c r="AC3835" s="9"/>
      <c r="AE3835" s="1"/>
      <c r="AK3835" s="9"/>
      <c r="AN3835" s="9"/>
      <c r="AQ3835" s="9"/>
      <c r="AS3835" s="1"/>
      <c r="AY3835" s="9"/>
      <c r="BB3835" s="9"/>
      <c r="BE3835" s="1"/>
      <c r="BF3835" s="9"/>
      <c r="BH3835" s="1"/>
      <c r="BM3835" s="1"/>
      <c r="BN3835" s="1"/>
    </row>
    <row r="3836" spans="1:66">
      <c r="A3836" s="1"/>
      <c r="B3836" s="1"/>
      <c r="C3836" s="1"/>
      <c r="D3836" s="1"/>
      <c r="E3836" s="1"/>
      <c r="F3836" s="1"/>
      <c r="G3836" s="1"/>
      <c r="H3836" s="1"/>
      <c r="I3836" s="9"/>
      <c r="L3836" s="1"/>
      <c r="O3836" s="9"/>
      <c r="Q3836" s="1"/>
      <c r="R3836" s="1"/>
      <c r="S3836" s="1"/>
      <c r="T3836" s="1"/>
      <c r="U3836" s="1"/>
      <c r="V3836" s="1"/>
      <c r="W3836" s="9"/>
      <c r="Z3836" s="9"/>
      <c r="AC3836" s="9"/>
      <c r="AE3836" s="1"/>
      <c r="AK3836" s="9"/>
      <c r="AN3836" s="9"/>
      <c r="AQ3836" s="9"/>
      <c r="AS3836" s="1"/>
      <c r="AY3836" s="9"/>
      <c r="BB3836" s="9"/>
      <c r="BE3836" s="1"/>
      <c r="BF3836" s="9"/>
      <c r="BH3836" s="1"/>
      <c r="BM3836" s="1"/>
      <c r="BN3836" s="1"/>
    </row>
    <row r="3837" spans="1:66">
      <c r="A3837" s="1"/>
      <c r="B3837" s="1"/>
      <c r="C3837" s="1"/>
      <c r="D3837" s="1"/>
      <c r="E3837" s="1"/>
      <c r="F3837" s="1"/>
      <c r="G3837" s="1"/>
      <c r="H3837" s="1"/>
      <c r="I3837" s="9"/>
      <c r="L3837" s="1"/>
      <c r="O3837" s="9"/>
      <c r="Q3837" s="1"/>
      <c r="R3837" s="1"/>
      <c r="S3837" s="1"/>
      <c r="T3837" s="1"/>
      <c r="U3837" s="1"/>
      <c r="V3837" s="1"/>
      <c r="W3837" s="9"/>
      <c r="Z3837" s="9"/>
      <c r="AC3837" s="9"/>
      <c r="AE3837" s="1"/>
      <c r="AK3837" s="9"/>
      <c r="AN3837" s="9"/>
      <c r="AQ3837" s="9"/>
      <c r="AS3837" s="1"/>
      <c r="AY3837" s="9"/>
      <c r="BB3837" s="9"/>
      <c r="BE3837" s="1"/>
      <c r="BF3837" s="9"/>
      <c r="BH3837" s="1"/>
      <c r="BM3837" s="1"/>
      <c r="BN3837" s="1"/>
    </row>
    <row r="3838" spans="1:66">
      <c r="A3838" s="1"/>
      <c r="B3838" s="1"/>
      <c r="C3838" s="1"/>
      <c r="D3838" s="1"/>
      <c r="E3838" s="1"/>
      <c r="F3838" s="1"/>
      <c r="G3838" s="1"/>
      <c r="H3838" s="1"/>
      <c r="I3838" s="9"/>
      <c r="L3838" s="1"/>
      <c r="O3838" s="9"/>
      <c r="Q3838" s="1"/>
      <c r="R3838" s="1"/>
      <c r="S3838" s="1"/>
      <c r="T3838" s="1"/>
      <c r="U3838" s="1"/>
      <c r="V3838" s="1"/>
      <c r="W3838" s="9"/>
      <c r="Z3838" s="9"/>
      <c r="AC3838" s="9"/>
      <c r="AE3838" s="1"/>
      <c r="AK3838" s="9"/>
      <c r="AN3838" s="9"/>
      <c r="AQ3838" s="9"/>
      <c r="AS3838" s="1"/>
      <c r="AY3838" s="9"/>
      <c r="BB3838" s="9"/>
      <c r="BE3838" s="1"/>
      <c r="BF3838" s="9"/>
      <c r="BH3838" s="1"/>
      <c r="BM3838" s="1"/>
      <c r="BN3838" s="1"/>
    </row>
    <row r="3839" spans="1:66">
      <c r="A3839" s="1"/>
      <c r="B3839" s="1"/>
      <c r="C3839" s="1"/>
      <c r="D3839" s="1"/>
      <c r="E3839" s="1"/>
      <c r="F3839" s="1"/>
      <c r="G3839" s="1"/>
      <c r="H3839" s="1"/>
      <c r="I3839" s="9"/>
      <c r="L3839" s="1"/>
      <c r="O3839" s="9"/>
      <c r="Q3839" s="1"/>
      <c r="R3839" s="1"/>
      <c r="S3839" s="1"/>
      <c r="T3839" s="1"/>
      <c r="U3839" s="1"/>
      <c r="V3839" s="1"/>
      <c r="W3839" s="9"/>
      <c r="Z3839" s="9"/>
      <c r="AC3839" s="9"/>
      <c r="AE3839" s="1"/>
      <c r="AK3839" s="9"/>
      <c r="AN3839" s="9"/>
      <c r="AQ3839" s="9"/>
      <c r="AS3839" s="1"/>
      <c r="AY3839" s="9"/>
      <c r="BB3839" s="9"/>
      <c r="BE3839" s="1"/>
      <c r="BF3839" s="9"/>
      <c r="BH3839" s="1"/>
      <c r="BM3839" s="1"/>
      <c r="BN3839" s="1"/>
    </row>
    <row r="3840" spans="1:66">
      <c r="A3840" s="1"/>
      <c r="B3840" s="1"/>
      <c r="C3840" s="1"/>
      <c r="D3840" s="1"/>
      <c r="E3840" s="1"/>
      <c r="F3840" s="1"/>
      <c r="G3840" s="1"/>
      <c r="H3840" s="1"/>
      <c r="I3840" s="9"/>
      <c r="L3840" s="1"/>
      <c r="O3840" s="9"/>
      <c r="Q3840" s="1"/>
      <c r="R3840" s="1"/>
      <c r="S3840" s="1"/>
      <c r="T3840" s="1"/>
      <c r="U3840" s="1"/>
      <c r="V3840" s="1"/>
      <c r="W3840" s="9"/>
      <c r="Z3840" s="9"/>
      <c r="AC3840" s="9"/>
      <c r="AE3840" s="1"/>
      <c r="AK3840" s="9"/>
      <c r="AN3840" s="9"/>
      <c r="AQ3840" s="9"/>
      <c r="AS3840" s="1"/>
      <c r="AY3840" s="9"/>
      <c r="BB3840" s="9"/>
      <c r="BE3840" s="1"/>
      <c r="BF3840" s="9"/>
      <c r="BH3840" s="1"/>
      <c r="BM3840" s="1"/>
      <c r="BN3840" s="1"/>
    </row>
    <row r="3841" spans="1:66">
      <c r="A3841" s="1"/>
      <c r="B3841" s="1"/>
      <c r="C3841" s="1"/>
      <c r="D3841" s="1"/>
      <c r="E3841" s="1"/>
      <c r="F3841" s="1"/>
      <c r="G3841" s="1"/>
      <c r="H3841" s="1"/>
      <c r="I3841" s="9"/>
      <c r="L3841" s="1"/>
      <c r="O3841" s="9"/>
      <c r="Q3841" s="1"/>
      <c r="R3841" s="1"/>
      <c r="S3841" s="1"/>
      <c r="T3841" s="1"/>
      <c r="U3841" s="1"/>
      <c r="V3841" s="1"/>
      <c r="W3841" s="9"/>
      <c r="Z3841" s="9"/>
      <c r="AC3841" s="9"/>
      <c r="AE3841" s="1"/>
      <c r="AK3841" s="9"/>
      <c r="AN3841" s="9"/>
      <c r="AQ3841" s="9"/>
      <c r="AS3841" s="1"/>
      <c r="AY3841" s="9"/>
      <c r="BB3841" s="9"/>
      <c r="BE3841" s="1"/>
      <c r="BF3841" s="9"/>
      <c r="BH3841" s="1"/>
      <c r="BM3841" s="1"/>
      <c r="BN3841" s="1"/>
    </row>
    <row r="3842" spans="1:66">
      <c r="A3842" s="1"/>
      <c r="B3842" s="1"/>
      <c r="C3842" s="1"/>
      <c r="D3842" s="1"/>
      <c r="E3842" s="1"/>
      <c r="F3842" s="1"/>
      <c r="G3842" s="1"/>
      <c r="H3842" s="1"/>
      <c r="I3842" s="9"/>
      <c r="L3842" s="1"/>
      <c r="O3842" s="9"/>
      <c r="Q3842" s="1"/>
      <c r="R3842" s="1"/>
      <c r="S3842" s="1"/>
      <c r="T3842" s="1"/>
      <c r="U3842" s="1"/>
      <c r="V3842" s="1"/>
      <c r="W3842" s="9"/>
      <c r="Z3842" s="9"/>
      <c r="AC3842" s="9"/>
      <c r="AE3842" s="1"/>
      <c r="AK3842" s="9"/>
      <c r="AN3842" s="9"/>
      <c r="AQ3842" s="9"/>
      <c r="AS3842" s="1"/>
      <c r="AY3842" s="9"/>
      <c r="BB3842" s="9"/>
      <c r="BE3842" s="1"/>
      <c r="BF3842" s="9"/>
      <c r="BH3842" s="1"/>
      <c r="BM3842" s="1"/>
      <c r="BN3842" s="1"/>
    </row>
    <row r="3843" spans="1:66">
      <c r="A3843" s="1"/>
      <c r="B3843" s="1"/>
      <c r="C3843" s="1"/>
      <c r="D3843" s="1"/>
      <c r="E3843" s="1"/>
      <c r="F3843" s="1"/>
      <c r="G3843" s="1"/>
      <c r="H3843" s="1"/>
      <c r="I3843" s="9"/>
      <c r="L3843" s="1"/>
      <c r="O3843" s="9"/>
      <c r="Q3843" s="1"/>
      <c r="R3843" s="1"/>
      <c r="S3843" s="1"/>
      <c r="T3843" s="1"/>
      <c r="U3843" s="1"/>
      <c r="V3843" s="1"/>
      <c r="W3843" s="9"/>
      <c r="Z3843" s="9"/>
      <c r="AC3843" s="9"/>
      <c r="AE3843" s="1"/>
      <c r="AK3843" s="9"/>
      <c r="AN3843" s="9"/>
      <c r="AQ3843" s="9"/>
      <c r="AS3843" s="1"/>
      <c r="AY3843" s="9"/>
      <c r="BB3843" s="9"/>
      <c r="BE3843" s="1"/>
      <c r="BF3843" s="9"/>
      <c r="BH3843" s="1"/>
      <c r="BM3843" s="1"/>
      <c r="BN3843" s="1"/>
    </row>
    <row r="3844" spans="1:66">
      <c r="A3844" s="1"/>
      <c r="B3844" s="1"/>
      <c r="C3844" s="1"/>
      <c r="D3844" s="1"/>
      <c r="E3844" s="1"/>
      <c r="F3844" s="1"/>
      <c r="G3844" s="1"/>
      <c r="H3844" s="1"/>
      <c r="I3844" s="9"/>
      <c r="L3844" s="1"/>
      <c r="O3844" s="9"/>
      <c r="Q3844" s="1"/>
      <c r="R3844" s="1"/>
      <c r="S3844" s="1"/>
      <c r="T3844" s="1"/>
      <c r="U3844" s="1"/>
      <c r="V3844" s="1"/>
      <c r="W3844" s="9"/>
      <c r="Z3844" s="9"/>
      <c r="AC3844" s="9"/>
      <c r="AE3844" s="1"/>
      <c r="AK3844" s="9"/>
      <c r="AN3844" s="9"/>
      <c r="AQ3844" s="9"/>
      <c r="AS3844" s="1"/>
      <c r="AY3844" s="9"/>
      <c r="BB3844" s="9"/>
      <c r="BE3844" s="1"/>
      <c r="BF3844" s="9"/>
      <c r="BH3844" s="1"/>
      <c r="BM3844" s="1"/>
      <c r="BN3844" s="1"/>
    </row>
    <row r="3845" spans="1:66">
      <c r="A3845" s="1"/>
      <c r="B3845" s="1"/>
      <c r="C3845" s="1"/>
      <c r="D3845" s="1"/>
      <c r="E3845" s="1"/>
      <c r="F3845" s="1"/>
      <c r="G3845" s="1"/>
      <c r="H3845" s="1"/>
      <c r="I3845" s="9"/>
      <c r="L3845" s="1"/>
      <c r="O3845" s="9"/>
      <c r="Q3845" s="1"/>
      <c r="R3845" s="1"/>
      <c r="S3845" s="1"/>
      <c r="T3845" s="1"/>
      <c r="U3845" s="1"/>
      <c r="V3845" s="1"/>
      <c r="W3845" s="9"/>
      <c r="Z3845" s="9"/>
      <c r="AC3845" s="9"/>
      <c r="AE3845" s="1"/>
      <c r="AK3845" s="9"/>
      <c r="AN3845" s="9"/>
      <c r="AQ3845" s="9"/>
      <c r="AS3845" s="1"/>
      <c r="AY3845" s="9"/>
      <c r="BB3845" s="9"/>
      <c r="BE3845" s="1"/>
      <c r="BF3845" s="9"/>
      <c r="BH3845" s="1"/>
      <c r="BM3845" s="1"/>
      <c r="BN3845" s="1"/>
    </row>
    <row r="3846" spans="1:66">
      <c r="A3846" s="1"/>
      <c r="B3846" s="1"/>
      <c r="C3846" s="1"/>
      <c r="D3846" s="1"/>
      <c r="E3846" s="1"/>
      <c r="F3846" s="1"/>
      <c r="G3846" s="1"/>
      <c r="H3846" s="1"/>
      <c r="I3846" s="9"/>
      <c r="L3846" s="1"/>
      <c r="O3846" s="9"/>
      <c r="Q3846" s="1"/>
      <c r="R3846" s="1"/>
      <c r="S3846" s="1"/>
      <c r="T3846" s="1"/>
      <c r="U3846" s="1"/>
      <c r="V3846" s="1"/>
      <c r="W3846" s="9"/>
      <c r="Z3846" s="9"/>
      <c r="AC3846" s="9"/>
      <c r="AE3846" s="1"/>
      <c r="AK3846" s="9"/>
      <c r="AN3846" s="9"/>
      <c r="AQ3846" s="9"/>
      <c r="AS3846" s="1"/>
      <c r="AY3846" s="9"/>
      <c r="BB3846" s="9"/>
      <c r="BE3846" s="1"/>
      <c r="BF3846" s="9"/>
      <c r="BH3846" s="1"/>
      <c r="BM3846" s="1"/>
      <c r="BN3846" s="1"/>
    </row>
    <row r="3847" spans="1:66">
      <c r="A3847" s="1"/>
      <c r="B3847" s="1"/>
      <c r="C3847" s="1"/>
      <c r="D3847" s="1"/>
      <c r="E3847" s="1"/>
      <c r="F3847" s="1"/>
      <c r="G3847" s="1"/>
      <c r="H3847" s="1"/>
      <c r="I3847" s="9"/>
      <c r="L3847" s="1"/>
      <c r="O3847" s="9"/>
      <c r="Q3847" s="1"/>
      <c r="R3847" s="1"/>
      <c r="S3847" s="1"/>
      <c r="T3847" s="1"/>
      <c r="U3847" s="1"/>
      <c r="V3847" s="1"/>
      <c r="W3847" s="9"/>
      <c r="Z3847" s="9"/>
      <c r="AC3847" s="9"/>
      <c r="AE3847" s="1"/>
      <c r="AK3847" s="9"/>
      <c r="AN3847" s="9"/>
      <c r="AQ3847" s="9"/>
      <c r="AS3847" s="1"/>
      <c r="AY3847" s="9"/>
      <c r="BB3847" s="9"/>
      <c r="BE3847" s="1"/>
      <c r="BF3847" s="9"/>
      <c r="BH3847" s="1"/>
      <c r="BM3847" s="1"/>
      <c r="BN3847" s="1"/>
    </row>
    <row r="3848" spans="1:66">
      <c r="A3848" s="1"/>
      <c r="B3848" s="1"/>
      <c r="C3848" s="1"/>
      <c r="D3848" s="1"/>
      <c r="E3848" s="1"/>
      <c r="F3848" s="1"/>
      <c r="G3848" s="1"/>
      <c r="H3848" s="1"/>
      <c r="I3848" s="9"/>
      <c r="L3848" s="1"/>
      <c r="O3848" s="9"/>
      <c r="Q3848" s="1"/>
      <c r="R3848" s="1"/>
      <c r="S3848" s="1"/>
      <c r="T3848" s="1"/>
      <c r="U3848" s="1"/>
      <c r="V3848" s="1"/>
      <c r="W3848" s="9"/>
      <c r="Z3848" s="9"/>
      <c r="AC3848" s="9"/>
      <c r="AE3848" s="1"/>
      <c r="AK3848" s="9"/>
      <c r="AN3848" s="9"/>
      <c r="AQ3848" s="9"/>
      <c r="AS3848" s="1"/>
      <c r="AY3848" s="9"/>
      <c r="BB3848" s="9"/>
      <c r="BE3848" s="1"/>
      <c r="BF3848" s="9"/>
      <c r="BH3848" s="1"/>
      <c r="BM3848" s="1"/>
      <c r="BN3848" s="1"/>
    </row>
    <row r="3849" spans="1:66">
      <c r="A3849" s="1"/>
      <c r="B3849" s="1"/>
      <c r="C3849" s="1"/>
      <c r="D3849" s="1"/>
      <c r="E3849" s="1"/>
      <c r="F3849" s="1"/>
      <c r="G3849" s="1"/>
      <c r="H3849" s="1"/>
      <c r="I3849" s="9"/>
      <c r="L3849" s="1"/>
      <c r="O3849" s="9"/>
      <c r="Q3849" s="1"/>
      <c r="R3849" s="1"/>
      <c r="S3849" s="1"/>
      <c r="T3849" s="1"/>
      <c r="U3849" s="1"/>
      <c r="V3849" s="1"/>
      <c r="W3849" s="9"/>
      <c r="Z3849" s="9"/>
      <c r="AC3849" s="9"/>
      <c r="AE3849" s="1"/>
      <c r="AK3849" s="9"/>
      <c r="AN3849" s="9"/>
      <c r="AQ3849" s="9"/>
      <c r="AS3849" s="1"/>
      <c r="AY3849" s="9"/>
      <c r="BB3849" s="9"/>
      <c r="BE3849" s="1"/>
      <c r="BF3849" s="9"/>
      <c r="BH3849" s="1"/>
      <c r="BM3849" s="1"/>
      <c r="BN3849" s="1"/>
    </row>
    <row r="3850" spans="1:66">
      <c r="A3850" s="1"/>
      <c r="B3850" s="1"/>
      <c r="C3850" s="1"/>
      <c r="D3850" s="1"/>
      <c r="E3850" s="1"/>
      <c r="F3850" s="1"/>
      <c r="G3850" s="1"/>
      <c r="H3850" s="1"/>
      <c r="I3850" s="9"/>
      <c r="L3850" s="1"/>
      <c r="O3850" s="9"/>
      <c r="Q3850" s="1"/>
      <c r="R3850" s="1"/>
      <c r="S3850" s="1"/>
      <c r="T3850" s="1"/>
      <c r="U3850" s="1"/>
      <c r="V3850" s="1"/>
      <c r="W3850" s="9"/>
      <c r="Z3850" s="9"/>
      <c r="AC3850" s="9"/>
      <c r="AE3850" s="1"/>
      <c r="AK3850" s="9"/>
      <c r="AN3850" s="9"/>
      <c r="AQ3850" s="9"/>
      <c r="AS3850" s="1"/>
      <c r="AY3850" s="9"/>
      <c r="BB3850" s="9"/>
      <c r="BE3850" s="1"/>
      <c r="BF3850" s="9"/>
      <c r="BH3850" s="1"/>
      <c r="BM3850" s="1"/>
      <c r="BN3850" s="1"/>
    </row>
    <row r="3851" spans="1:66">
      <c r="A3851" s="1"/>
      <c r="B3851" s="1"/>
      <c r="C3851" s="1"/>
      <c r="D3851" s="1"/>
      <c r="E3851" s="1"/>
      <c r="F3851" s="1"/>
      <c r="G3851" s="1"/>
      <c r="H3851" s="1"/>
      <c r="I3851" s="9"/>
      <c r="L3851" s="1"/>
      <c r="O3851" s="9"/>
      <c r="Q3851" s="1"/>
      <c r="R3851" s="1"/>
      <c r="S3851" s="1"/>
      <c r="T3851" s="1"/>
      <c r="U3851" s="1"/>
      <c r="V3851" s="1"/>
      <c r="W3851" s="9"/>
      <c r="Z3851" s="9"/>
      <c r="AC3851" s="9"/>
      <c r="AE3851" s="1"/>
      <c r="AK3851" s="9"/>
      <c r="AN3851" s="9"/>
      <c r="AQ3851" s="9"/>
      <c r="AS3851" s="1"/>
      <c r="AY3851" s="9"/>
      <c r="BB3851" s="9"/>
      <c r="BE3851" s="1"/>
      <c r="BF3851" s="9"/>
      <c r="BH3851" s="1"/>
      <c r="BM3851" s="1"/>
      <c r="BN3851" s="1"/>
    </row>
    <row r="3852" spans="1:66">
      <c r="A3852" s="1"/>
      <c r="B3852" s="1"/>
      <c r="C3852" s="1"/>
      <c r="D3852" s="1"/>
      <c r="E3852" s="1"/>
      <c r="F3852" s="1"/>
      <c r="G3852" s="1"/>
      <c r="H3852" s="1"/>
      <c r="I3852" s="9"/>
      <c r="L3852" s="1"/>
      <c r="O3852" s="9"/>
      <c r="Q3852" s="1"/>
      <c r="R3852" s="1"/>
      <c r="S3852" s="1"/>
      <c r="T3852" s="1"/>
      <c r="U3852" s="1"/>
      <c r="V3852" s="1"/>
      <c r="W3852" s="9"/>
      <c r="Z3852" s="9"/>
      <c r="AC3852" s="9"/>
      <c r="AE3852" s="1"/>
      <c r="AK3852" s="9"/>
      <c r="AN3852" s="9"/>
      <c r="AQ3852" s="9"/>
      <c r="AS3852" s="1"/>
      <c r="AY3852" s="9"/>
      <c r="BB3852" s="9"/>
      <c r="BE3852" s="1"/>
      <c r="BF3852" s="9"/>
      <c r="BH3852" s="1"/>
      <c r="BM3852" s="1"/>
      <c r="BN3852" s="1"/>
    </row>
    <row r="3853" spans="1:66">
      <c r="A3853" s="1"/>
      <c r="B3853" s="1"/>
      <c r="C3853" s="1"/>
      <c r="D3853" s="1"/>
      <c r="E3853" s="1"/>
      <c r="F3853" s="1"/>
      <c r="G3853" s="1"/>
      <c r="H3853" s="1"/>
      <c r="I3853" s="9"/>
      <c r="L3853" s="1"/>
      <c r="O3853" s="9"/>
      <c r="Q3853" s="1"/>
      <c r="R3853" s="1"/>
      <c r="S3853" s="1"/>
      <c r="T3853" s="1"/>
      <c r="U3853" s="1"/>
      <c r="V3853" s="1"/>
      <c r="W3853" s="9"/>
      <c r="Z3853" s="9"/>
      <c r="AC3853" s="9"/>
      <c r="AE3853" s="1"/>
      <c r="AK3853" s="9"/>
      <c r="AN3853" s="9"/>
      <c r="AQ3853" s="9"/>
      <c r="AS3853" s="1"/>
      <c r="AY3853" s="9"/>
      <c r="BB3853" s="9"/>
      <c r="BE3853" s="1"/>
      <c r="BF3853" s="9"/>
      <c r="BH3853" s="1"/>
      <c r="BM3853" s="1"/>
      <c r="BN3853" s="1"/>
    </row>
    <row r="3854" spans="1:66">
      <c r="A3854" s="1"/>
      <c r="B3854" s="1"/>
      <c r="C3854" s="1"/>
      <c r="D3854" s="1"/>
      <c r="E3854" s="1"/>
      <c r="F3854" s="1"/>
      <c r="G3854" s="1"/>
      <c r="H3854" s="1"/>
      <c r="I3854" s="9"/>
      <c r="L3854" s="1"/>
      <c r="O3854" s="9"/>
      <c r="Q3854" s="1"/>
      <c r="R3854" s="1"/>
      <c r="S3854" s="1"/>
      <c r="T3854" s="1"/>
      <c r="U3854" s="1"/>
      <c r="V3854" s="1"/>
      <c r="W3854" s="9"/>
      <c r="Z3854" s="9"/>
      <c r="AC3854" s="9"/>
      <c r="AE3854" s="1"/>
      <c r="AK3854" s="9"/>
      <c r="AN3854" s="9"/>
      <c r="AQ3854" s="9"/>
      <c r="AS3854" s="1"/>
      <c r="AY3854" s="9"/>
      <c r="BB3854" s="9"/>
      <c r="BE3854" s="1"/>
      <c r="BF3854" s="9"/>
      <c r="BH3854" s="1"/>
      <c r="BM3854" s="1"/>
      <c r="BN3854" s="1"/>
    </row>
    <row r="3855" spans="1:66">
      <c r="A3855" s="1"/>
      <c r="B3855" s="1"/>
      <c r="C3855" s="1"/>
      <c r="D3855" s="1"/>
      <c r="E3855" s="1"/>
      <c r="F3855" s="1"/>
      <c r="G3855" s="1"/>
      <c r="H3855" s="1"/>
      <c r="I3855" s="9"/>
      <c r="L3855" s="1"/>
      <c r="O3855" s="9"/>
      <c r="Q3855" s="1"/>
      <c r="R3855" s="1"/>
      <c r="S3855" s="1"/>
      <c r="T3855" s="1"/>
      <c r="U3855" s="1"/>
      <c r="V3855" s="1"/>
      <c r="W3855" s="9"/>
      <c r="Z3855" s="9"/>
      <c r="AC3855" s="9"/>
      <c r="AE3855" s="1"/>
      <c r="AK3855" s="9"/>
      <c r="AN3855" s="9"/>
      <c r="AQ3855" s="9"/>
      <c r="AS3855" s="1"/>
      <c r="AY3855" s="9"/>
      <c r="BB3855" s="9"/>
      <c r="BE3855" s="1"/>
      <c r="BF3855" s="9"/>
      <c r="BH3855" s="1"/>
      <c r="BM3855" s="1"/>
      <c r="BN3855" s="1"/>
    </row>
    <row r="3856" spans="1:66">
      <c r="A3856" s="1"/>
      <c r="B3856" s="1"/>
      <c r="C3856" s="1"/>
      <c r="D3856" s="1"/>
      <c r="E3856" s="1"/>
      <c r="F3856" s="1"/>
      <c r="G3856" s="1"/>
      <c r="H3856" s="1"/>
      <c r="I3856" s="9"/>
      <c r="L3856" s="1"/>
      <c r="O3856" s="9"/>
      <c r="Q3856" s="1"/>
      <c r="R3856" s="1"/>
      <c r="S3856" s="1"/>
      <c r="T3856" s="1"/>
      <c r="U3856" s="1"/>
      <c r="V3856" s="1"/>
      <c r="W3856" s="9"/>
      <c r="Z3856" s="9"/>
      <c r="AC3856" s="9"/>
      <c r="AE3856" s="1"/>
      <c r="AK3856" s="9"/>
      <c r="AN3856" s="9"/>
      <c r="AQ3856" s="9"/>
      <c r="AS3856" s="1"/>
      <c r="AY3856" s="9"/>
      <c r="BB3856" s="9"/>
      <c r="BE3856" s="1"/>
      <c r="BF3856" s="9"/>
      <c r="BH3856" s="1"/>
      <c r="BM3856" s="1"/>
      <c r="BN3856" s="1"/>
    </row>
    <row r="3857" spans="1:66">
      <c r="A3857" s="1"/>
      <c r="B3857" s="1"/>
      <c r="C3857" s="1"/>
      <c r="D3857" s="1"/>
      <c r="E3857" s="1"/>
      <c r="F3857" s="1"/>
      <c r="G3857" s="1"/>
      <c r="H3857" s="1"/>
      <c r="I3857" s="9"/>
      <c r="L3857" s="1"/>
      <c r="O3857" s="9"/>
      <c r="Q3857" s="1"/>
      <c r="R3857" s="1"/>
      <c r="S3857" s="1"/>
      <c r="T3857" s="1"/>
      <c r="U3857" s="1"/>
      <c r="V3857" s="1"/>
      <c r="W3857" s="9"/>
      <c r="Z3857" s="9"/>
      <c r="AC3857" s="9"/>
      <c r="AE3857" s="1"/>
      <c r="AK3857" s="9"/>
      <c r="AN3857" s="9"/>
      <c r="AQ3857" s="9"/>
      <c r="AS3857" s="1"/>
      <c r="AY3857" s="9"/>
      <c r="BB3857" s="9"/>
      <c r="BE3857" s="1"/>
      <c r="BF3857" s="9"/>
      <c r="BH3857" s="1"/>
      <c r="BM3857" s="1"/>
      <c r="BN3857" s="1"/>
    </row>
    <row r="3858" spans="1:66">
      <c r="A3858" s="1"/>
      <c r="B3858" s="1"/>
      <c r="C3858" s="1"/>
      <c r="D3858" s="1"/>
      <c r="E3858" s="1"/>
      <c r="F3858" s="1"/>
      <c r="G3858" s="1"/>
      <c r="H3858" s="1"/>
      <c r="I3858" s="9"/>
      <c r="L3858" s="1"/>
      <c r="O3858" s="9"/>
      <c r="Q3858" s="1"/>
      <c r="R3858" s="1"/>
      <c r="S3858" s="1"/>
      <c r="T3858" s="1"/>
      <c r="U3858" s="1"/>
      <c r="V3858" s="1"/>
      <c r="W3858" s="9"/>
      <c r="Z3858" s="9"/>
      <c r="AC3858" s="9"/>
      <c r="AE3858" s="1"/>
      <c r="AK3858" s="9"/>
      <c r="AN3858" s="9"/>
      <c r="AQ3858" s="9"/>
      <c r="AS3858" s="1"/>
      <c r="AY3858" s="9"/>
      <c r="BB3858" s="9"/>
      <c r="BE3858" s="1"/>
      <c r="BF3858" s="9"/>
      <c r="BH3858" s="1"/>
      <c r="BM3858" s="1"/>
      <c r="BN3858" s="1"/>
    </row>
    <row r="3859" spans="1:66">
      <c r="A3859" s="1"/>
      <c r="B3859" s="1"/>
      <c r="C3859" s="1"/>
      <c r="D3859" s="1"/>
      <c r="E3859" s="1"/>
      <c r="F3859" s="1"/>
      <c r="G3859" s="1"/>
      <c r="H3859" s="1"/>
      <c r="I3859" s="9"/>
      <c r="L3859" s="1"/>
      <c r="O3859" s="9"/>
      <c r="Q3859" s="1"/>
      <c r="R3859" s="1"/>
      <c r="S3859" s="1"/>
      <c r="T3859" s="1"/>
      <c r="U3859" s="1"/>
      <c r="V3859" s="1"/>
      <c r="W3859" s="9"/>
      <c r="Z3859" s="9"/>
      <c r="AC3859" s="9"/>
      <c r="AE3859" s="1"/>
      <c r="AK3859" s="9"/>
      <c r="AN3859" s="9"/>
      <c r="AQ3859" s="9"/>
      <c r="AS3859" s="1"/>
      <c r="AY3859" s="9"/>
      <c r="BB3859" s="9"/>
      <c r="BE3859" s="1"/>
      <c r="BF3859" s="9"/>
      <c r="BH3859" s="1"/>
      <c r="BM3859" s="1"/>
      <c r="BN3859" s="1"/>
    </row>
    <row r="3860" spans="1:66">
      <c r="A3860" s="1"/>
      <c r="B3860" s="1"/>
      <c r="C3860" s="1"/>
      <c r="D3860" s="1"/>
      <c r="E3860" s="1"/>
      <c r="F3860" s="1"/>
      <c r="G3860" s="1"/>
      <c r="H3860" s="1"/>
      <c r="I3860" s="9"/>
      <c r="L3860" s="1"/>
      <c r="O3860" s="9"/>
      <c r="Q3860" s="1"/>
      <c r="R3860" s="1"/>
      <c r="S3860" s="1"/>
      <c r="T3860" s="1"/>
      <c r="U3860" s="1"/>
      <c r="V3860" s="1"/>
      <c r="W3860" s="9"/>
      <c r="Z3860" s="9"/>
      <c r="AC3860" s="9"/>
      <c r="AE3860" s="1"/>
      <c r="AK3860" s="9"/>
      <c r="AN3860" s="9"/>
      <c r="AQ3860" s="9"/>
      <c r="AS3860" s="1"/>
      <c r="AY3860" s="9"/>
      <c r="BB3860" s="9"/>
      <c r="BE3860" s="1"/>
      <c r="BF3860" s="9"/>
      <c r="BH3860" s="1"/>
      <c r="BM3860" s="1"/>
      <c r="BN3860" s="1"/>
    </row>
    <row r="3861" spans="1:66">
      <c r="A3861" s="1"/>
      <c r="B3861" s="1"/>
      <c r="C3861" s="1"/>
      <c r="D3861" s="1"/>
      <c r="E3861" s="1"/>
      <c r="F3861" s="1"/>
      <c r="G3861" s="1"/>
      <c r="H3861" s="1"/>
      <c r="I3861" s="9"/>
      <c r="L3861" s="1"/>
      <c r="O3861" s="9"/>
      <c r="Q3861" s="1"/>
      <c r="R3861" s="1"/>
      <c r="S3861" s="1"/>
      <c r="T3861" s="1"/>
      <c r="U3861" s="1"/>
      <c r="V3861" s="1"/>
      <c r="W3861" s="9"/>
      <c r="Z3861" s="9"/>
      <c r="AC3861" s="9"/>
      <c r="AE3861" s="1"/>
      <c r="AK3861" s="9"/>
      <c r="AN3861" s="9"/>
      <c r="AQ3861" s="9"/>
      <c r="AS3861" s="1"/>
      <c r="AY3861" s="9"/>
      <c r="BB3861" s="9"/>
      <c r="BE3861" s="1"/>
      <c r="BF3861" s="9"/>
      <c r="BH3861" s="1"/>
      <c r="BM3861" s="1"/>
      <c r="BN3861" s="1"/>
    </row>
    <row r="3862" spans="1:66">
      <c r="A3862" s="1"/>
      <c r="B3862" s="1"/>
      <c r="C3862" s="1"/>
      <c r="D3862" s="1"/>
      <c r="E3862" s="1"/>
      <c r="F3862" s="1"/>
      <c r="G3862" s="1"/>
      <c r="H3862" s="1"/>
      <c r="I3862" s="9"/>
      <c r="L3862" s="1"/>
      <c r="O3862" s="9"/>
      <c r="Q3862" s="1"/>
      <c r="R3862" s="1"/>
      <c r="S3862" s="1"/>
      <c r="T3862" s="1"/>
      <c r="U3862" s="1"/>
      <c r="V3862" s="1"/>
      <c r="W3862" s="9"/>
      <c r="Z3862" s="9"/>
      <c r="AC3862" s="9"/>
      <c r="AE3862" s="1"/>
      <c r="AK3862" s="9"/>
      <c r="AN3862" s="9"/>
      <c r="AQ3862" s="9"/>
      <c r="AS3862" s="1"/>
      <c r="AY3862" s="9"/>
      <c r="BB3862" s="9"/>
      <c r="BE3862" s="1"/>
      <c r="BF3862" s="9"/>
      <c r="BH3862" s="1"/>
      <c r="BM3862" s="1"/>
      <c r="BN3862" s="1"/>
    </row>
    <row r="3863" spans="1:66">
      <c r="A3863" s="1"/>
      <c r="B3863" s="1"/>
      <c r="C3863" s="1"/>
      <c r="D3863" s="1"/>
      <c r="E3863" s="1"/>
      <c r="F3863" s="1"/>
      <c r="G3863" s="1"/>
      <c r="H3863" s="1"/>
      <c r="I3863" s="9"/>
      <c r="L3863" s="1"/>
      <c r="O3863" s="9"/>
      <c r="Q3863" s="1"/>
      <c r="R3863" s="1"/>
      <c r="S3863" s="1"/>
      <c r="T3863" s="1"/>
      <c r="U3863" s="1"/>
      <c r="V3863" s="1"/>
      <c r="W3863" s="9"/>
      <c r="Z3863" s="9"/>
      <c r="AC3863" s="9"/>
      <c r="AE3863" s="1"/>
      <c r="AK3863" s="9"/>
      <c r="AN3863" s="9"/>
      <c r="AQ3863" s="9"/>
      <c r="AS3863" s="1"/>
      <c r="AY3863" s="9"/>
      <c r="BB3863" s="9"/>
      <c r="BE3863" s="1"/>
      <c r="BF3863" s="9"/>
      <c r="BH3863" s="1"/>
      <c r="BM3863" s="1"/>
      <c r="BN3863" s="1"/>
    </row>
    <row r="3864" spans="1:66">
      <c r="A3864" s="1"/>
      <c r="B3864" s="1"/>
      <c r="C3864" s="1"/>
      <c r="D3864" s="1"/>
      <c r="E3864" s="1"/>
      <c r="F3864" s="1"/>
      <c r="G3864" s="1"/>
      <c r="H3864" s="1"/>
      <c r="I3864" s="9"/>
      <c r="L3864" s="1"/>
      <c r="O3864" s="9"/>
      <c r="Q3864" s="1"/>
      <c r="R3864" s="1"/>
      <c r="S3864" s="1"/>
      <c r="T3864" s="1"/>
      <c r="U3864" s="1"/>
      <c r="V3864" s="1"/>
      <c r="W3864" s="9"/>
      <c r="Z3864" s="9"/>
      <c r="AC3864" s="9"/>
      <c r="AE3864" s="1"/>
      <c r="AK3864" s="9"/>
      <c r="AN3864" s="9"/>
      <c r="AQ3864" s="9"/>
      <c r="AS3864" s="1"/>
      <c r="AY3864" s="9"/>
      <c r="BB3864" s="9"/>
      <c r="BE3864" s="1"/>
      <c r="BF3864" s="9"/>
      <c r="BH3864" s="1"/>
      <c r="BM3864" s="1"/>
      <c r="BN3864" s="1"/>
    </row>
    <row r="3865" spans="1:66">
      <c r="A3865" s="1"/>
      <c r="B3865" s="1"/>
      <c r="C3865" s="1"/>
      <c r="D3865" s="1"/>
      <c r="E3865" s="1"/>
      <c r="F3865" s="1"/>
      <c r="G3865" s="1"/>
      <c r="H3865" s="1"/>
      <c r="I3865" s="9"/>
      <c r="L3865" s="1"/>
      <c r="O3865" s="9"/>
      <c r="Q3865" s="1"/>
      <c r="R3865" s="1"/>
      <c r="S3865" s="1"/>
      <c r="T3865" s="1"/>
      <c r="U3865" s="1"/>
      <c r="V3865" s="1"/>
      <c r="W3865" s="9"/>
      <c r="Z3865" s="9"/>
      <c r="AC3865" s="9"/>
      <c r="AE3865" s="1"/>
      <c r="AK3865" s="9"/>
      <c r="AN3865" s="9"/>
      <c r="AQ3865" s="9"/>
      <c r="AS3865" s="1"/>
      <c r="AY3865" s="9"/>
      <c r="BB3865" s="9"/>
      <c r="BE3865" s="1"/>
      <c r="BF3865" s="9"/>
      <c r="BH3865" s="1"/>
      <c r="BM3865" s="1"/>
      <c r="BN3865" s="1"/>
    </row>
    <row r="3866" spans="1:66">
      <c r="A3866" s="1"/>
      <c r="B3866" s="1"/>
      <c r="C3866" s="1"/>
      <c r="D3866" s="1"/>
      <c r="E3866" s="1"/>
      <c r="F3866" s="1"/>
      <c r="G3866" s="1"/>
      <c r="H3866" s="1"/>
      <c r="I3866" s="9"/>
      <c r="L3866" s="1"/>
      <c r="O3866" s="9"/>
      <c r="Q3866" s="1"/>
      <c r="R3866" s="1"/>
      <c r="S3866" s="1"/>
      <c r="T3866" s="1"/>
      <c r="U3866" s="1"/>
      <c r="V3866" s="1"/>
      <c r="W3866" s="9"/>
      <c r="Z3866" s="9"/>
      <c r="AC3866" s="9"/>
      <c r="AE3866" s="1"/>
      <c r="AK3866" s="9"/>
      <c r="AN3866" s="9"/>
      <c r="AQ3866" s="9"/>
      <c r="AS3866" s="1"/>
      <c r="AY3866" s="9"/>
      <c r="BB3866" s="9"/>
      <c r="BE3866" s="1"/>
      <c r="BF3866" s="9"/>
      <c r="BH3866" s="1"/>
      <c r="BM3866" s="1"/>
      <c r="BN3866" s="1"/>
    </row>
    <row r="3867" spans="1:66">
      <c r="A3867" s="1"/>
      <c r="B3867" s="1"/>
      <c r="C3867" s="1"/>
      <c r="D3867" s="1"/>
      <c r="E3867" s="1"/>
      <c r="F3867" s="1"/>
      <c r="G3867" s="1"/>
      <c r="H3867" s="1"/>
      <c r="I3867" s="9"/>
      <c r="L3867" s="1"/>
      <c r="O3867" s="9"/>
      <c r="Q3867" s="1"/>
      <c r="R3867" s="1"/>
      <c r="S3867" s="1"/>
      <c r="T3867" s="1"/>
      <c r="U3867" s="1"/>
      <c r="V3867" s="1"/>
      <c r="W3867" s="9"/>
      <c r="Z3867" s="9"/>
      <c r="AC3867" s="9"/>
      <c r="AE3867" s="1"/>
      <c r="AK3867" s="9"/>
      <c r="AN3867" s="9"/>
      <c r="AQ3867" s="9"/>
      <c r="AS3867" s="1"/>
      <c r="AY3867" s="9"/>
      <c r="BB3867" s="9"/>
      <c r="BE3867" s="1"/>
      <c r="BF3867" s="9"/>
      <c r="BH3867" s="1"/>
      <c r="BM3867" s="1"/>
      <c r="BN3867" s="1"/>
    </row>
    <row r="3868" spans="1:66">
      <c r="A3868" s="1"/>
      <c r="B3868" s="1"/>
      <c r="C3868" s="1"/>
      <c r="D3868" s="1"/>
      <c r="E3868" s="1"/>
      <c r="F3868" s="1"/>
      <c r="G3868" s="1"/>
      <c r="H3868" s="1"/>
      <c r="I3868" s="9"/>
      <c r="L3868" s="1"/>
      <c r="O3868" s="9"/>
      <c r="Q3868" s="1"/>
      <c r="R3868" s="1"/>
      <c r="S3868" s="1"/>
      <c r="T3868" s="1"/>
      <c r="U3868" s="1"/>
      <c r="V3868" s="1"/>
      <c r="W3868" s="9"/>
      <c r="Z3868" s="9"/>
      <c r="AC3868" s="9"/>
      <c r="AE3868" s="1"/>
      <c r="AK3868" s="9"/>
      <c r="AN3868" s="9"/>
      <c r="AQ3868" s="9"/>
      <c r="AS3868" s="1"/>
      <c r="AY3868" s="9"/>
      <c r="BB3868" s="9"/>
      <c r="BE3868" s="1"/>
      <c r="BF3868" s="9"/>
      <c r="BH3868" s="1"/>
      <c r="BM3868" s="1"/>
      <c r="BN3868" s="1"/>
    </row>
    <row r="3869" spans="1:66">
      <c r="A3869" s="1"/>
      <c r="B3869" s="1"/>
      <c r="C3869" s="1"/>
      <c r="D3869" s="1"/>
      <c r="E3869" s="1"/>
      <c r="F3869" s="1"/>
      <c r="G3869" s="1"/>
      <c r="H3869" s="1"/>
      <c r="I3869" s="9"/>
      <c r="L3869" s="1"/>
      <c r="O3869" s="9"/>
      <c r="Q3869" s="1"/>
      <c r="R3869" s="1"/>
      <c r="S3869" s="1"/>
      <c r="T3869" s="1"/>
      <c r="U3869" s="1"/>
      <c r="V3869" s="1"/>
      <c r="W3869" s="9"/>
      <c r="Z3869" s="9"/>
      <c r="AC3869" s="9"/>
      <c r="AE3869" s="1"/>
      <c r="AK3869" s="9"/>
      <c r="AN3869" s="9"/>
      <c r="AQ3869" s="9"/>
      <c r="AS3869" s="1"/>
      <c r="AY3869" s="9"/>
      <c r="BB3869" s="9"/>
      <c r="BE3869" s="1"/>
      <c r="BF3869" s="9"/>
      <c r="BH3869" s="1"/>
      <c r="BM3869" s="1"/>
      <c r="BN3869" s="1"/>
    </row>
    <row r="3870" spans="1:66">
      <c r="A3870" s="1"/>
      <c r="B3870" s="1"/>
      <c r="C3870" s="1"/>
      <c r="D3870" s="1"/>
      <c r="E3870" s="1"/>
      <c r="F3870" s="1"/>
      <c r="G3870" s="1"/>
      <c r="H3870" s="1"/>
      <c r="I3870" s="9"/>
      <c r="L3870" s="1"/>
      <c r="O3870" s="9"/>
      <c r="Q3870" s="1"/>
      <c r="R3870" s="1"/>
      <c r="S3870" s="1"/>
      <c r="T3870" s="1"/>
      <c r="U3870" s="1"/>
      <c r="V3870" s="1"/>
      <c r="W3870" s="9"/>
      <c r="Z3870" s="9"/>
      <c r="AC3870" s="9"/>
      <c r="AE3870" s="1"/>
      <c r="AK3870" s="9"/>
      <c r="AN3870" s="9"/>
      <c r="AQ3870" s="9"/>
      <c r="AS3870" s="1"/>
      <c r="AY3870" s="9"/>
      <c r="BB3870" s="9"/>
      <c r="BE3870" s="1"/>
      <c r="BF3870" s="9"/>
      <c r="BH3870" s="1"/>
      <c r="BM3870" s="1"/>
      <c r="BN3870" s="1"/>
    </row>
    <row r="3871" spans="1:66">
      <c r="A3871" s="1"/>
      <c r="B3871" s="1"/>
      <c r="C3871" s="1"/>
      <c r="D3871" s="1"/>
      <c r="E3871" s="1"/>
      <c r="F3871" s="1"/>
      <c r="G3871" s="1"/>
      <c r="H3871" s="1"/>
      <c r="I3871" s="9"/>
      <c r="L3871" s="1"/>
      <c r="O3871" s="9"/>
      <c r="Q3871" s="1"/>
      <c r="R3871" s="1"/>
      <c r="S3871" s="1"/>
      <c r="T3871" s="1"/>
      <c r="U3871" s="1"/>
      <c r="V3871" s="1"/>
      <c r="W3871" s="9"/>
      <c r="Z3871" s="9"/>
      <c r="AC3871" s="9"/>
      <c r="AE3871" s="1"/>
      <c r="AK3871" s="9"/>
      <c r="AN3871" s="9"/>
      <c r="AQ3871" s="9"/>
      <c r="AS3871" s="1"/>
      <c r="AY3871" s="9"/>
      <c r="BB3871" s="9"/>
      <c r="BE3871" s="1"/>
      <c r="BF3871" s="9"/>
      <c r="BH3871" s="1"/>
      <c r="BM3871" s="1"/>
      <c r="BN3871" s="1"/>
    </row>
    <row r="3872" spans="1:66">
      <c r="A3872" s="1"/>
      <c r="B3872" s="1"/>
      <c r="C3872" s="1"/>
      <c r="D3872" s="1"/>
      <c r="E3872" s="1"/>
      <c r="F3872" s="1"/>
      <c r="G3872" s="1"/>
      <c r="H3872" s="1"/>
      <c r="I3872" s="9"/>
      <c r="L3872" s="1"/>
      <c r="O3872" s="9"/>
      <c r="Q3872" s="1"/>
      <c r="R3872" s="1"/>
      <c r="S3872" s="1"/>
      <c r="T3872" s="1"/>
      <c r="U3872" s="1"/>
      <c r="V3872" s="1"/>
      <c r="W3872" s="9"/>
      <c r="Z3872" s="9"/>
      <c r="AC3872" s="9"/>
      <c r="AE3872" s="1"/>
      <c r="AK3872" s="9"/>
      <c r="AN3872" s="9"/>
      <c r="AQ3872" s="9"/>
      <c r="AS3872" s="1"/>
      <c r="AY3872" s="9"/>
      <c r="BB3872" s="9"/>
      <c r="BE3872" s="1"/>
      <c r="BF3872" s="9"/>
      <c r="BH3872" s="1"/>
      <c r="BM3872" s="1"/>
      <c r="BN3872" s="1"/>
    </row>
    <row r="3873" spans="1:66">
      <c r="A3873" s="1"/>
      <c r="B3873" s="1"/>
      <c r="C3873" s="1"/>
      <c r="D3873" s="1"/>
      <c r="E3873" s="1"/>
      <c r="F3873" s="1"/>
      <c r="G3873" s="1"/>
      <c r="H3873" s="1"/>
      <c r="I3873" s="9"/>
      <c r="L3873" s="1"/>
      <c r="O3873" s="9"/>
      <c r="Q3873" s="1"/>
      <c r="R3873" s="1"/>
      <c r="S3873" s="1"/>
      <c r="T3873" s="1"/>
      <c r="U3873" s="1"/>
      <c r="V3873" s="1"/>
      <c r="W3873" s="9"/>
      <c r="Z3873" s="9"/>
      <c r="AC3873" s="9"/>
      <c r="AE3873" s="1"/>
      <c r="AK3873" s="9"/>
      <c r="AN3873" s="9"/>
      <c r="AQ3873" s="9"/>
      <c r="AS3873" s="1"/>
      <c r="AY3873" s="9"/>
      <c r="BB3873" s="9"/>
      <c r="BE3873" s="1"/>
      <c r="BF3873" s="9"/>
      <c r="BH3873" s="1"/>
      <c r="BM3873" s="1"/>
      <c r="BN3873" s="1"/>
    </row>
    <row r="3874" spans="1:66">
      <c r="A3874" s="1"/>
      <c r="B3874" s="1"/>
      <c r="C3874" s="1"/>
      <c r="D3874" s="1"/>
      <c r="E3874" s="1"/>
      <c r="F3874" s="1"/>
      <c r="G3874" s="1"/>
      <c r="H3874" s="1"/>
      <c r="I3874" s="9"/>
      <c r="L3874" s="1"/>
      <c r="O3874" s="9"/>
      <c r="Q3874" s="1"/>
      <c r="R3874" s="1"/>
      <c r="S3874" s="1"/>
      <c r="T3874" s="1"/>
      <c r="U3874" s="1"/>
      <c r="V3874" s="1"/>
      <c r="W3874" s="9"/>
      <c r="Z3874" s="9"/>
      <c r="AC3874" s="9"/>
      <c r="AE3874" s="1"/>
      <c r="AK3874" s="9"/>
      <c r="AN3874" s="9"/>
      <c r="AQ3874" s="9"/>
      <c r="AS3874" s="1"/>
      <c r="AY3874" s="9"/>
      <c r="BB3874" s="9"/>
      <c r="BE3874" s="1"/>
      <c r="BF3874" s="9"/>
      <c r="BH3874" s="1"/>
      <c r="BM3874" s="1"/>
      <c r="BN3874" s="1"/>
    </row>
    <row r="3875" spans="1:66">
      <c r="A3875" s="1"/>
      <c r="B3875" s="1"/>
      <c r="C3875" s="1"/>
      <c r="D3875" s="1"/>
      <c r="E3875" s="1"/>
      <c r="F3875" s="1"/>
      <c r="G3875" s="1"/>
      <c r="H3875" s="1"/>
      <c r="I3875" s="9"/>
      <c r="L3875" s="1"/>
      <c r="O3875" s="9"/>
      <c r="Q3875" s="1"/>
      <c r="R3875" s="1"/>
      <c r="S3875" s="1"/>
      <c r="T3875" s="1"/>
      <c r="U3875" s="1"/>
      <c r="V3875" s="1"/>
      <c r="W3875" s="9"/>
      <c r="Z3875" s="9"/>
      <c r="AC3875" s="9"/>
      <c r="AE3875" s="1"/>
      <c r="AK3875" s="9"/>
      <c r="AN3875" s="9"/>
      <c r="AQ3875" s="9"/>
      <c r="AS3875" s="1"/>
      <c r="AY3875" s="9"/>
      <c r="BB3875" s="9"/>
      <c r="BE3875" s="1"/>
      <c r="BF3875" s="9"/>
      <c r="BH3875" s="1"/>
      <c r="BM3875" s="1"/>
      <c r="BN3875" s="1"/>
    </row>
    <row r="3876" spans="1:66">
      <c r="A3876" s="1"/>
      <c r="B3876" s="1"/>
      <c r="C3876" s="1"/>
      <c r="D3876" s="1"/>
      <c r="E3876" s="1"/>
      <c r="F3876" s="1"/>
      <c r="G3876" s="1"/>
      <c r="H3876" s="1"/>
      <c r="I3876" s="9"/>
      <c r="L3876" s="1"/>
      <c r="O3876" s="9"/>
      <c r="Q3876" s="1"/>
      <c r="R3876" s="1"/>
      <c r="S3876" s="1"/>
      <c r="T3876" s="1"/>
      <c r="U3876" s="1"/>
      <c r="V3876" s="1"/>
      <c r="W3876" s="9"/>
      <c r="Z3876" s="9"/>
      <c r="AC3876" s="9"/>
      <c r="AE3876" s="1"/>
      <c r="AK3876" s="9"/>
      <c r="AN3876" s="9"/>
      <c r="AQ3876" s="9"/>
      <c r="AS3876" s="1"/>
      <c r="AY3876" s="9"/>
      <c r="BB3876" s="9"/>
      <c r="BE3876" s="1"/>
      <c r="BF3876" s="9"/>
      <c r="BH3876" s="1"/>
      <c r="BM3876" s="1"/>
      <c r="BN3876" s="1"/>
    </row>
    <row r="3877" spans="1:66">
      <c r="A3877" s="1"/>
      <c r="B3877" s="1"/>
      <c r="C3877" s="1"/>
      <c r="D3877" s="1"/>
      <c r="E3877" s="1"/>
      <c r="F3877" s="1"/>
      <c r="G3877" s="1"/>
      <c r="H3877" s="1"/>
      <c r="I3877" s="9"/>
      <c r="L3877" s="1"/>
      <c r="O3877" s="9"/>
      <c r="Q3877" s="1"/>
      <c r="R3877" s="1"/>
      <c r="S3877" s="1"/>
      <c r="T3877" s="1"/>
      <c r="U3877" s="1"/>
      <c r="V3877" s="1"/>
      <c r="W3877" s="9"/>
      <c r="Z3877" s="9"/>
      <c r="AC3877" s="9"/>
      <c r="AE3877" s="1"/>
      <c r="AK3877" s="9"/>
      <c r="AN3877" s="9"/>
      <c r="AQ3877" s="9"/>
      <c r="AS3877" s="1"/>
      <c r="AY3877" s="9"/>
      <c r="BB3877" s="9"/>
      <c r="BE3877" s="1"/>
      <c r="BF3877" s="9"/>
      <c r="BH3877" s="1"/>
      <c r="BM3877" s="1"/>
      <c r="BN3877" s="1"/>
    </row>
    <row r="3878" spans="1:66">
      <c r="A3878" s="1"/>
      <c r="B3878" s="1"/>
      <c r="C3878" s="1"/>
      <c r="D3878" s="1"/>
      <c r="E3878" s="1"/>
      <c r="F3878" s="1"/>
      <c r="G3878" s="1"/>
      <c r="H3878" s="1"/>
      <c r="I3878" s="9"/>
      <c r="L3878" s="1"/>
      <c r="O3878" s="9"/>
      <c r="Q3878" s="1"/>
      <c r="R3878" s="1"/>
      <c r="S3878" s="1"/>
      <c r="T3878" s="1"/>
      <c r="U3878" s="1"/>
      <c r="V3878" s="1"/>
      <c r="W3878" s="9"/>
      <c r="Z3878" s="9"/>
      <c r="AC3878" s="9"/>
      <c r="AE3878" s="1"/>
      <c r="AK3878" s="9"/>
      <c r="AN3878" s="9"/>
      <c r="AQ3878" s="9"/>
      <c r="AS3878" s="1"/>
      <c r="AY3878" s="9"/>
      <c r="BB3878" s="9"/>
      <c r="BE3878" s="1"/>
      <c r="BF3878" s="9"/>
      <c r="BH3878" s="1"/>
      <c r="BM3878" s="1"/>
      <c r="BN3878" s="1"/>
    </row>
    <row r="3879" spans="1:66">
      <c r="A3879" s="1"/>
      <c r="B3879" s="1"/>
      <c r="C3879" s="1"/>
      <c r="D3879" s="1"/>
      <c r="E3879" s="1"/>
      <c r="F3879" s="1"/>
      <c r="G3879" s="1"/>
      <c r="H3879" s="1"/>
      <c r="I3879" s="9"/>
      <c r="L3879" s="1"/>
      <c r="O3879" s="9"/>
      <c r="Q3879" s="1"/>
      <c r="R3879" s="1"/>
      <c r="S3879" s="1"/>
      <c r="T3879" s="1"/>
      <c r="U3879" s="1"/>
      <c r="V3879" s="1"/>
      <c r="W3879" s="9"/>
      <c r="Z3879" s="9"/>
      <c r="AC3879" s="9"/>
      <c r="AE3879" s="1"/>
      <c r="AK3879" s="9"/>
      <c r="AN3879" s="9"/>
      <c r="AQ3879" s="9"/>
      <c r="AS3879" s="1"/>
      <c r="AY3879" s="9"/>
      <c r="BB3879" s="9"/>
      <c r="BE3879" s="1"/>
      <c r="BF3879" s="9"/>
      <c r="BH3879" s="1"/>
      <c r="BM3879" s="1"/>
      <c r="BN3879" s="1"/>
    </row>
    <row r="3880" spans="1:66">
      <c r="A3880" s="1"/>
      <c r="B3880" s="1"/>
      <c r="C3880" s="1"/>
      <c r="D3880" s="1"/>
      <c r="E3880" s="1"/>
      <c r="F3880" s="1"/>
      <c r="G3880" s="1"/>
      <c r="H3880" s="1"/>
      <c r="I3880" s="9"/>
      <c r="L3880" s="1"/>
      <c r="O3880" s="9"/>
      <c r="Q3880" s="1"/>
      <c r="R3880" s="1"/>
      <c r="S3880" s="1"/>
      <c r="T3880" s="1"/>
      <c r="U3880" s="1"/>
      <c r="V3880" s="1"/>
      <c r="W3880" s="9"/>
      <c r="Z3880" s="9"/>
      <c r="AC3880" s="9"/>
      <c r="AE3880" s="1"/>
      <c r="AK3880" s="9"/>
      <c r="AN3880" s="9"/>
      <c r="AQ3880" s="9"/>
      <c r="AS3880" s="1"/>
      <c r="AY3880" s="9"/>
      <c r="BB3880" s="9"/>
      <c r="BE3880" s="1"/>
      <c r="BF3880" s="9"/>
      <c r="BH3880" s="1"/>
      <c r="BM3880" s="1"/>
      <c r="BN3880" s="1"/>
    </row>
    <row r="3881" spans="1:66">
      <c r="A3881" s="1"/>
      <c r="B3881" s="1"/>
      <c r="C3881" s="1"/>
      <c r="D3881" s="1"/>
      <c r="E3881" s="1"/>
      <c r="F3881" s="1"/>
      <c r="G3881" s="1"/>
      <c r="H3881" s="1"/>
      <c r="I3881" s="9"/>
      <c r="L3881" s="1"/>
      <c r="O3881" s="9"/>
      <c r="Q3881" s="1"/>
      <c r="R3881" s="1"/>
      <c r="S3881" s="1"/>
      <c r="T3881" s="1"/>
      <c r="U3881" s="1"/>
      <c r="V3881" s="1"/>
      <c r="W3881" s="9"/>
      <c r="Z3881" s="9"/>
      <c r="AC3881" s="9"/>
      <c r="AE3881" s="1"/>
      <c r="AK3881" s="9"/>
      <c r="AN3881" s="9"/>
      <c r="AQ3881" s="9"/>
      <c r="AS3881" s="1"/>
      <c r="AY3881" s="9"/>
      <c r="BB3881" s="9"/>
      <c r="BE3881" s="1"/>
      <c r="BF3881" s="9"/>
      <c r="BH3881" s="1"/>
      <c r="BM3881" s="1"/>
      <c r="BN3881" s="1"/>
    </row>
    <row r="3882" spans="1:66">
      <c r="A3882" s="1"/>
      <c r="B3882" s="1"/>
      <c r="C3882" s="1"/>
      <c r="D3882" s="1"/>
      <c r="E3882" s="1"/>
      <c r="F3882" s="1"/>
      <c r="G3882" s="1"/>
      <c r="H3882" s="1"/>
      <c r="I3882" s="9"/>
      <c r="L3882" s="1"/>
      <c r="O3882" s="9"/>
      <c r="Q3882" s="1"/>
      <c r="R3882" s="1"/>
      <c r="S3882" s="1"/>
      <c r="T3882" s="1"/>
      <c r="U3882" s="1"/>
      <c r="V3882" s="1"/>
      <c r="W3882" s="9"/>
      <c r="Z3882" s="9"/>
      <c r="AC3882" s="9"/>
      <c r="AE3882" s="1"/>
      <c r="AK3882" s="9"/>
      <c r="AN3882" s="9"/>
      <c r="AQ3882" s="9"/>
      <c r="AS3882" s="1"/>
      <c r="AY3882" s="9"/>
      <c r="BB3882" s="9"/>
      <c r="BE3882" s="1"/>
      <c r="BF3882" s="9"/>
      <c r="BH3882" s="1"/>
      <c r="BM3882" s="1"/>
      <c r="BN3882" s="1"/>
    </row>
    <row r="3883" spans="1:66">
      <c r="A3883" s="1"/>
      <c r="B3883" s="1"/>
      <c r="C3883" s="1"/>
      <c r="D3883" s="1"/>
      <c r="E3883" s="1"/>
      <c r="F3883" s="1"/>
      <c r="G3883" s="1"/>
      <c r="H3883" s="1"/>
      <c r="I3883" s="9"/>
      <c r="L3883" s="1"/>
      <c r="O3883" s="9"/>
      <c r="Q3883" s="1"/>
      <c r="R3883" s="1"/>
      <c r="S3883" s="1"/>
      <c r="T3883" s="1"/>
      <c r="U3883" s="1"/>
      <c r="V3883" s="1"/>
      <c r="W3883" s="9"/>
      <c r="Z3883" s="9"/>
      <c r="AC3883" s="9"/>
      <c r="AE3883" s="1"/>
      <c r="AK3883" s="9"/>
      <c r="AN3883" s="9"/>
      <c r="AQ3883" s="9"/>
      <c r="AS3883" s="1"/>
      <c r="AY3883" s="9"/>
      <c r="BB3883" s="9"/>
      <c r="BE3883" s="1"/>
      <c r="BF3883" s="9"/>
      <c r="BH3883" s="1"/>
      <c r="BM3883" s="1"/>
      <c r="BN3883" s="1"/>
    </row>
    <row r="3884" spans="1:66">
      <c r="A3884" s="1"/>
      <c r="B3884" s="1"/>
      <c r="C3884" s="1"/>
      <c r="D3884" s="1"/>
      <c r="E3884" s="1"/>
      <c r="F3884" s="1"/>
      <c r="G3884" s="1"/>
      <c r="H3884" s="1"/>
      <c r="I3884" s="9"/>
      <c r="L3884" s="1"/>
      <c r="O3884" s="9"/>
      <c r="Q3884" s="1"/>
      <c r="R3884" s="1"/>
      <c r="S3884" s="1"/>
      <c r="T3884" s="1"/>
      <c r="U3884" s="1"/>
      <c r="V3884" s="1"/>
      <c r="W3884" s="9"/>
      <c r="Z3884" s="9"/>
      <c r="AC3884" s="9"/>
      <c r="AE3884" s="1"/>
      <c r="AK3884" s="9"/>
      <c r="AN3884" s="9"/>
      <c r="AQ3884" s="9"/>
      <c r="AS3884" s="1"/>
      <c r="AY3884" s="9"/>
      <c r="BB3884" s="9"/>
      <c r="BE3884" s="1"/>
      <c r="BF3884" s="9"/>
      <c r="BH3884" s="1"/>
      <c r="BM3884" s="1"/>
      <c r="BN3884" s="1"/>
    </row>
    <row r="3885" spans="1:66">
      <c r="A3885" s="1"/>
      <c r="B3885" s="1"/>
      <c r="C3885" s="1"/>
      <c r="D3885" s="1"/>
      <c r="E3885" s="1"/>
      <c r="F3885" s="1"/>
      <c r="G3885" s="1"/>
      <c r="H3885" s="1"/>
      <c r="I3885" s="9"/>
      <c r="L3885" s="1"/>
      <c r="O3885" s="9"/>
      <c r="Q3885" s="1"/>
      <c r="R3885" s="1"/>
      <c r="S3885" s="1"/>
      <c r="T3885" s="1"/>
      <c r="U3885" s="1"/>
      <c r="V3885" s="1"/>
      <c r="W3885" s="9"/>
      <c r="Z3885" s="9"/>
      <c r="AC3885" s="9"/>
      <c r="AE3885" s="1"/>
      <c r="AK3885" s="9"/>
      <c r="AN3885" s="9"/>
      <c r="AQ3885" s="9"/>
      <c r="AS3885" s="1"/>
      <c r="AY3885" s="9"/>
      <c r="BB3885" s="9"/>
      <c r="BE3885" s="1"/>
      <c r="BF3885" s="9"/>
      <c r="BH3885" s="1"/>
      <c r="BM3885" s="1"/>
      <c r="BN3885" s="1"/>
    </row>
    <row r="3886" spans="1:66">
      <c r="A3886" s="1"/>
      <c r="B3886" s="1"/>
      <c r="C3886" s="1"/>
      <c r="D3886" s="1"/>
      <c r="E3886" s="1"/>
      <c r="F3886" s="1"/>
      <c r="G3886" s="1"/>
      <c r="H3886" s="1"/>
      <c r="I3886" s="9"/>
      <c r="L3886" s="1"/>
      <c r="O3886" s="9"/>
      <c r="Q3886" s="1"/>
      <c r="R3886" s="1"/>
      <c r="S3886" s="1"/>
      <c r="T3886" s="1"/>
      <c r="U3886" s="1"/>
      <c r="V3886" s="1"/>
      <c r="W3886" s="9"/>
      <c r="Z3886" s="9"/>
      <c r="AC3886" s="9"/>
      <c r="AE3886" s="1"/>
      <c r="AK3886" s="9"/>
      <c r="AN3886" s="9"/>
      <c r="AQ3886" s="9"/>
      <c r="AS3886" s="1"/>
      <c r="AY3886" s="9"/>
      <c r="BB3886" s="9"/>
      <c r="BE3886" s="1"/>
      <c r="BF3886" s="9"/>
      <c r="BH3886" s="1"/>
      <c r="BM3886" s="1"/>
      <c r="BN3886" s="1"/>
    </row>
    <row r="3887" spans="1:66">
      <c r="A3887" s="1"/>
      <c r="B3887" s="1"/>
      <c r="C3887" s="1"/>
      <c r="D3887" s="1"/>
      <c r="E3887" s="1"/>
      <c r="F3887" s="1"/>
      <c r="G3887" s="1"/>
      <c r="H3887" s="1"/>
      <c r="I3887" s="9"/>
      <c r="L3887" s="1"/>
      <c r="O3887" s="9"/>
      <c r="Q3887" s="1"/>
      <c r="R3887" s="1"/>
      <c r="S3887" s="1"/>
      <c r="T3887" s="1"/>
      <c r="U3887" s="1"/>
      <c r="V3887" s="1"/>
      <c r="W3887" s="9"/>
      <c r="Z3887" s="9"/>
      <c r="AC3887" s="9"/>
      <c r="AE3887" s="1"/>
      <c r="AK3887" s="9"/>
      <c r="AN3887" s="9"/>
      <c r="AQ3887" s="9"/>
      <c r="AS3887" s="1"/>
      <c r="AY3887" s="9"/>
      <c r="BB3887" s="9"/>
      <c r="BE3887" s="1"/>
      <c r="BF3887" s="9"/>
      <c r="BH3887" s="1"/>
      <c r="BM3887" s="1"/>
      <c r="BN3887" s="1"/>
    </row>
    <row r="3888" spans="1:66">
      <c r="A3888" s="1"/>
      <c r="B3888" s="1"/>
      <c r="C3888" s="1"/>
      <c r="D3888" s="1"/>
      <c r="E3888" s="1"/>
      <c r="F3888" s="1"/>
      <c r="G3888" s="1"/>
      <c r="H3888" s="1"/>
      <c r="I3888" s="9"/>
      <c r="L3888" s="1"/>
      <c r="O3888" s="9"/>
      <c r="Q3888" s="1"/>
      <c r="R3888" s="1"/>
      <c r="S3888" s="1"/>
      <c r="T3888" s="1"/>
      <c r="U3888" s="1"/>
      <c r="V3888" s="1"/>
      <c r="W3888" s="9"/>
      <c r="Z3888" s="9"/>
      <c r="AC3888" s="9"/>
      <c r="AE3888" s="1"/>
      <c r="AK3888" s="9"/>
      <c r="AN3888" s="9"/>
      <c r="AQ3888" s="9"/>
      <c r="AS3888" s="1"/>
      <c r="AY3888" s="9"/>
      <c r="BB3888" s="9"/>
      <c r="BE3888" s="1"/>
      <c r="BF3888" s="9"/>
      <c r="BH3888" s="1"/>
      <c r="BM3888" s="1"/>
      <c r="BN3888" s="1"/>
    </row>
    <row r="3889" spans="1:66">
      <c r="A3889" s="1"/>
      <c r="B3889" s="1"/>
      <c r="C3889" s="1"/>
      <c r="D3889" s="1"/>
      <c r="E3889" s="1"/>
      <c r="F3889" s="1"/>
      <c r="G3889" s="1"/>
      <c r="H3889" s="1"/>
      <c r="I3889" s="9"/>
      <c r="L3889" s="1"/>
      <c r="O3889" s="9"/>
      <c r="Q3889" s="1"/>
      <c r="R3889" s="1"/>
      <c r="S3889" s="1"/>
      <c r="T3889" s="1"/>
      <c r="U3889" s="1"/>
      <c r="V3889" s="1"/>
      <c r="W3889" s="9"/>
      <c r="Z3889" s="9"/>
      <c r="AC3889" s="9"/>
      <c r="AE3889" s="1"/>
      <c r="AK3889" s="9"/>
      <c r="AN3889" s="9"/>
      <c r="AQ3889" s="9"/>
      <c r="AS3889" s="1"/>
      <c r="AY3889" s="9"/>
      <c r="BB3889" s="9"/>
      <c r="BE3889" s="1"/>
      <c r="BF3889" s="9"/>
      <c r="BH3889" s="1"/>
      <c r="BM3889" s="1"/>
      <c r="BN3889" s="1"/>
    </row>
    <row r="3890" spans="1:66">
      <c r="A3890" s="1"/>
      <c r="B3890" s="1"/>
      <c r="C3890" s="1"/>
      <c r="D3890" s="1"/>
      <c r="E3890" s="1"/>
      <c r="F3890" s="1"/>
      <c r="G3890" s="1"/>
      <c r="H3890" s="1"/>
      <c r="I3890" s="9"/>
      <c r="L3890" s="1"/>
      <c r="O3890" s="9"/>
      <c r="Q3890" s="1"/>
      <c r="R3890" s="1"/>
      <c r="S3890" s="1"/>
      <c r="T3890" s="1"/>
      <c r="U3890" s="1"/>
      <c r="V3890" s="1"/>
      <c r="W3890" s="9"/>
      <c r="Z3890" s="9"/>
      <c r="AC3890" s="9"/>
      <c r="AE3890" s="1"/>
      <c r="AK3890" s="9"/>
      <c r="AN3890" s="9"/>
      <c r="AQ3890" s="9"/>
      <c r="AS3890" s="1"/>
      <c r="AY3890" s="9"/>
      <c r="BB3890" s="9"/>
      <c r="BE3890" s="1"/>
      <c r="BF3890" s="9"/>
      <c r="BH3890" s="1"/>
      <c r="BM3890" s="1"/>
      <c r="BN3890" s="1"/>
    </row>
    <row r="3891" spans="1:66">
      <c r="A3891" s="1"/>
      <c r="B3891" s="1"/>
      <c r="C3891" s="1"/>
      <c r="D3891" s="1"/>
      <c r="E3891" s="1"/>
      <c r="F3891" s="1"/>
      <c r="G3891" s="1"/>
      <c r="H3891" s="1"/>
      <c r="I3891" s="9"/>
      <c r="L3891" s="1"/>
      <c r="O3891" s="9"/>
      <c r="Q3891" s="1"/>
      <c r="R3891" s="1"/>
      <c r="S3891" s="1"/>
      <c r="T3891" s="1"/>
      <c r="U3891" s="1"/>
      <c r="V3891" s="1"/>
      <c r="W3891" s="9"/>
      <c r="Z3891" s="9"/>
      <c r="AC3891" s="9"/>
      <c r="AE3891" s="1"/>
      <c r="AK3891" s="9"/>
      <c r="AN3891" s="9"/>
      <c r="AQ3891" s="9"/>
      <c r="AS3891" s="1"/>
      <c r="AY3891" s="9"/>
      <c r="BB3891" s="9"/>
      <c r="BE3891" s="1"/>
      <c r="BF3891" s="9"/>
      <c r="BH3891" s="1"/>
      <c r="BM3891" s="1"/>
      <c r="BN3891" s="1"/>
    </row>
  </sheetData>
  <mergeCells count="134">
    <mergeCell ref="BM57:BM59"/>
    <mergeCell ref="BN57:BN59"/>
    <mergeCell ref="I79:O79"/>
    <mergeCell ref="I80:O80"/>
    <mergeCell ref="I81:O81"/>
    <mergeCell ref="I82:P82"/>
    <mergeCell ref="C60:BH60"/>
    <mergeCell ref="A72:D74"/>
    <mergeCell ref="BM72:BM74"/>
    <mergeCell ref="BN72:BN74"/>
    <mergeCell ref="A61:A63"/>
    <mergeCell ref="B61:B63"/>
    <mergeCell ref="C61:C63"/>
    <mergeCell ref="D61:D63"/>
    <mergeCell ref="BM61:BM63"/>
    <mergeCell ref="BN61:BN63"/>
    <mergeCell ref="C54:C56"/>
    <mergeCell ref="D54:D56"/>
    <mergeCell ref="BN41:BN43"/>
    <mergeCell ref="BM44:BM46"/>
    <mergeCell ref="BN44:BN46"/>
    <mergeCell ref="BM54:BM56"/>
    <mergeCell ref="BN54:BN56"/>
    <mergeCell ref="C51:C53"/>
    <mergeCell ref="D51:D53"/>
    <mergeCell ref="BM51:BM53"/>
    <mergeCell ref="BN51:BN53"/>
    <mergeCell ref="BN18:BN21"/>
    <mergeCell ref="BM22:BM24"/>
    <mergeCell ref="BN22:BN24"/>
    <mergeCell ref="BN35:BN37"/>
    <mergeCell ref="BM38:BM40"/>
    <mergeCell ref="BN38:BN40"/>
    <mergeCell ref="BN32:BN34"/>
    <mergeCell ref="D41:D43"/>
    <mergeCell ref="BM15:BM17"/>
    <mergeCell ref="BM18:BM21"/>
    <mergeCell ref="BM41:BM43"/>
    <mergeCell ref="BM35:BM37"/>
    <mergeCell ref="D15:D17"/>
    <mergeCell ref="D18:D21"/>
    <mergeCell ref="B38:B40"/>
    <mergeCell ref="A41:A43"/>
    <mergeCell ref="B41:B43"/>
    <mergeCell ref="A51:A53"/>
    <mergeCell ref="B51:B53"/>
    <mergeCell ref="C41:C43"/>
    <mergeCell ref="BM1:BN1"/>
    <mergeCell ref="A10:A11"/>
    <mergeCell ref="AY10:BA10"/>
    <mergeCell ref="F10:H10"/>
    <mergeCell ref="L10:N10"/>
    <mergeCell ref="A32:A34"/>
    <mergeCell ref="B32:B34"/>
    <mergeCell ref="C32:C34"/>
    <mergeCell ref="D32:D34"/>
    <mergeCell ref="BM29:BM31"/>
    <mergeCell ref="BM3:BN3"/>
    <mergeCell ref="BM2:BN2"/>
    <mergeCell ref="BM5:BN5"/>
    <mergeCell ref="BI8:BJ8"/>
    <mergeCell ref="BM6:BN6"/>
    <mergeCell ref="AC10:AE10"/>
    <mergeCell ref="BB10:BE10"/>
    <mergeCell ref="B5:AD5"/>
    <mergeCell ref="B6:AC6"/>
    <mergeCell ref="B7:AD7"/>
    <mergeCell ref="BM4:BN4"/>
    <mergeCell ref="A35:A37"/>
    <mergeCell ref="B35:B37"/>
    <mergeCell ref="C35:C37"/>
    <mergeCell ref="D35:D37"/>
    <mergeCell ref="BN29:BN31"/>
    <mergeCell ref="BM32:BM34"/>
    <mergeCell ref="BM25:BM28"/>
    <mergeCell ref="BN25:BN28"/>
    <mergeCell ref="BN15:BN17"/>
    <mergeCell ref="B8:S8"/>
    <mergeCell ref="B71:D71"/>
    <mergeCell ref="B44:B46"/>
    <mergeCell ref="C44:C46"/>
    <mergeCell ref="D44:D46"/>
    <mergeCell ref="C47:C49"/>
    <mergeCell ref="D47:D49"/>
    <mergeCell ref="C38:C40"/>
    <mergeCell ref="D38:D40"/>
    <mergeCell ref="D22:D24"/>
    <mergeCell ref="BN10:BN11"/>
    <mergeCell ref="BF10:BH10"/>
    <mergeCell ref="AT10:AV10"/>
    <mergeCell ref="AQ10:AS10"/>
    <mergeCell ref="BI10:BJ10"/>
    <mergeCell ref="BM10:BM11"/>
    <mergeCell ref="AF10:AH10"/>
    <mergeCell ref="Z10:AB10"/>
    <mergeCell ref="I78:O78"/>
    <mergeCell ref="W10:Y10"/>
    <mergeCell ref="I10:K10"/>
    <mergeCell ref="C13:BH13"/>
    <mergeCell ref="C14:BH14"/>
    <mergeCell ref="AK10:AM10"/>
    <mergeCell ref="E10:E11"/>
    <mergeCell ref="AN10:AP10"/>
    <mergeCell ref="D10:D11"/>
    <mergeCell ref="C10:C11"/>
    <mergeCell ref="O10:Q10"/>
    <mergeCell ref="R10:T10"/>
    <mergeCell ref="B15:B17"/>
    <mergeCell ref="A15:A17"/>
    <mergeCell ref="C15:C17"/>
    <mergeCell ref="B10:B11"/>
    <mergeCell ref="A18:A21"/>
    <mergeCell ref="B22:B24"/>
    <mergeCell ref="C22:C24"/>
    <mergeCell ref="B18:B21"/>
    <mergeCell ref="C18:C21"/>
    <mergeCell ref="A22:A24"/>
    <mergeCell ref="A25:A28"/>
    <mergeCell ref="B25:B28"/>
    <mergeCell ref="C25:C28"/>
    <mergeCell ref="D25:D28"/>
    <mergeCell ref="A29:A31"/>
    <mergeCell ref="B29:B31"/>
    <mergeCell ref="C29:C31"/>
    <mergeCell ref="I83:P83"/>
    <mergeCell ref="A57:A59"/>
    <mergeCell ref="B57:B59"/>
    <mergeCell ref="C57:C59"/>
    <mergeCell ref="D57:D59"/>
    <mergeCell ref="D29:D31"/>
    <mergeCell ref="A44:A46"/>
    <mergeCell ref="B54:B56"/>
    <mergeCell ref="A54:A56"/>
    <mergeCell ref="A38:A40"/>
  </mergeCells>
  <phoneticPr fontId="12" type="noConversion"/>
  <pageMargins left="0" right="0" top="7.874015748031496E-2" bottom="0" header="0" footer="0"/>
  <pageSetup paperSize="9"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ЖКК</vt:lpstr>
    </vt:vector>
  </TitlesOfParts>
  <Company>ЖКУ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123</cp:lastModifiedBy>
  <cp:lastPrinted>2019-04-15T06:49:09Z</cp:lastPrinted>
  <dcterms:created xsi:type="dcterms:W3CDTF">2013-05-08T10:07:11Z</dcterms:created>
  <dcterms:modified xsi:type="dcterms:W3CDTF">2023-06-30T02:42:37Z</dcterms:modified>
</cp:coreProperties>
</file>