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2022" sheetId="6" r:id="rId1"/>
  </sheets>
  <calcPr calcId="144525" fullPrecision="0"/>
</workbook>
</file>

<file path=xl/calcChain.xml><?xml version="1.0" encoding="utf-8"?>
<calcChain xmlns="http://schemas.openxmlformats.org/spreadsheetml/2006/main">
  <c r="F15" i="6"/>
  <c r="F19" l="1"/>
  <c r="F24"/>
  <c r="F23"/>
  <c r="F22"/>
  <c r="F21"/>
  <c r="F20"/>
  <c r="F18"/>
  <c r="F17"/>
  <c r="F14"/>
  <c r="F13"/>
  <c r="F12"/>
  <c r="F11"/>
  <c r="F10" l="1"/>
  <c r="F9"/>
</calcChain>
</file>

<file path=xl/sharedStrings.xml><?xml version="1.0" encoding="utf-8"?>
<sst xmlns="http://schemas.openxmlformats.org/spreadsheetml/2006/main" count="63" uniqueCount="53">
  <si>
    <t>№</t>
  </si>
  <si>
    <t>Наименование целевого показателя муниципальной программы</t>
  </si>
  <si>
    <t>Ед. изм</t>
  </si>
  <si>
    <t>отчётный год (план)</t>
  </si>
  <si>
    <t>отчётный год (факт)</t>
  </si>
  <si>
    <t>Значение целевого показателя муниципальной программы</t>
  </si>
  <si>
    <t>Степень достижения целевого показателя,%</t>
  </si>
  <si>
    <t>ОТЧЁТ</t>
  </si>
  <si>
    <t>%</t>
  </si>
  <si>
    <t xml:space="preserve">Удовлетворенность населения благоустроенностью общественных мест пребывания населения </t>
  </si>
  <si>
    <t>Удельная величина потребления энергетических ресурсов в многоквартирных домах: тепловая энергия &lt; 1&gt;</t>
  </si>
  <si>
    <t>Гкал на 1 кв.м. общей площади</t>
  </si>
  <si>
    <t>Удельная величина потребления энергетических ресурсов в многоквартирных домах: холодная вода &lt; 1&gt;</t>
  </si>
  <si>
    <t xml:space="preserve">Удельная величина потребления энергетических ресурсов в многоквартирных домах: горячая вода &lt; 1&gt; </t>
  </si>
  <si>
    <t>Куб.м  на одного проживающего</t>
  </si>
  <si>
    <t>Удельная величина потребления энергетических ресурсов в многоквартирных домах: электрическая энергия &lt; 1&gt;</t>
  </si>
  <si>
    <t xml:space="preserve">кВт/ч  на одного проживающего </t>
  </si>
  <si>
    <t>Удельная величина потребления энергетических ресурсов в многоквартирных домах: природный газ &lt; 1&gt;</t>
  </si>
  <si>
    <t>Гкал  на 1 кв.м. общей площади</t>
  </si>
  <si>
    <t>Удельная величина потребления энергетических ресурсов муниципальными бюджетными учреждениями: холодная вода &lt; 1&gt;</t>
  </si>
  <si>
    <t>Куб.м  на одного  человека населения</t>
  </si>
  <si>
    <t>Удельная величина потребления энергетических ресурсов муниципальными бюджетными учреждениями: горячая вода &lt; 1&gt;</t>
  </si>
  <si>
    <t xml:space="preserve">Удельная величина потребления энергетических ресурсов муниципальными бюджетными учреждениями: электрическая энергия &lt; 1&gt; </t>
  </si>
  <si>
    <t>кВт/ ч  на одного человека населения</t>
  </si>
  <si>
    <t>Удельная величина потребления энергетических ресурсов муниципальными бюджетными учреждениями: природный газ &lt; 1&gt;</t>
  </si>
  <si>
    <t xml:space="preserve">Куб.м  на одного  человека населения </t>
  </si>
  <si>
    <t>Удельная величина потребления энергетических ресурсов муниципальными бюджетными учреждениями: тепловая энергия           &lt; 1&gt;</t>
  </si>
  <si>
    <r>
      <t>Удовлетворенность граждан качеством жилищно-коммунальных услуг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&lt; 1&gt;</t>
    </r>
  </si>
  <si>
    <r>
      <t xml:space="preserve">&lt; </t>
    </r>
    <r>
      <rPr>
        <sz val="12"/>
        <color theme="1"/>
        <rFont val="Times New Roman"/>
        <family val="1"/>
        <charset val="204"/>
      </rPr>
      <t>1 &gt;-</t>
    </r>
    <r>
      <rPr>
        <sz val="11"/>
        <color theme="1"/>
        <rFont val="Times New Roman"/>
        <family val="1"/>
        <charset val="204"/>
      </rPr>
      <t xml:space="preserve">  постановление Правительства Российской Федерации от 17.12.2012  №1317 «О мерах по реализации Указа Президента Российской Федерации от 28 апреля 2008 г. № 607 «Об оценке эффективности деятельности органов местного самоуправления городских округов и муниципальных районов» и подпункта «и» пункта 2 Указа Президента Российской Федерации от 7 мая 2012 г. № 601 «Об основных направлениях совершенствования системы государственного управления».</t>
    </r>
  </si>
  <si>
    <t>муниципальной программы:</t>
  </si>
  <si>
    <t>О.А. Лаушкин</t>
  </si>
  <si>
    <t>Ответственный исполнитель (соисполнитель)</t>
  </si>
  <si>
    <t>Доля аварийных многоквартирных жилых домов в общем количестве многоквартирных жилых домов на конец отчётного периода</t>
  </si>
  <si>
    <t>Фактический уровень собираемости платы граждан  за предоставленные жилищно-коммунальные услуги за отчётный период</t>
  </si>
  <si>
    <t xml:space="preserve">Фактический уровень собираемости взносов на капитальный ремонт общего имущества  многоквартирных домов за отчётный период </t>
  </si>
  <si>
    <t xml:space="preserve"> информация предоставлена  "Управление внутренней политики" администрации города Урай</t>
  </si>
  <si>
    <t xml:space="preserve">о достижении целевых показателей муниципальной программы </t>
  </si>
  <si>
    <t>Сводный отчёт за 2020 год, сформированный                           МКУ "УЖКХ г Урай"</t>
  </si>
  <si>
    <t>100,0</t>
  </si>
  <si>
    <t>Исполнитель:________________ О.А.Бердник</t>
  </si>
  <si>
    <t xml:space="preserve">"______"_______________2021 г        </t>
  </si>
  <si>
    <t xml:space="preserve">Информация АО "Урайтеплоэнергия" </t>
  </si>
  <si>
    <t xml:space="preserve">Информация АО "Водоканал" </t>
  </si>
  <si>
    <t>Информация АО "Урайтеплоэнергия"</t>
  </si>
  <si>
    <t xml:space="preserve">Информация АО "Газпром энергосбыт Тюмень"    </t>
  </si>
  <si>
    <t>Информация АО "Шаимгаз"</t>
  </si>
  <si>
    <r>
      <t xml:space="preserve">информация размещена на сайте Югорского оператора капитального ремонта МКД. </t>
    </r>
    <r>
      <rPr>
        <sz val="9"/>
        <rFont val="Times New Roman"/>
        <family val="1"/>
        <charset val="204"/>
      </rPr>
      <t>(Уменьшение показателя в связи с проведением перерасчета с Федеральным собственником (ПРУ) в 2020 году за период с 01.09.2014 года. С начала действия программы уровень собираемости за капремонт по городу Ураю составил 93,54 %)</t>
    </r>
  </si>
  <si>
    <t>Обоснование отклонений значений целевого показателя на конец отчётного года                              ( при наличии)</t>
  </si>
  <si>
    <t xml:space="preserve">Информация АО "Газпром энергосбыт Тюмень"  </t>
  </si>
  <si>
    <t xml:space="preserve">Информация АО "Шаим Газ""      (потребление газа "Урай Арена")    </t>
  </si>
  <si>
    <t>"Развитие жилищно-коммунального комплекса и повышение энергетической эффективности в городе Урай" на 2019-2030 годы, за 2020 год</t>
  </si>
  <si>
    <r>
      <t xml:space="preserve">(34/424)*100=8 %, где 34- МКД-признаны аварийными в 2020году ,  424 - количество МКД в муниципальном образовании г Урай  по состоянию на 01.01.2021 года.   </t>
    </r>
    <r>
      <rPr>
        <sz val="11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увеличение показателя в связи с проведенной работой в течение 2020 г. по признанию домов аварийнами в целях дальнейшего сноса по предписанию прокуратуры города)</t>
    </r>
  </si>
  <si>
    <t>Информация АО "Урайтеплоэнергия" (увеличение потребления тепловой энергии в связи с низкой температурой наружного воздуха в декабре 2020 года)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</si>
</sst>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distributed"/>
    </xf>
    <xf numFmtId="2" fontId="5" fillId="0" borderId="1" xfId="0" applyNumberFormat="1" applyFont="1" applyBorder="1" applyAlignment="1">
      <alignment horizontal="distributed"/>
    </xf>
    <xf numFmtId="0" fontId="2" fillId="0" borderId="0" xfId="0" applyFont="1" applyFill="1"/>
    <xf numFmtId="0" fontId="6" fillId="0" borderId="0" xfId="0" applyFont="1" applyFill="1"/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distributed" wrapText="1"/>
    </xf>
    <xf numFmtId="164" fontId="5" fillId="0" borderId="1" xfId="0" applyNumberFormat="1" applyFont="1" applyBorder="1" applyAlignment="1">
      <alignment horizontal="distributed" wrapText="1"/>
    </xf>
    <xf numFmtId="0" fontId="7" fillId="0" borderId="1" xfId="0" applyFont="1" applyBorder="1" applyAlignment="1">
      <alignment horizontal="distributed" wrapText="1"/>
    </xf>
    <xf numFmtId="164" fontId="5" fillId="0" borderId="1" xfId="0" applyNumberFormat="1" applyFont="1" applyBorder="1" applyAlignment="1">
      <alignment horizontal="distributed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6" fontId="2" fillId="0" borderId="0" xfId="0" applyNumberFormat="1" applyFont="1"/>
    <xf numFmtId="2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32"/>
  <sheetViews>
    <sheetView tabSelected="1" topLeftCell="B19" workbookViewId="0">
      <selection activeCell="B20" sqref="B20"/>
    </sheetView>
  </sheetViews>
  <sheetFormatPr defaultColWidth="9.140625" defaultRowHeight="15.75"/>
  <cols>
    <col min="1" max="1" width="9.140625" style="1"/>
    <col min="2" max="2" width="50.28515625" style="1" customWidth="1"/>
    <col min="3" max="3" width="16" style="1" customWidth="1"/>
    <col min="4" max="4" width="18.140625" style="1" customWidth="1"/>
    <col min="5" max="5" width="17.28515625" style="1" customWidth="1"/>
    <col min="6" max="6" width="33.85546875" style="1" customWidth="1"/>
    <col min="7" max="7" width="32.85546875" style="1" customWidth="1"/>
    <col min="8" max="8" width="28.5703125" style="1" customWidth="1"/>
    <col min="9" max="9" width="46.5703125" style="1" customWidth="1"/>
    <col min="10" max="16384" width="9.140625" style="1"/>
  </cols>
  <sheetData>
    <row r="2" spans="1:10">
      <c r="A2" s="50" t="s">
        <v>7</v>
      </c>
      <c r="B2" s="50"/>
      <c r="C2" s="50"/>
      <c r="D2" s="50"/>
      <c r="E2" s="50"/>
      <c r="F2" s="50"/>
      <c r="G2" s="50"/>
    </row>
    <row r="3" spans="1:10">
      <c r="A3" s="51" t="s">
        <v>36</v>
      </c>
      <c r="B3" s="51"/>
      <c r="C3" s="51"/>
      <c r="D3" s="51"/>
      <c r="E3" s="51"/>
      <c r="F3" s="51"/>
      <c r="G3" s="51"/>
    </row>
    <row r="4" spans="1:10">
      <c r="A4" s="17"/>
      <c r="B4" s="51" t="s">
        <v>50</v>
      </c>
      <c r="C4" s="51"/>
      <c r="D4" s="51"/>
      <c r="E4" s="51"/>
      <c r="F4" s="51"/>
      <c r="G4" s="51"/>
    </row>
    <row r="5" spans="1:10" ht="16.5" thickBot="1">
      <c r="A5" s="38"/>
      <c r="B5" s="38"/>
      <c r="C5" s="38"/>
      <c r="D5" s="38"/>
      <c r="E5" s="38"/>
      <c r="F5" s="38"/>
      <c r="G5" s="38"/>
    </row>
    <row r="6" spans="1:10" ht="45" customHeight="1" thickBot="1">
      <c r="A6" s="52" t="s">
        <v>0</v>
      </c>
      <c r="B6" s="54" t="s">
        <v>1</v>
      </c>
      <c r="C6" s="52" t="s">
        <v>2</v>
      </c>
      <c r="D6" s="56" t="s">
        <v>5</v>
      </c>
      <c r="E6" s="57"/>
      <c r="F6" s="54" t="s">
        <v>6</v>
      </c>
      <c r="G6" s="54" t="s">
        <v>47</v>
      </c>
      <c r="I6" s="11"/>
      <c r="J6" s="11"/>
    </row>
    <row r="7" spans="1:10" ht="32.25" thickBot="1">
      <c r="A7" s="53"/>
      <c r="B7" s="55"/>
      <c r="C7" s="53"/>
      <c r="D7" s="2" t="s">
        <v>3</v>
      </c>
      <c r="E7" s="3" t="s">
        <v>4</v>
      </c>
      <c r="F7" s="55"/>
      <c r="G7" s="55"/>
      <c r="H7" s="16"/>
      <c r="I7" s="11"/>
      <c r="J7" s="11"/>
    </row>
    <row r="8" spans="1:10">
      <c r="A8" s="4">
        <v>1</v>
      </c>
      <c r="B8" s="4">
        <v>2</v>
      </c>
      <c r="C8" s="4">
        <v>3</v>
      </c>
      <c r="D8" s="5">
        <v>4</v>
      </c>
      <c r="E8" s="6">
        <v>5</v>
      </c>
      <c r="F8" s="4">
        <v>6</v>
      </c>
      <c r="G8" s="4">
        <v>7</v>
      </c>
      <c r="H8" s="16"/>
      <c r="I8" s="11"/>
      <c r="J8" s="11"/>
    </row>
    <row r="9" spans="1:10" ht="63">
      <c r="A9" s="19">
        <v>1</v>
      </c>
      <c r="B9" s="7" t="s">
        <v>27</v>
      </c>
      <c r="C9" s="25" t="s">
        <v>8</v>
      </c>
      <c r="D9" s="26">
        <v>85</v>
      </c>
      <c r="E9" s="14">
        <v>86</v>
      </c>
      <c r="F9" s="33">
        <f>(E9/D9)*100</f>
        <v>101.2</v>
      </c>
      <c r="G9" s="34" t="s">
        <v>35</v>
      </c>
      <c r="H9" s="15"/>
      <c r="I9" s="11"/>
      <c r="J9" s="11"/>
    </row>
    <row r="10" spans="1:10" ht="47.25">
      <c r="A10" s="19">
        <v>2</v>
      </c>
      <c r="B10" s="7" t="s">
        <v>33</v>
      </c>
      <c r="C10" s="27" t="s">
        <v>8</v>
      </c>
      <c r="D10" s="28">
        <v>100</v>
      </c>
      <c r="E10" s="21" t="s">
        <v>38</v>
      </c>
      <c r="F10" s="33">
        <f>(100/100)*100</f>
        <v>100</v>
      </c>
      <c r="G10" s="34" t="s">
        <v>37</v>
      </c>
      <c r="H10" s="20"/>
      <c r="I10" s="11"/>
      <c r="J10" s="11"/>
    </row>
    <row r="11" spans="1:10" ht="169.9" customHeight="1">
      <c r="A11" s="22">
        <v>3</v>
      </c>
      <c r="B11" s="18" t="s">
        <v>32</v>
      </c>
      <c r="C11" s="27" t="s">
        <v>8</v>
      </c>
      <c r="D11" s="10">
        <v>5.5</v>
      </c>
      <c r="E11" s="24">
        <v>8</v>
      </c>
      <c r="F11" s="14">
        <f>(100-E11/D11*100)+100</f>
        <v>54.5</v>
      </c>
      <c r="G11" s="30" t="s">
        <v>51</v>
      </c>
      <c r="H11" s="20"/>
      <c r="I11" s="11"/>
      <c r="J11" s="11"/>
    </row>
    <row r="12" spans="1:10" ht="135" customHeight="1">
      <c r="A12" s="19">
        <v>4</v>
      </c>
      <c r="B12" s="7" t="s">
        <v>34</v>
      </c>
      <c r="C12" s="27" t="s">
        <v>8</v>
      </c>
      <c r="D12" s="9">
        <v>94.88</v>
      </c>
      <c r="E12" s="10">
        <v>89.33</v>
      </c>
      <c r="F12" s="33">
        <f>(E12/D12)*100</f>
        <v>94.2</v>
      </c>
      <c r="G12" s="34" t="s">
        <v>46</v>
      </c>
      <c r="H12" s="15"/>
      <c r="I12" s="11"/>
      <c r="J12" s="11"/>
    </row>
    <row r="13" spans="1:10" ht="66" customHeight="1">
      <c r="A13" s="19">
        <v>5</v>
      </c>
      <c r="B13" s="7" t="s">
        <v>9</v>
      </c>
      <c r="C13" s="27" t="s">
        <v>8</v>
      </c>
      <c r="D13" s="9">
        <v>84.9</v>
      </c>
      <c r="E13" s="33">
        <v>85</v>
      </c>
      <c r="F13" s="33">
        <f>(E13/D13)*100</f>
        <v>100.1</v>
      </c>
      <c r="G13" s="34" t="s">
        <v>35</v>
      </c>
      <c r="H13" s="15"/>
      <c r="I13" s="11"/>
    </row>
    <row r="14" spans="1:10" ht="51.75" customHeight="1">
      <c r="A14" s="23">
        <v>6</v>
      </c>
      <c r="B14" s="18" t="s">
        <v>10</v>
      </c>
      <c r="C14" s="29" t="s">
        <v>11</v>
      </c>
      <c r="D14" s="8">
        <v>0.21</v>
      </c>
      <c r="E14" s="8">
        <v>0.21</v>
      </c>
      <c r="F14" s="14">
        <f>(100-E14/D14*100)+100</f>
        <v>100</v>
      </c>
      <c r="G14" s="13" t="s">
        <v>41</v>
      </c>
      <c r="H14" s="20"/>
      <c r="I14" s="20"/>
    </row>
    <row r="15" spans="1:10" ht="25.15" customHeight="1">
      <c r="A15" s="43">
        <v>7</v>
      </c>
      <c r="B15" s="44" t="s">
        <v>12</v>
      </c>
      <c r="C15" s="45" t="s">
        <v>14</v>
      </c>
      <c r="D15" s="47">
        <v>25.95</v>
      </c>
      <c r="E15" s="48">
        <v>25.9</v>
      </c>
      <c r="F15" s="49">
        <f>(100-E15/D15*100)+100</f>
        <v>100.2</v>
      </c>
      <c r="G15" s="39" t="s">
        <v>42</v>
      </c>
      <c r="H15" s="15"/>
      <c r="I15" s="11"/>
    </row>
    <row r="16" spans="1:10" ht="25.15" customHeight="1">
      <c r="A16" s="43"/>
      <c r="B16" s="44"/>
      <c r="C16" s="46"/>
      <c r="D16" s="47"/>
      <c r="E16" s="48"/>
      <c r="F16" s="49"/>
      <c r="G16" s="40"/>
      <c r="H16" s="15"/>
      <c r="I16" s="12"/>
    </row>
    <row r="17" spans="1:9" ht="47.25">
      <c r="A17" s="23">
        <v>8</v>
      </c>
      <c r="B17" s="18" t="s">
        <v>13</v>
      </c>
      <c r="C17" s="29" t="s">
        <v>14</v>
      </c>
      <c r="D17" s="24">
        <v>12.78</v>
      </c>
      <c r="E17" s="35">
        <v>12.75</v>
      </c>
      <c r="F17" s="14">
        <f t="shared" ref="F17:F24" si="0">(100-E17/D17*100)+100</f>
        <v>100.2</v>
      </c>
      <c r="G17" s="13" t="s">
        <v>43</v>
      </c>
      <c r="H17" s="15"/>
      <c r="I17" s="11"/>
    </row>
    <row r="18" spans="1:9" ht="47.25">
      <c r="A18" s="19">
        <v>9</v>
      </c>
      <c r="B18" s="18" t="s">
        <v>15</v>
      </c>
      <c r="C18" s="29" t="s">
        <v>16</v>
      </c>
      <c r="D18" s="24">
        <v>806.8</v>
      </c>
      <c r="E18" s="14">
        <v>691.9</v>
      </c>
      <c r="F18" s="14">
        <f t="shared" si="0"/>
        <v>114.2</v>
      </c>
      <c r="G18" s="13" t="s">
        <v>44</v>
      </c>
      <c r="H18" s="15"/>
      <c r="I18" s="11"/>
    </row>
    <row r="19" spans="1:9" ht="47.25">
      <c r="A19" s="19">
        <v>10</v>
      </c>
      <c r="B19" s="18" t="s">
        <v>17</v>
      </c>
      <c r="C19" s="29" t="s">
        <v>14</v>
      </c>
      <c r="D19" s="24">
        <v>205</v>
      </c>
      <c r="E19" s="24">
        <v>166.5</v>
      </c>
      <c r="F19" s="14">
        <f t="shared" si="0"/>
        <v>118.8</v>
      </c>
      <c r="G19" s="13" t="s">
        <v>45</v>
      </c>
      <c r="H19" s="15"/>
      <c r="I19" s="11"/>
    </row>
    <row r="20" spans="1:9" ht="99.95" customHeight="1">
      <c r="A20" s="19">
        <v>11</v>
      </c>
      <c r="B20" s="18" t="s">
        <v>26</v>
      </c>
      <c r="C20" s="30" t="s">
        <v>18</v>
      </c>
      <c r="D20" s="31">
        <v>0.1</v>
      </c>
      <c r="E20" s="31">
        <v>0.105</v>
      </c>
      <c r="F20" s="14">
        <f t="shared" si="0"/>
        <v>95</v>
      </c>
      <c r="G20" s="13" t="s">
        <v>52</v>
      </c>
      <c r="H20" s="15"/>
      <c r="I20" s="11"/>
    </row>
    <row r="21" spans="1:9" ht="49.9" customHeight="1">
      <c r="A21" s="19">
        <v>12</v>
      </c>
      <c r="B21" s="18" t="s">
        <v>19</v>
      </c>
      <c r="C21" s="32" t="s">
        <v>20</v>
      </c>
      <c r="D21" s="8">
        <v>1.5</v>
      </c>
      <c r="E21" s="35">
        <v>1.25</v>
      </c>
      <c r="F21" s="14">
        <f t="shared" si="0"/>
        <v>116.7</v>
      </c>
      <c r="G21" s="13" t="s">
        <v>42</v>
      </c>
      <c r="H21" s="15"/>
      <c r="I21" s="11"/>
    </row>
    <row r="22" spans="1:9" ht="63">
      <c r="A22" s="19">
        <v>13</v>
      </c>
      <c r="B22" s="18" t="s">
        <v>21</v>
      </c>
      <c r="C22" s="32" t="s">
        <v>20</v>
      </c>
      <c r="D22" s="8">
        <v>0.4</v>
      </c>
      <c r="E22" s="37">
        <v>0.3</v>
      </c>
      <c r="F22" s="14">
        <f t="shared" si="0"/>
        <v>125</v>
      </c>
      <c r="G22" s="13" t="s">
        <v>43</v>
      </c>
      <c r="H22" s="15"/>
      <c r="I22" s="11"/>
    </row>
    <row r="23" spans="1:9" ht="60.95" customHeight="1">
      <c r="A23" s="19">
        <v>14</v>
      </c>
      <c r="B23" s="18" t="s">
        <v>22</v>
      </c>
      <c r="C23" s="32" t="s">
        <v>23</v>
      </c>
      <c r="D23" s="24">
        <v>122.5</v>
      </c>
      <c r="E23" s="24">
        <v>122.5</v>
      </c>
      <c r="F23" s="14">
        <f t="shared" si="0"/>
        <v>100</v>
      </c>
      <c r="G23" s="13" t="s">
        <v>48</v>
      </c>
      <c r="H23" s="15"/>
      <c r="I23" s="11"/>
    </row>
    <row r="24" spans="1:9" ht="60.95" customHeight="1">
      <c r="A24" s="19">
        <v>15</v>
      </c>
      <c r="B24" s="18" t="s">
        <v>24</v>
      </c>
      <c r="C24" s="32" t="s">
        <v>25</v>
      </c>
      <c r="D24" s="8">
        <v>6.6</v>
      </c>
      <c r="E24" s="24">
        <v>7.99</v>
      </c>
      <c r="F24" s="14">
        <f t="shared" si="0"/>
        <v>78.900000000000006</v>
      </c>
      <c r="G24" s="13" t="s">
        <v>49</v>
      </c>
      <c r="H24" s="15"/>
      <c r="I24" s="11"/>
    </row>
    <row r="25" spans="1:9" ht="46.5" customHeight="1">
      <c r="A25" s="41" t="s">
        <v>28</v>
      </c>
      <c r="B25" s="41"/>
      <c r="C25" s="41"/>
      <c r="D25" s="41"/>
      <c r="E25" s="41"/>
      <c r="F25" s="41"/>
      <c r="G25" s="41"/>
      <c r="H25" s="11"/>
      <c r="I25" s="11"/>
    </row>
    <row r="26" spans="1:9">
      <c r="H26" s="11"/>
      <c r="I26" s="11"/>
    </row>
    <row r="27" spans="1:9">
      <c r="B27" s="1" t="s">
        <v>31</v>
      </c>
      <c r="H27" s="11"/>
      <c r="I27" s="11"/>
    </row>
    <row r="28" spans="1:9">
      <c r="B28" s="1" t="s">
        <v>29</v>
      </c>
    </row>
    <row r="29" spans="1:9">
      <c r="B29" s="1" t="s">
        <v>40</v>
      </c>
      <c r="C29" s="42" t="s">
        <v>30</v>
      </c>
      <c r="D29" s="42"/>
    </row>
    <row r="31" spans="1:9">
      <c r="B31" s="1" t="s">
        <v>39</v>
      </c>
    </row>
    <row r="32" spans="1:9">
      <c r="F32" s="36"/>
    </row>
  </sheetData>
  <mergeCells count="18">
    <mergeCell ref="A2:G2"/>
    <mergeCell ref="A3:G3"/>
    <mergeCell ref="B4:G4"/>
    <mergeCell ref="A6:A7"/>
    <mergeCell ref="B6:B7"/>
    <mergeCell ref="C6:C7"/>
    <mergeCell ref="D6:E6"/>
    <mergeCell ref="F6:F7"/>
    <mergeCell ref="G6:G7"/>
    <mergeCell ref="G15:G16"/>
    <mergeCell ref="A25:G25"/>
    <mergeCell ref="C29:D29"/>
    <mergeCell ref="A15:A16"/>
    <mergeCell ref="B15:B16"/>
    <mergeCell ref="C15:C16"/>
    <mergeCell ref="D15:D16"/>
    <mergeCell ref="E15:E16"/>
    <mergeCell ref="F15:F16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2023-06-30T02:47:11Z</dcterms:modified>
</cp:coreProperties>
</file>