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355" windowHeight="8400" activeTab="0"/>
  </bookViews>
  <sheets>
    <sheet name="Лист1" sheetId="1" r:id="rId1"/>
  </sheets>
  <definedNames>
    <definedName name="_xlnm.Print_Titles" localSheetId="0">'Лист1'!$7:$7</definedName>
    <definedName name="_xlnm.Print_Area" localSheetId="0">'Лист1'!$A$1:$K$136</definedName>
  </definedNames>
  <calcPr fullCalcOnLoad="1"/>
</workbook>
</file>

<file path=xl/sharedStrings.xml><?xml version="1.0" encoding="utf-8"?>
<sst xmlns="http://schemas.openxmlformats.org/spreadsheetml/2006/main" count="494" uniqueCount="353">
  <si>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</si>
  <si>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</si>
  <si>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</si>
  <si>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</si>
  <si>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</si>
  <si>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</si>
  <si>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</si>
  <si>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</si>
  <si>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</si>
  <si>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</si>
  <si>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</si>
  <si>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</si>
  <si>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</si>
  <si>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</si>
  <si>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</si>
  <si>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</si>
  <si>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</si>
  <si>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</si>
  <si>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</si>
  <si>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</si>
  <si>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</si>
  <si>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</si>
  <si>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</si>
  <si>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</si>
  <si>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</si>
  <si>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</si>
  <si>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</si>
  <si>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</si>
  <si>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</si>
  <si>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</si>
  <si>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</si>
  <si>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</si>
  <si>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</si>
  <si>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</si>
  <si>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</si>
  <si>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</si>
  <si>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</si>
  <si>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</si>
  <si>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</si>
  <si>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</si>
  <si>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</si>
  <si>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 xml:space="preserve">Соотношение среднемесячного дохода  и прожиточного минимума пенсионера </t>
  </si>
  <si>
    <t>тыс.рублей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</si>
  <si>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</si>
  <si>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</si>
  <si>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</si>
  <si>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</si>
  <si>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</si>
  <si>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</si>
  <si>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</si>
  <si>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</si>
  <si>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</si>
  <si>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</si>
  <si>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</si>
  <si>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</si>
  <si>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</si>
  <si>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</si>
  <si>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</si>
  <si>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</si>
  <si>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</si>
  <si>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</si>
  <si>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</si>
  <si>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</si>
  <si>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</si>
  <si>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</si>
  <si>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</si>
  <si>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</si>
  <si>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</si>
  <si>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</si>
  <si>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</si>
  <si>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</si>
  <si>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</si>
  <si>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</si>
  <si>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</si>
  <si>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</si>
  <si>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</si>
  <si>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</si>
  <si>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</si>
  <si>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</si>
  <si>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</si>
  <si>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</si>
  <si>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</si>
  <si>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</si>
  <si>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</si>
  <si>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</si>
  <si>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Индекс  производства</t>
  </si>
  <si>
    <t xml:space="preserve">                     Приложение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</si>
  <si>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</si>
  <si>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</si>
  <si>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</si>
  <si>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</si>
  <si>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</si>
  <si>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</si>
  <si>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</si>
  <si>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</si>
  <si>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</si>
  <si>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</si>
  <si>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</si>
  <si>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</si>
  <si>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</si>
  <si>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</si>
  <si>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</si>
  <si>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</si>
  <si>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</si>
  <si>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</si>
  <si>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</si>
  <si>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</si>
  <si>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</si>
  <si>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</si>
  <si>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</si>
  <si>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</si>
  <si>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</si>
  <si>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</si>
  <si>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</si>
  <si>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</si>
  <si>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</si>
  <si>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</si>
  <si>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</si>
  <si>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</si>
  <si>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</si>
  <si>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</si>
  <si>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</si>
  <si>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</si>
  <si>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</si>
  <si>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</si>
  <si>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</si>
  <si>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</si>
  <si>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</si>
  <si>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</si>
  <si>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</si>
  <si>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</si>
  <si>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</si>
  <si>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</si>
  <si>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</si>
  <si>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</si>
  <si>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</si>
  <si>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</si>
  <si>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</si>
  <si>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</si>
  <si>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</si>
  <si>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</si>
  <si>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</si>
  <si>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</si>
  <si>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</si>
  <si>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</si>
  <si>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</si>
  <si>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</si>
  <si>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</si>
  <si>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</si>
  <si>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</si>
  <si>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</si>
  <si>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</si>
  <si>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</si>
  <si>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</si>
  <si>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</si>
  <si>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</si>
  <si>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</si>
  <si>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</si>
  <si>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</si>
  <si>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</si>
  <si>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</si>
  <si>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</si>
  <si>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</si>
  <si>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</si>
  <si>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</si>
  <si>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</si>
  <si>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</si>
  <si>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</si>
  <si>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</si>
  <si>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</si>
  <si>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</si>
  <si>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</si>
  <si>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</si>
  <si>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</si>
  <si>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</si>
  <si>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</si>
  <si>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</si>
  <si>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</si>
  <si>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</si>
  <si>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</si>
  <si>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</si>
  <si>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</si>
  <si>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</si>
  <si>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</si>
  <si>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</si>
  <si>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</si>
  <si>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</si>
  <si>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</si>
  <si>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</si>
  <si>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</si>
  <si>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</si>
  <si>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</si>
  <si>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</si>
  <si>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</si>
  <si>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</si>
  <si>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</si>
  <si>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</si>
  <si>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</si>
  <si>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</si>
  <si>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</si>
  <si>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</si>
  <si>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</si>
  <si>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</si>
  <si>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</si>
  <si>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</si>
  <si>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</si>
  <si>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</si>
  <si>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</si>
  <si>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</si>
  <si>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</si>
  <si>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</si>
  <si>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</si>
  <si>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</si>
  <si>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</si>
  <si>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</si>
  <si>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</si>
  <si>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</si>
  <si>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</si>
  <si>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</si>
  <si>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</si>
  <si>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</si>
  <si>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</si>
  <si>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</si>
  <si>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</si>
  <si>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</si>
  <si>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</si>
  <si>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</si>
  <si>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</si>
  <si>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Темп роста  2014 года к 2013 году, %1</t>
  </si>
  <si>
    <t>Оборот розничной торговли на 1 жителя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</si>
  <si>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</si>
  <si>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</si>
  <si>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t xml:space="preserve">% к предыдущему году </t>
  </si>
  <si>
    <r>
      <t>Естествен</t>
    </r>
    <r>
      <rPr>
        <sz val="20"/>
        <rFont val="Times New Roman Cyr"/>
        <family val="0"/>
      </rPr>
      <t>ный прирост (убыль)</t>
    </r>
    <r>
      <rPr>
        <sz val="20"/>
        <rFont val="Times New Roman Cyr"/>
        <family val="1"/>
      </rPr>
      <t xml:space="preserve"> населения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</si>
  <si>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20"/>
        <rFont val="Times New Roman Cyr"/>
        <family val="0"/>
      </rPr>
      <t>2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</si>
  <si>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20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</si>
  <si>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20"/>
        <rFont val="Times New Roman Cyr"/>
        <family val="0"/>
      </rPr>
      <t>3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</si>
  <si>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20"/>
        <rFont val="Times New Roman Cyr"/>
        <family val="0"/>
      </rPr>
      <t>3</t>
    </r>
  </si>
  <si>
    <t xml:space="preserve">                   1 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</si>
  <si>
    <t xml:space="preserve"> </t>
  </si>
  <si>
    <t xml:space="preserve">      </t>
  </si>
  <si>
    <t>Х</t>
  </si>
  <si>
    <t>Средний размер дохода пенсионера с учетом дополнительных начисленных пенсий, негосударственным пенсионным фондом (на конец года отчетного периода)</t>
  </si>
  <si>
    <t>19</t>
  </si>
  <si>
    <t xml:space="preserve"> водоснабжение;организация сбора и утилизации отходов, деятельность по ликвидации загрязнений, сбор и обработка сточных вод</t>
  </si>
  <si>
    <t xml:space="preserve">   - производство и распределение электроэнергии и газа </t>
  </si>
  <si>
    <t xml:space="preserve"> к письму №             от                   </t>
  </si>
  <si>
    <t>100,1</t>
  </si>
  <si>
    <t>101,1</t>
  </si>
  <si>
    <r>
      <t>Темп роста  января-марта 2021 года к январю-марту 2020 года, %</t>
    </r>
    <r>
      <rPr>
        <vertAlign val="superscript"/>
        <sz val="20"/>
        <rFont val="Times New Roman Cyr"/>
        <family val="0"/>
      </rPr>
      <t>1</t>
    </r>
  </si>
  <si>
    <t>104,9</t>
  </si>
  <si>
    <t>100,3</t>
  </si>
  <si>
    <t>Прибыль прибыльных предприятий</t>
  </si>
  <si>
    <t>Кредиторская задолженность</t>
  </si>
  <si>
    <t>Дебиторская задолженность</t>
  </si>
  <si>
    <t>2021 год</t>
  </si>
  <si>
    <r>
      <t>Темп роста  января-марта 2022 года к январю-марту 2021 года, %</t>
    </r>
    <r>
      <rPr>
        <vertAlign val="superscript"/>
        <sz val="20"/>
        <rFont val="Times New Roman Cyr"/>
        <family val="0"/>
      </rPr>
      <t>1</t>
    </r>
  </si>
  <si>
    <t>2022 год оценка</t>
  </si>
  <si>
    <t>Темп роста 2022 года к  2021 году, %    (оценка)</t>
  </si>
  <si>
    <r>
      <t>Темп роста 2021 года к 2020 году, %</t>
    </r>
    <r>
      <rPr>
        <vertAlign val="superscript"/>
        <sz val="20"/>
        <rFont val="Times New Roman Cyr"/>
        <family val="0"/>
      </rPr>
      <t>1</t>
    </r>
  </si>
  <si>
    <t>0,247</t>
  </si>
  <si>
    <t>0,176</t>
  </si>
  <si>
    <t>0,73</t>
  </si>
  <si>
    <t>701</t>
  </si>
  <si>
    <t>682</t>
  </si>
  <si>
    <t>29,8</t>
  </si>
  <si>
    <t>22,8</t>
  </si>
  <si>
    <t>25,5</t>
  </si>
  <si>
    <t>177,5</t>
  </si>
  <si>
    <t>111,8</t>
  </si>
  <si>
    <t>180,4</t>
  </si>
  <si>
    <t>95,8</t>
  </si>
  <si>
    <t>95,9</t>
  </si>
  <si>
    <t>100,9</t>
  </si>
  <si>
    <t>13,435</t>
  </si>
  <si>
    <t>98,1</t>
  </si>
  <si>
    <t>101,0*</t>
  </si>
  <si>
    <r>
      <t>*</t>
    </r>
    <r>
      <rPr>
        <sz val="20"/>
        <rFont val="Times New Roman"/>
        <family val="1"/>
      </rPr>
      <t xml:space="preserve">- оценка  </t>
    </r>
  </si>
  <si>
    <t>97,6*</t>
  </si>
  <si>
    <t>январь-июнь 2022 года</t>
  </si>
  <si>
    <t>январь-июнь 2021 года</t>
  </si>
  <si>
    <t>0,543</t>
  </si>
  <si>
    <t>0,332</t>
  </si>
  <si>
    <t>1,3</t>
  </si>
  <si>
    <t>237</t>
  </si>
  <si>
    <t>12</t>
  </si>
  <si>
    <t>225</t>
  </si>
  <si>
    <t>75,6</t>
  </si>
  <si>
    <t>55,6</t>
  </si>
  <si>
    <t>127,4</t>
  </si>
  <si>
    <t>127,1</t>
  </si>
  <si>
    <t>59,1</t>
  </si>
  <si>
    <t>133,3</t>
  </si>
  <si>
    <t>0,321</t>
  </si>
  <si>
    <t>0,113</t>
  </si>
  <si>
    <t>0,46</t>
  </si>
  <si>
    <t>373</t>
  </si>
  <si>
    <t>34,0</t>
  </si>
  <si>
    <t>35,4</t>
  </si>
  <si>
    <t>5,8</t>
  </si>
  <si>
    <t>158,3</t>
  </si>
  <si>
    <t>157,3</t>
  </si>
  <si>
    <t>355*</t>
  </si>
  <si>
    <t>350,0*</t>
  </si>
  <si>
    <t>101*</t>
  </si>
  <si>
    <r>
      <t xml:space="preserve">Ввод </t>
    </r>
    <r>
      <rPr>
        <b/>
        <sz val="20"/>
        <rFont val="Times New Roman Cyr"/>
        <family val="0"/>
      </rPr>
      <t>в действие жилых домов</t>
    </r>
    <r>
      <rPr>
        <b/>
        <sz val="20"/>
        <rFont val="Times New Roman Cyr"/>
        <family val="1"/>
      </rPr>
      <t xml:space="preserve"> и объектов соцкультбыта:</t>
    </r>
  </si>
  <si>
    <t>социально-экономического развития МО город Урай за январь-июнь 2022 года</t>
  </si>
  <si>
    <t>11,261</t>
  </si>
  <si>
    <t>96,4</t>
  </si>
  <si>
    <t>99,7*</t>
  </si>
  <si>
    <t>40,602*</t>
  </si>
  <si>
    <t>-55*</t>
  </si>
  <si>
    <t>39*</t>
  </si>
  <si>
    <t>10,985*</t>
  </si>
  <si>
    <t>97,6</t>
  </si>
  <si>
    <t>40,730</t>
  </si>
  <si>
    <t>-4</t>
  </si>
  <si>
    <t>80</t>
  </si>
  <si>
    <t>354</t>
  </si>
  <si>
    <t>12,994*</t>
  </si>
  <si>
    <t>96,7*</t>
  </si>
  <si>
    <t>55</t>
  </si>
  <si>
    <t>172,1</t>
  </si>
  <si>
    <t>25155,83</t>
  </si>
  <si>
    <t>27651,2</t>
  </si>
  <si>
    <t>109,9</t>
  </si>
  <si>
    <t>190,1</t>
  </si>
  <si>
    <t>102,7</t>
  </si>
  <si>
    <t>76507*</t>
  </si>
  <si>
    <t>103,0*</t>
  </si>
  <si>
    <t>40200*</t>
  </si>
  <si>
    <t>102,1</t>
  </si>
  <si>
    <t>102,8*</t>
  </si>
  <si>
    <t>в 2 р.</t>
  </si>
  <si>
    <t>33564,2*</t>
  </si>
  <si>
    <t>113,3*</t>
  </si>
  <si>
    <t>40,661</t>
  </si>
  <si>
    <t>-56</t>
  </si>
  <si>
    <t>156</t>
  </si>
  <si>
    <t>100,03</t>
  </si>
  <si>
    <t>13,315</t>
  </si>
  <si>
    <t>11,243</t>
  </si>
  <si>
    <t>0,273</t>
  </si>
  <si>
    <t>0,153</t>
  </si>
  <si>
    <t>0,62</t>
  </si>
  <si>
    <t>684</t>
  </si>
  <si>
    <t>23</t>
  </si>
  <si>
    <t>661</t>
  </si>
  <si>
    <t>110,5</t>
  </si>
  <si>
    <t>86,9</t>
  </si>
  <si>
    <t>84,9</t>
  </si>
  <si>
    <t>121,0</t>
  </si>
  <si>
    <t>96,9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</si>
</sst>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"/>
    <numFmt numFmtId="174" formatCode="0.000"/>
    <numFmt numFmtId="175" formatCode="_-* #,##0.0_р_._-;\-* #,##0.0_р_._-;_-* &quot;-&quot;??_р_._-;_-@_-"/>
    <numFmt numFmtId="176" formatCode="[$-FC19]d\ mmmm\ yyyy\ &quot;г.&quot;"/>
    <numFmt numFmtId="177" formatCode="000000"/>
    <numFmt numFmtId="178" formatCode="0.00000000"/>
    <numFmt numFmtId="179" formatCode="0.0000000"/>
    <numFmt numFmtId="180" formatCode="0.000000"/>
    <numFmt numFmtId="181" formatCode="0.00000"/>
    <numFmt numFmtId="182" formatCode="_-* #,##0.000_р_._-;\-* #,##0.000_р_._-;_-* &quot;-&quot;??_р_._-;_-@_-"/>
    <numFmt numFmtId="183" formatCode="0.000000000"/>
    <numFmt numFmtId="184" formatCode="#,##0.0_ ;\-#,##0.0\ 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0"/>
    <numFmt numFmtId="191" formatCode="#,##0.000"/>
    <numFmt numFmtId="192" formatCode="0.0000000000"/>
    <numFmt numFmtId="193" formatCode="#,##0.00\ &quot;₽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0"/>
      <name val="Times New Roman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0"/>
      <color indexed="12"/>
      <name val="Times New Roman Cyr"/>
      <family val="1"/>
    </font>
    <font>
      <sz val="16"/>
      <color indexed="12"/>
      <name val="Times New Roman Cyr"/>
      <family val="1"/>
    </font>
    <font>
      <b/>
      <sz val="16"/>
      <color indexed="10"/>
      <name val="Times New Roman Cyr"/>
      <family val="0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8"/>
      <name val="Times New Roman Cyr"/>
      <family val="1"/>
    </font>
    <font>
      <sz val="18"/>
      <color indexed="12"/>
      <name val="Times New Roman Cyr"/>
      <family val="1"/>
    </font>
    <font>
      <b/>
      <sz val="20"/>
      <name val="Times New Roman Cyr"/>
      <family val="1"/>
    </font>
    <font>
      <sz val="20"/>
      <name val="Times New Roman Cyr"/>
      <family val="1"/>
    </font>
    <font>
      <sz val="20"/>
      <name val="Times New Roman"/>
      <family val="1"/>
    </font>
    <font>
      <vertAlign val="superscript"/>
      <sz val="20"/>
      <name val="Times New Roman Cyr"/>
      <family val="0"/>
    </font>
    <font>
      <sz val="20"/>
      <name val="Arial Cyr"/>
      <family val="0"/>
    </font>
    <font>
      <sz val="20"/>
      <color indexed="8"/>
      <name val="Times New Roman"/>
      <family val="1"/>
    </font>
    <font>
      <i/>
      <sz val="20"/>
      <name val="Times New Roman"/>
      <family val="1"/>
    </font>
    <font>
      <sz val="22"/>
      <name val="Times New Roman Cyr"/>
      <family val="1"/>
    </font>
    <font>
      <vertAlign val="superscript"/>
      <sz val="30"/>
      <name val="Times New Roman"/>
      <family val="1"/>
    </font>
    <font>
      <sz val="30"/>
      <name val="Times New Roman"/>
      <family val="1"/>
    </font>
    <font>
      <vertAlign val="superscript"/>
      <sz val="20"/>
      <name val="Times New Roman"/>
      <family val="1"/>
    </font>
    <font>
      <vertAlign val="superscript"/>
      <sz val="3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00"/>
      <name val="Times New Roman"/>
      <family val="1"/>
    </font>
    <font>
      <sz val="20"/>
      <color theme="1"/>
      <name val="Times New Roman"/>
      <family val="1"/>
    </font>
    <font>
      <sz val="20"/>
      <color theme="1"/>
      <name val="Times New Roman Cyr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49" fontId="15" fillId="0" borderId="10" xfId="0" applyNumberFormat="1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/>
    </xf>
    <xf numFmtId="0" fontId="5" fillId="33" borderId="0" xfId="0" applyFont="1" applyFill="1" applyAlignment="1">
      <alignment/>
    </xf>
    <xf numFmtId="0" fontId="12" fillId="33" borderId="10" xfId="0" applyFont="1" applyFill="1" applyBorder="1" applyAlignment="1">
      <alignment/>
    </xf>
    <xf numFmtId="0" fontId="2" fillId="33" borderId="0" xfId="0" applyFont="1" applyFill="1" applyAlignment="1">
      <alignment/>
    </xf>
    <xf numFmtId="0" fontId="15" fillId="33" borderId="10" xfId="0" applyFont="1" applyFill="1" applyBorder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49" fontId="14" fillId="33" borderId="10" xfId="0" applyNumberFormat="1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horizontal="center"/>
    </xf>
    <xf numFmtId="0" fontId="15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wrapText="1"/>
    </xf>
    <xf numFmtId="0" fontId="19" fillId="3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left" wrapText="1"/>
    </xf>
    <xf numFmtId="0" fontId="16" fillId="33" borderId="10" xfId="0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3" fillId="0" borderId="0" xfId="0" applyFont="1" applyBorder="1" applyAlignment="1">
      <alignment vertical="top" wrapText="1"/>
    </xf>
    <xf numFmtId="0" fontId="19" fillId="33" borderId="10" xfId="0" applyFont="1" applyFill="1" applyBorder="1" applyAlignment="1" applyProtection="1">
      <alignment horizontal="left" vertical="center" wrapText="1" indent="1"/>
      <protection/>
    </xf>
    <xf numFmtId="0" fontId="19" fillId="33" borderId="10" xfId="0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horizontal="center" vertical="top" wrapText="1"/>
    </xf>
    <xf numFmtId="0" fontId="15" fillId="33" borderId="10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15" fillId="33" borderId="10" xfId="0" applyFont="1" applyFill="1" applyBorder="1" applyAlignment="1">
      <alignment horizontal="center" vertical="center"/>
    </xf>
    <xf numFmtId="173" fontId="15" fillId="33" borderId="10" xfId="0" applyNumberFormat="1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/>
    </xf>
    <xf numFmtId="0" fontId="16" fillId="33" borderId="10" xfId="0" applyFont="1" applyFill="1" applyBorder="1" applyAlignment="1" applyProtection="1">
      <alignment horizontal="left" vertical="center" wrapText="1" indent="1"/>
      <protection/>
    </xf>
    <xf numFmtId="0" fontId="16" fillId="33" borderId="10" xfId="0" applyFont="1" applyFill="1" applyBorder="1" applyAlignment="1" applyProtection="1">
      <alignment horizontal="center" vertical="center" wrapText="1"/>
      <protection/>
    </xf>
    <xf numFmtId="0" fontId="21" fillId="33" borderId="11" xfId="0" applyFont="1" applyFill="1" applyBorder="1" applyAlignment="1">
      <alignment/>
    </xf>
    <xf numFmtId="0" fontId="64" fillId="33" borderId="10" xfId="0" applyFont="1" applyFill="1" applyBorder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vertical="top" wrapText="1"/>
    </xf>
    <xf numFmtId="0" fontId="18" fillId="33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4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vertical="top" wrapText="1"/>
    </xf>
    <xf numFmtId="0" fontId="14" fillId="0" borderId="13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2" xfId="0" applyFont="1" applyBorder="1" applyAlignment="1">
      <alignment vertical="top" wrapText="1"/>
    </xf>
    <xf numFmtId="0" fontId="18" fillId="0" borderId="13" xfId="0" applyFont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5" fillId="33" borderId="10" xfId="0" applyNumberFormat="1" applyFont="1" applyFill="1" applyBorder="1" applyAlignment="1">
      <alignment horizontal="right" vertical="top"/>
    </xf>
    <xf numFmtId="0" fontId="15" fillId="33" borderId="10" xfId="0" applyFont="1" applyFill="1" applyBorder="1" applyAlignment="1">
      <alignment horizontal="right" vertical="top"/>
    </xf>
    <xf numFmtId="49" fontId="15" fillId="0" borderId="10" xfId="0" applyNumberFormat="1" applyFont="1" applyFill="1" applyBorder="1" applyAlignment="1">
      <alignment horizontal="right" vertical="top"/>
    </xf>
    <xf numFmtId="49" fontId="15" fillId="0" borderId="10" xfId="0" applyNumberFormat="1" applyFont="1" applyFill="1" applyBorder="1" applyAlignment="1">
      <alignment horizontal="right" vertical="top"/>
    </xf>
    <xf numFmtId="2" fontId="15" fillId="33" borderId="0" xfId="0" applyNumberFormat="1" applyFont="1" applyFill="1" applyAlignment="1">
      <alignment horizontal="right" vertical="top"/>
    </xf>
    <xf numFmtId="2" fontId="15" fillId="33" borderId="14" xfId="0" applyNumberFormat="1" applyFont="1" applyFill="1" applyBorder="1" applyAlignment="1">
      <alignment horizontal="right" vertical="top"/>
    </xf>
    <xf numFmtId="2" fontId="16" fillId="33" borderId="10" xfId="0" applyNumberFormat="1" applyFont="1" applyFill="1" applyBorder="1" applyAlignment="1">
      <alignment horizontal="right" vertical="top"/>
    </xf>
    <xf numFmtId="173" fontId="65" fillId="33" borderId="10" xfId="0" applyNumberFormat="1" applyFont="1" applyFill="1" applyBorder="1" applyAlignment="1">
      <alignment horizontal="right" vertical="top"/>
    </xf>
    <xf numFmtId="2" fontId="15" fillId="33" borderId="15" xfId="0" applyNumberFormat="1" applyFont="1" applyFill="1" applyBorder="1" applyAlignment="1">
      <alignment horizontal="right" vertical="top"/>
    </xf>
    <xf numFmtId="2" fontId="65" fillId="33" borderId="10" xfId="0" applyNumberFormat="1" applyFont="1" applyFill="1" applyBorder="1" applyAlignment="1">
      <alignment horizontal="right" vertical="top"/>
    </xf>
    <xf numFmtId="0" fontId="15" fillId="33" borderId="13" xfId="0" applyFont="1" applyFill="1" applyBorder="1" applyAlignment="1">
      <alignment horizontal="right" vertical="top"/>
    </xf>
    <xf numFmtId="0" fontId="15" fillId="33" borderId="16" xfId="0" applyFont="1" applyFill="1" applyBorder="1" applyAlignment="1">
      <alignment horizontal="right" vertical="top"/>
    </xf>
    <xf numFmtId="2" fontId="16" fillId="33" borderId="15" xfId="0" applyNumberFormat="1" applyFont="1" applyFill="1" applyBorder="1" applyAlignment="1">
      <alignment horizontal="right" vertical="top"/>
    </xf>
    <xf numFmtId="173" fontId="65" fillId="33" borderId="17" xfId="0" applyNumberFormat="1" applyFont="1" applyFill="1" applyBorder="1" applyAlignment="1">
      <alignment horizontal="right" vertical="top"/>
    </xf>
    <xf numFmtId="2" fontId="15" fillId="33" borderId="15" xfId="0" applyNumberFormat="1" applyFont="1" applyFill="1" applyBorder="1" applyAlignment="1">
      <alignment horizontal="right" vertical="top"/>
    </xf>
    <xf numFmtId="0" fontId="65" fillId="33" borderId="10" xfId="0" applyFont="1" applyFill="1" applyBorder="1" applyAlignment="1">
      <alignment horizontal="right" vertical="top"/>
    </xf>
    <xf numFmtId="0" fontId="15" fillId="33" borderId="10" xfId="0" applyFont="1" applyFill="1" applyBorder="1" applyAlignment="1">
      <alignment horizontal="right" vertical="top"/>
    </xf>
    <xf numFmtId="2" fontId="15" fillId="33" borderId="12" xfId="0" applyNumberFormat="1" applyFont="1" applyFill="1" applyBorder="1" applyAlignment="1">
      <alignment horizontal="right" vertical="top"/>
    </xf>
    <xf numFmtId="2" fontId="15" fillId="33" borderId="10" xfId="0" applyNumberFormat="1" applyFont="1" applyFill="1" applyBorder="1" applyAlignment="1">
      <alignment horizontal="right" vertical="top"/>
    </xf>
    <xf numFmtId="2" fontId="65" fillId="33" borderId="13" xfId="0" applyNumberFormat="1" applyFont="1" applyFill="1" applyBorder="1" applyAlignment="1">
      <alignment horizontal="right" vertical="top"/>
    </xf>
    <xf numFmtId="0" fontId="65" fillId="33" borderId="15" xfId="0" applyFont="1" applyFill="1" applyBorder="1" applyAlignment="1">
      <alignment horizontal="right" vertical="top"/>
    </xf>
    <xf numFmtId="2" fontId="15" fillId="33" borderId="10" xfId="0" applyNumberFormat="1" applyFont="1" applyFill="1" applyBorder="1" applyAlignment="1">
      <alignment horizontal="right" vertical="top"/>
    </xf>
    <xf numFmtId="2" fontId="15" fillId="33" borderId="13" xfId="0" applyNumberFormat="1" applyFont="1" applyFill="1" applyBorder="1" applyAlignment="1">
      <alignment horizontal="right" vertical="top"/>
    </xf>
    <xf numFmtId="0" fontId="15" fillId="33" borderId="12" xfId="0" applyFont="1" applyFill="1" applyBorder="1" applyAlignment="1">
      <alignment horizontal="right" vertical="top"/>
    </xf>
    <xf numFmtId="173" fontId="65" fillId="33" borderId="11" xfId="0" applyNumberFormat="1" applyFont="1" applyFill="1" applyBorder="1" applyAlignment="1">
      <alignment horizontal="right" vertical="top"/>
    </xf>
    <xf numFmtId="0" fontId="15" fillId="33" borderId="11" xfId="0" applyFont="1" applyFill="1" applyBorder="1" applyAlignment="1">
      <alignment horizontal="right" vertical="top"/>
    </xf>
    <xf numFmtId="2" fontId="16" fillId="33" borderId="11" xfId="0" applyNumberFormat="1" applyFont="1" applyFill="1" applyBorder="1" applyAlignment="1">
      <alignment horizontal="right" vertical="top"/>
    </xf>
    <xf numFmtId="2" fontId="65" fillId="33" borderId="11" xfId="0" applyNumberFormat="1" applyFont="1" applyFill="1" applyBorder="1" applyAlignment="1">
      <alignment horizontal="right" vertical="top"/>
    </xf>
    <xf numFmtId="2" fontId="15" fillId="33" borderId="18" xfId="0" applyNumberFormat="1" applyFont="1" applyFill="1" applyBorder="1" applyAlignment="1">
      <alignment horizontal="right" vertical="top"/>
    </xf>
    <xf numFmtId="0" fontId="15" fillId="33" borderId="19" xfId="0" applyFont="1" applyFill="1" applyBorder="1" applyAlignment="1">
      <alignment horizontal="right" vertical="top"/>
    </xf>
    <xf numFmtId="2" fontId="16" fillId="33" borderId="18" xfId="0" applyNumberFormat="1" applyFont="1" applyFill="1" applyBorder="1" applyAlignment="1">
      <alignment horizontal="right" vertical="top"/>
    </xf>
    <xf numFmtId="2" fontId="15" fillId="33" borderId="20" xfId="0" applyNumberFormat="1" applyFont="1" applyFill="1" applyBorder="1" applyAlignment="1">
      <alignment horizontal="right" vertical="top"/>
    </xf>
    <xf numFmtId="0" fontId="16" fillId="33" borderId="21" xfId="0" applyFont="1" applyFill="1" applyBorder="1" applyAlignment="1">
      <alignment horizontal="left" vertical="top" wrapText="1"/>
    </xf>
    <xf numFmtId="173" fontId="15" fillId="33" borderId="10" xfId="0" applyNumberFormat="1" applyFont="1" applyFill="1" applyBorder="1" applyAlignment="1">
      <alignment horizontal="right" vertical="top"/>
    </xf>
    <xf numFmtId="2" fontId="16" fillId="0" borderId="10" xfId="0" applyNumberFormat="1" applyFont="1" applyFill="1" applyBorder="1" applyAlignment="1">
      <alignment horizontal="right" vertical="top"/>
    </xf>
    <xf numFmtId="0" fontId="16" fillId="0" borderId="10" xfId="0" applyFont="1" applyFill="1" applyBorder="1" applyAlignment="1">
      <alignment horizontal="right" vertical="top"/>
    </xf>
    <xf numFmtId="174" fontId="15" fillId="33" borderId="10" xfId="0" applyNumberFormat="1" applyFont="1" applyFill="1" applyBorder="1" applyAlignment="1">
      <alignment horizontal="right" vertical="top"/>
    </xf>
    <xf numFmtId="173" fontId="15" fillId="0" borderId="10" xfId="0" applyNumberFormat="1" applyFont="1" applyFill="1" applyBorder="1" applyAlignment="1">
      <alignment horizontal="right" vertical="top"/>
    </xf>
    <xf numFmtId="0" fontId="66" fillId="33" borderId="10" xfId="0" applyFont="1" applyFill="1" applyBorder="1" applyAlignment="1">
      <alignment horizontal="right" vertical="top"/>
    </xf>
    <xf numFmtId="2" fontId="15" fillId="33" borderId="0" xfId="0" applyNumberFormat="1" applyFont="1" applyFill="1" applyAlignment="1">
      <alignment horizontal="right" vertical="top"/>
    </xf>
    <xf numFmtId="2" fontId="15" fillId="0" borderId="10" xfId="0" applyNumberFormat="1" applyFont="1" applyFill="1" applyBorder="1" applyAlignment="1">
      <alignment horizontal="right" vertical="top"/>
    </xf>
    <xf numFmtId="0" fontId="15" fillId="0" borderId="10" xfId="0" applyFont="1" applyFill="1" applyBorder="1" applyAlignment="1">
      <alignment horizontal="right" vertical="top"/>
    </xf>
    <xf numFmtId="190" fontId="15" fillId="33" borderId="10" xfId="0" applyNumberFormat="1" applyFont="1" applyFill="1" applyBorder="1" applyAlignment="1">
      <alignment horizontal="right" vertical="top"/>
    </xf>
    <xf numFmtId="189" fontId="15" fillId="33" borderId="10" xfId="0" applyNumberFormat="1" applyFont="1" applyFill="1" applyBorder="1" applyAlignment="1">
      <alignment horizontal="right" vertical="top"/>
    </xf>
    <xf numFmtId="3" fontId="15" fillId="33" borderId="10" xfId="0" applyNumberFormat="1" applyFont="1" applyFill="1" applyBorder="1" applyAlignment="1">
      <alignment horizontal="right" vertical="top"/>
    </xf>
    <xf numFmtId="191" fontId="15" fillId="33" borderId="10" xfId="0" applyNumberFormat="1" applyFont="1" applyFill="1" applyBorder="1" applyAlignment="1">
      <alignment horizontal="right" vertical="top"/>
    </xf>
    <xf numFmtId="0" fontId="15" fillId="33" borderId="0" xfId="0" applyFont="1" applyFill="1" applyAlignment="1">
      <alignment horizontal="right" vertical="top"/>
    </xf>
    <xf numFmtId="2" fontId="15" fillId="33" borderId="11" xfId="0" applyNumberFormat="1" applyFont="1" applyFill="1" applyBorder="1" applyAlignment="1">
      <alignment horizontal="right" vertical="top"/>
    </xf>
    <xf numFmtId="0" fontId="21" fillId="33" borderId="10" xfId="0" applyFont="1" applyFill="1" applyBorder="1" applyAlignment="1">
      <alignment horizontal="right" vertical="top"/>
    </xf>
    <xf numFmtId="0" fontId="12" fillId="33" borderId="10" xfId="0" applyFont="1" applyFill="1" applyBorder="1" applyAlignment="1">
      <alignment horizontal="right" vertical="top"/>
    </xf>
    <xf numFmtId="0" fontId="15" fillId="0" borderId="10" xfId="0" applyFont="1" applyFill="1" applyBorder="1" applyAlignment="1">
      <alignment horizontal="right" vertical="top" wrapText="1"/>
    </xf>
    <xf numFmtId="173" fontId="15" fillId="0" borderId="10" xfId="0" applyNumberFormat="1" applyFont="1" applyFill="1" applyBorder="1" applyAlignment="1">
      <alignment horizontal="right" vertical="top" wrapText="1"/>
    </xf>
    <xf numFmtId="0" fontId="11" fillId="33" borderId="10" xfId="0" applyFont="1" applyFill="1" applyBorder="1" applyAlignment="1">
      <alignment horizontal="right" vertical="top"/>
    </xf>
    <xf numFmtId="0" fontId="16" fillId="33" borderId="0" xfId="0" applyFont="1" applyFill="1" applyAlignment="1">
      <alignment horizontal="right" vertical="top"/>
    </xf>
    <xf numFmtId="1" fontId="15" fillId="33" borderId="10" xfId="0" applyNumberFormat="1" applyFont="1" applyFill="1" applyBorder="1" applyAlignment="1">
      <alignment horizontal="right" vertical="top"/>
    </xf>
    <xf numFmtId="0" fontId="15" fillId="33" borderId="10" xfId="0" applyFont="1" applyFill="1" applyBorder="1" applyAlignment="1">
      <alignment horizontal="right" vertical="top" wrapText="1"/>
    </xf>
    <xf numFmtId="0" fontId="15" fillId="33" borderId="10" xfId="0" applyFont="1" applyFill="1" applyBorder="1" applyAlignment="1">
      <alignment horizontal="right" vertical="top" wrapText="1"/>
    </xf>
    <xf numFmtId="173" fontId="15" fillId="33" borderId="10" xfId="0" applyNumberFormat="1" applyFont="1" applyFill="1" applyBorder="1" applyAlignment="1">
      <alignment horizontal="right" vertical="top"/>
    </xf>
    <xf numFmtId="184" fontId="15" fillId="33" borderId="10" xfId="62" applyNumberFormat="1" applyFont="1" applyFill="1" applyBorder="1" applyAlignment="1">
      <alignment horizontal="right" vertical="top"/>
    </xf>
    <xf numFmtId="173" fontId="15" fillId="33" borderId="10" xfId="0" applyNumberFormat="1" applyFont="1" applyFill="1" applyBorder="1" applyAlignment="1">
      <alignment horizontal="righ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3"/>
  <sheetViews>
    <sheetView showGridLines="0" tabSelected="1" view="pageBreakPreview" zoomScale="55" zoomScaleNormal="70" zoomScaleSheetLayoutView="55" zoomScalePageLayoutView="50" workbookViewId="0" topLeftCell="A1">
      <pane xSplit="2" ySplit="8" topLeftCell="C1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W29" sqref="W29"/>
    </sheetView>
  </sheetViews>
  <sheetFormatPr defaultColWidth="9.00390625" defaultRowHeight="12.75"/>
  <cols>
    <col min="1" max="1" width="9.125" style="1" customWidth="1"/>
    <col min="2" max="2" width="101.00390625" style="1" customWidth="1"/>
    <col min="3" max="3" width="50.125" style="1" customWidth="1"/>
    <col min="4" max="4" width="24.375" style="1" customWidth="1"/>
    <col min="5" max="5" width="23.25390625" style="1" customWidth="1"/>
    <col min="6" max="6" width="22.375" style="1" customWidth="1"/>
    <col min="7" max="7" width="25.625" style="1" customWidth="1"/>
    <col min="8" max="8" width="24.75390625" style="1" customWidth="1"/>
    <col min="9" max="9" width="22.25390625" style="1" customWidth="1"/>
    <col min="10" max="10" width="18.625" style="1" customWidth="1"/>
    <col min="11" max="11" width="18.875" style="1" customWidth="1"/>
    <col min="12" max="12" width="0.37109375" style="1" hidden="1" customWidth="1"/>
    <col min="13" max="13" width="21.25390625" style="1" hidden="1" customWidth="1"/>
    <col min="14" max="16384" width="9.125" style="1" customWidth="1"/>
  </cols>
  <sheetData>
    <row r="1" spans="2:16" ht="20.25">
      <c r="B1" s="7"/>
      <c r="C1" s="6"/>
      <c r="N1" s="8"/>
      <c r="O1" s="8"/>
      <c r="P1" s="8"/>
    </row>
    <row r="2" spans="2:11" s="3" customFormat="1" ht="23.25">
      <c r="B2" s="82"/>
      <c r="C2" s="83"/>
      <c r="D2" s="26"/>
      <c r="E2" s="26"/>
      <c r="F2" s="26"/>
      <c r="G2" s="26"/>
      <c r="H2" s="26"/>
      <c r="I2" s="26"/>
      <c r="J2" s="26"/>
      <c r="K2" s="26" t="s">
        <v>86</v>
      </c>
    </row>
    <row r="3" spans="2:13" s="3" customFormat="1" ht="23.25">
      <c r="B3" s="13"/>
      <c r="C3" s="12"/>
      <c r="D3" s="25"/>
      <c r="E3" s="25"/>
      <c r="F3" s="25"/>
      <c r="G3" s="25"/>
      <c r="H3" s="25"/>
      <c r="I3" s="25"/>
      <c r="J3" s="25"/>
      <c r="K3" s="26" t="s">
        <v>246</v>
      </c>
      <c r="L3" s="17"/>
      <c r="M3" s="18"/>
    </row>
    <row r="4" spans="1:13" s="3" customFormat="1" ht="38.25" customHeight="1">
      <c r="A4" s="86" t="s">
        <v>79</v>
      </c>
      <c r="B4" s="86"/>
      <c r="C4" s="86"/>
      <c r="D4" s="86"/>
      <c r="E4" s="86"/>
      <c r="F4" s="86"/>
      <c r="G4" s="86"/>
      <c r="H4" s="86"/>
      <c r="I4" s="86"/>
      <c r="J4" s="87"/>
      <c r="K4" s="87"/>
      <c r="L4" s="86"/>
      <c r="M4" s="86"/>
    </row>
    <row r="5" spans="1:13" s="3" customFormat="1" ht="33.75" customHeight="1">
      <c r="A5" s="87" t="s">
        <v>306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</row>
    <row r="6" spans="2:3" ht="12.75">
      <c r="B6" s="2"/>
      <c r="C6" s="2"/>
    </row>
    <row r="7" spans="1:13" ht="189" customHeight="1">
      <c r="A7" s="19" t="s">
        <v>102</v>
      </c>
      <c r="B7" s="20" t="s">
        <v>0</v>
      </c>
      <c r="C7" s="20" t="s">
        <v>78</v>
      </c>
      <c r="D7" s="28" t="s">
        <v>280</v>
      </c>
      <c r="E7" s="28" t="s">
        <v>249</v>
      </c>
      <c r="F7" s="28" t="s">
        <v>255</v>
      </c>
      <c r="G7" s="28" t="s">
        <v>259</v>
      </c>
      <c r="H7" s="28" t="s">
        <v>279</v>
      </c>
      <c r="I7" s="28" t="s">
        <v>256</v>
      </c>
      <c r="J7" s="28" t="s">
        <v>257</v>
      </c>
      <c r="K7" s="28" t="s">
        <v>258</v>
      </c>
      <c r="L7" s="14"/>
      <c r="M7" s="14" t="s">
        <v>228</v>
      </c>
    </row>
    <row r="8" spans="1:13" ht="29.25" customHeight="1">
      <c r="A8" s="21" t="s">
        <v>103</v>
      </c>
      <c r="B8" s="84" t="s">
        <v>67</v>
      </c>
      <c r="C8" s="85"/>
      <c r="D8" s="29"/>
      <c r="E8" s="29"/>
      <c r="F8" s="29"/>
      <c r="G8" s="29"/>
      <c r="H8" s="29"/>
      <c r="I8" s="29"/>
      <c r="J8" s="33"/>
      <c r="K8" s="29"/>
      <c r="L8" s="15"/>
      <c r="M8" s="15"/>
    </row>
    <row r="9" spans="1:13" ht="27.75" customHeight="1">
      <c r="A9" s="22" t="s">
        <v>105</v>
      </c>
      <c r="B9" s="48" t="s">
        <v>226</v>
      </c>
      <c r="C9" s="43" t="s">
        <v>1</v>
      </c>
      <c r="D9" s="88" t="s">
        <v>315</v>
      </c>
      <c r="E9" s="88" t="s">
        <v>251</v>
      </c>
      <c r="F9" s="89">
        <v>40.651</v>
      </c>
      <c r="G9" s="88" t="s">
        <v>247</v>
      </c>
      <c r="H9" s="88" t="s">
        <v>310</v>
      </c>
      <c r="I9" s="88" t="s">
        <v>309</v>
      </c>
      <c r="J9" s="88" t="s">
        <v>336</v>
      </c>
      <c r="K9" s="88" t="s">
        <v>339</v>
      </c>
      <c r="L9" s="15"/>
      <c r="M9" s="15"/>
    </row>
    <row r="10" spans="1:13" ht="26.25" customHeight="1">
      <c r="A10" s="22" t="s">
        <v>106</v>
      </c>
      <c r="B10" s="42" t="s">
        <v>233</v>
      </c>
      <c r="C10" s="43" t="s">
        <v>80</v>
      </c>
      <c r="D10" s="88" t="s">
        <v>316</v>
      </c>
      <c r="E10" s="88" t="s">
        <v>241</v>
      </c>
      <c r="F10" s="89">
        <v>-137</v>
      </c>
      <c r="G10" s="88" t="s">
        <v>241</v>
      </c>
      <c r="H10" s="88" t="s">
        <v>311</v>
      </c>
      <c r="I10" s="88" t="s">
        <v>241</v>
      </c>
      <c r="J10" s="88" t="s">
        <v>337</v>
      </c>
      <c r="K10" s="88" t="s">
        <v>241</v>
      </c>
      <c r="L10" s="15"/>
      <c r="M10" s="15"/>
    </row>
    <row r="11" spans="1:13" ht="24.75" customHeight="1">
      <c r="A11" s="22" t="s">
        <v>107</v>
      </c>
      <c r="B11" s="42" t="s">
        <v>64</v>
      </c>
      <c r="C11" s="43" t="s">
        <v>80</v>
      </c>
      <c r="D11" s="88" t="s">
        <v>317</v>
      </c>
      <c r="E11" s="88" t="s">
        <v>241</v>
      </c>
      <c r="F11" s="88" t="s">
        <v>321</v>
      </c>
      <c r="G11" s="88" t="s">
        <v>241</v>
      </c>
      <c r="H11" s="88" t="s">
        <v>312</v>
      </c>
      <c r="I11" s="88" t="s">
        <v>241</v>
      </c>
      <c r="J11" s="88" t="s">
        <v>338</v>
      </c>
      <c r="K11" s="88" t="s">
        <v>241</v>
      </c>
      <c r="L11" s="15"/>
      <c r="M11" s="15"/>
    </row>
    <row r="12" spans="1:13" s="60" customFormat="1" ht="29.25" customHeight="1">
      <c r="A12" s="35" t="s">
        <v>104</v>
      </c>
      <c r="B12" s="79" t="s">
        <v>68</v>
      </c>
      <c r="C12" s="76"/>
      <c r="D12" s="88"/>
      <c r="E12" s="88"/>
      <c r="F12" s="88"/>
      <c r="G12" s="88"/>
      <c r="H12" s="88"/>
      <c r="I12" s="88"/>
      <c r="J12" s="88"/>
      <c r="K12" s="88"/>
      <c r="L12" s="58"/>
      <c r="M12" s="58"/>
    </row>
    <row r="13" spans="1:13" ht="54.75" customHeight="1">
      <c r="A13" s="22" t="s">
        <v>108</v>
      </c>
      <c r="B13" s="48" t="s">
        <v>51</v>
      </c>
      <c r="C13" s="54" t="s">
        <v>1</v>
      </c>
      <c r="D13" s="88" t="s">
        <v>274</v>
      </c>
      <c r="E13" s="88" t="s">
        <v>275</v>
      </c>
      <c r="F13" s="89">
        <v>13.166</v>
      </c>
      <c r="G13" s="88" t="s">
        <v>272</v>
      </c>
      <c r="H13" s="88" t="s">
        <v>319</v>
      </c>
      <c r="I13" s="88" t="s">
        <v>320</v>
      </c>
      <c r="J13" s="88" t="s">
        <v>340</v>
      </c>
      <c r="K13" s="88" t="s">
        <v>248</v>
      </c>
      <c r="L13" s="15"/>
      <c r="M13" s="15"/>
    </row>
    <row r="14" spans="1:13" ht="90" customHeight="1">
      <c r="A14" s="22" t="s">
        <v>109</v>
      </c>
      <c r="B14" s="48" t="s">
        <v>52</v>
      </c>
      <c r="C14" s="54" t="s">
        <v>1</v>
      </c>
      <c r="D14" s="88" t="s">
        <v>307</v>
      </c>
      <c r="E14" s="88" t="s">
        <v>308</v>
      </c>
      <c r="F14" s="89">
        <v>11.132</v>
      </c>
      <c r="G14" s="88" t="s">
        <v>271</v>
      </c>
      <c r="H14" s="88" t="s">
        <v>313</v>
      </c>
      <c r="I14" s="88" t="s">
        <v>278</v>
      </c>
      <c r="J14" s="88" t="s">
        <v>341</v>
      </c>
      <c r="K14" s="88" t="s">
        <v>273</v>
      </c>
      <c r="L14" s="15"/>
      <c r="M14" s="15"/>
    </row>
    <row r="15" spans="1:13" ht="87.75" customHeight="1">
      <c r="A15" s="22" t="s">
        <v>110</v>
      </c>
      <c r="B15" s="23" t="s">
        <v>88</v>
      </c>
      <c r="C15" s="24" t="s">
        <v>1</v>
      </c>
      <c r="D15" s="90" t="s">
        <v>281</v>
      </c>
      <c r="E15" s="90" t="s">
        <v>287</v>
      </c>
      <c r="F15" s="90" t="s">
        <v>260</v>
      </c>
      <c r="G15" s="90" t="s">
        <v>265</v>
      </c>
      <c r="H15" s="90" t="s">
        <v>293</v>
      </c>
      <c r="I15" s="90" t="s">
        <v>291</v>
      </c>
      <c r="J15" s="88" t="s">
        <v>342</v>
      </c>
      <c r="K15" s="88" t="s">
        <v>348</v>
      </c>
      <c r="L15" s="15"/>
      <c r="M15" s="15"/>
    </row>
    <row r="16" spans="1:13" ht="54.75" customHeight="1">
      <c r="A16" s="22" t="s">
        <v>111</v>
      </c>
      <c r="B16" s="23" t="s">
        <v>87</v>
      </c>
      <c r="C16" s="24" t="s">
        <v>1</v>
      </c>
      <c r="D16" s="90" t="s">
        <v>282</v>
      </c>
      <c r="E16" s="90" t="s">
        <v>288</v>
      </c>
      <c r="F16" s="90" t="s">
        <v>261</v>
      </c>
      <c r="G16" s="90" t="s">
        <v>266</v>
      </c>
      <c r="H16" s="90" t="s">
        <v>294</v>
      </c>
      <c r="I16" s="90" t="s">
        <v>297</v>
      </c>
      <c r="J16" s="88" t="s">
        <v>343</v>
      </c>
      <c r="K16" s="88" t="s">
        <v>349</v>
      </c>
      <c r="L16" s="15"/>
      <c r="M16" s="15"/>
    </row>
    <row r="17" spans="1:13" ht="58.5" customHeight="1">
      <c r="A17" s="22" t="s">
        <v>112</v>
      </c>
      <c r="B17" s="23" t="s">
        <v>199</v>
      </c>
      <c r="C17" s="24" t="s">
        <v>6</v>
      </c>
      <c r="D17" s="90" t="s">
        <v>283</v>
      </c>
      <c r="E17" s="90" t="s">
        <v>291</v>
      </c>
      <c r="F17" s="91" t="s">
        <v>262</v>
      </c>
      <c r="G17" s="91" t="s">
        <v>267</v>
      </c>
      <c r="H17" s="90" t="s">
        <v>295</v>
      </c>
      <c r="I17" s="90" t="s">
        <v>298</v>
      </c>
      <c r="J17" s="88" t="s">
        <v>344</v>
      </c>
      <c r="K17" s="88" t="s">
        <v>350</v>
      </c>
      <c r="L17" s="15"/>
      <c r="M17" s="15"/>
    </row>
    <row r="18" spans="1:13" ht="24.75" customHeight="1">
      <c r="A18" s="22" t="s">
        <v>203</v>
      </c>
      <c r="B18" s="23" t="s">
        <v>200</v>
      </c>
      <c r="C18" s="24" t="s">
        <v>47</v>
      </c>
      <c r="D18" s="90" t="s">
        <v>284</v>
      </c>
      <c r="E18" s="90" t="s">
        <v>289</v>
      </c>
      <c r="F18" s="90" t="s">
        <v>263</v>
      </c>
      <c r="G18" s="90" t="s">
        <v>268</v>
      </c>
      <c r="H18" s="90" t="s">
        <v>296</v>
      </c>
      <c r="I18" s="90" t="s">
        <v>299</v>
      </c>
      <c r="J18" s="88" t="s">
        <v>345</v>
      </c>
      <c r="K18" s="88" t="s">
        <v>314</v>
      </c>
      <c r="L18" s="15"/>
      <c r="M18" s="15"/>
    </row>
    <row r="19" spans="1:13" ht="33.75" customHeight="1">
      <c r="A19" s="22" t="s">
        <v>204</v>
      </c>
      <c r="B19" s="23" t="s">
        <v>201</v>
      </c>
      <c r="C19" s="24"/>
      <c r="D19" s="90" t="s">
        <v>285</v>
      </c>
      <c r="E19" s="90" t="s">
        <v>290</v>
      </c>
      <c r="F19" s="90" t="s">
        <v>243</v>
      </c>
      <c r="G19" s="90" t="s">
        <v>269</v>
      </c>
      <c r="H19" s="90" t="s">
        <v>243</v>
      </c>
      <c r="I19" s="90" t="s">
        <v>300</v>
      </c>
      <c r="J19" s="88" t="s">
        <v>346</v>
      </c>
      <c r="K19" s="88" t="s">
        <v>351</v>
      </c>
      <c r="L19" s="15"/>
      <c r="M19" s="15"/>
    </row>
    <row r="20" spans="1:14" ht="30.75" customHeight="1">
      <c r="A20" s="22" t="s">
        <v>205</v>
      </c>
      <c r="B20" s="23" t="s">
        <v>202</v>
      </c>
      <c r="C20" s="24"/>
      <c r="D20" s="90" t="s">
        <v>286</v>
      </c>
      <c r="E20" s="90" t="s">
        <v>292</v>
      </c>
      <c r="F20" s="90" t="s">
        <v>264</v>
      </c>
      <c r="G20" s="90" t="s">
        <v>270</v>
      </c>
      <c r="H20" s="88" t="s">
        <v>318</v>
      </c>
      <c r="I20" s="90" t="s">
        <v>301</v>
      </c>
      <c r="J20" s="88" t="s">
        <v>347</v>
      </c>
      <c r="K20" s="88" t="s">
        <v>352</v>
      </c>
      <c r="L20" s="15"/>
      <c r="M20" s="15"/>
      <c r="N20"/>
    </row>
    <row r="21" spans="1:14" s="60" customFormat="1" ht="80.25" customHeight="1">
      <c r="A21" s="35" t="s">
        <v>113</v>
      </c>
      <c r="B21" s="80" t="s">
        <v>71</v>
      </c>
      <c r="C21" s="81"/>
      <c r="D21" s="89"/>
      <c r="E21" s="89"/>
      <c r="F21" s="89"/>
      <c r="G21" s="89"/>
      <c r="H21" s="89"/>
      <c r="I21" s="89"/>
      <c r="J21" s="89"/>
      <c r="K21" s="89"/>
      <c r="L21" s="58"/>
      <c r="M21" s="58"/>
      <c r="N21" s="59"/>
    </row>
    <row r="22" spans="1:14" ht="30.75" customHeight="1">
      <c r="A22" s="41"/>
      <c r="B22" s="42" t="s">
        <v>2</v>
      </c>
      <c r="C22" s="43" t="s">
        <v>3</v>
      </c>
      <c r="D22" s="92">
        <v>3971.62</v>
      </c>
      <c r="E22" s="93">
        <v>124.77</v>
      </c>
      <c r="F22" s="94">
        <v>8278.94</v>
      </c>
      <c r="G22" s="95">
        <v>130.3</v>
      </c>
      <c r="H22" s="96">
        <v>4692.74</v>
      </c>
      <c r="I22" s="97">
        <v>118.16</v>
      </c>
      <c r="J22" s="98">
        <v>9630.06</v>
      </c>
      <c r="K22" s="89">
        <v>116.32</v>
      </c>
      <c r="L22" s="15"/>
      <c r="M22" s="15"/>
      <c r="N22"/>
    </row>
    <row r="23" spans="1:16" ht="24.75" customHeight="1">
      <c r="A23" s="41" t="s">
        <v>114</v>
      </c>
      <c r="B23" s="42" t="s">
        <v>54</v>
      </c>
      <c r="C23" s="43" t="s">
        <v>55</v>
      </c>
      <c r="D23" s="96">
        <v>99.9</v>
      </c>
      <c r="E23" s="99"/>
      <c r="F23" s="100">
        <v>104.31</v>
      </c>
      <c r="G23" s="101"/>
      <c r="H23" s="102">
        <v>100.64</v>
      </c>
      <c r="I23" s="103"/>
      <c r="J23" s="98">
        <v>99.08000000000001</v>
      </c>
      <c r="K23" s="89"/>
      <c r="L23" s="15"/>
      <c r="M23" s="15"/>
      <c r="N23"/>
      <c r="P23" s="62"/>
    </row>
    <row r="24" spans="1:14" ht="27" customHeight="1">
      <c r="A24" s="41" t="s">
        <v>115</v>
      </c>
      <c r="B24" s="42" t="s">
        <v>4</v>
      </c>
      <c r="C24" s="43" t="s">
        <v>55</v>
      </c>
      <c r="D24" s="104">
        <v>1747.86</v>
      </c>
      <c r="E24" s="105">
        <v>153.35</v>
      </c>
      <c r="F24" s="94">
        <v>3626.65</v>
      </c>
      <c r="G24" s="95">
        <v>150.5</v>
      </c>
      <c r="H24" s="106">
        <v>1921.54</v>
      </c>
      <c r="I24" s="107">
        <v>109.94</v>
      </c>
      <c r="J24" s="98">
        <v>4210.85</v>
      </c>
      <c r="K24" s="89">
        <v>116.11</v>
      </c>
      <c r="L24" s="15"/>
      <c r="M24" s="15"/>
      <c r="N24"/>
    </row>
    <row r="25" spans="1:13" ht="24" customHeight="1">
      <c r="A25" s="41" t="s">
        <v>116</v>
      </c>
      <c r="B25" s="42" t="s">
        <v>56</v>
      </c>
      <c r="C25" s="43" t="s">
        <v>55</v>
      </c>
      <c r="D25" s="96">
        <v>122.78</v>
      </c>
      <c r="E25" s="99"/>
      <c r="F25" s="100">
        <v>120.46</v>
      </c>
      <c r="G25" s="101"/>
      <c r="H25" s="96">
        <v>93.64</v>
      </c>
      <c r="I25" s="108"/>
      <c r="J25" s="98">
        <v>98.9</v>
      </c>
      <c r="K25" s="89"/>
      <c r="L25" s="15"/>
      <c r="M25" s="15"/>
    </row>
    <row r="26" spans="1:13" ht="26.25">
      <c r="A26" s="41" t="s">
        <v>117</v>
      </c>
      <c r="B26" s="42" t="s">
        <v>5</v>
      </c>
      <c r="C26" s="43" t="s">
        <v>3</v>
      </c>
      <c r="D26" s="104">
        <v>967.59</v>
      </c>
      <c r="E26" s="109">
        <v>90.55</v>
      </c>
      <c r="F26" s="94">
        <v>2572.68</v>
      </c>
      <c r="G26" s="95">
        <v>125.5</v>
      </c>
      <c r="H26" s="106">
        <v>1386</v>
      </c>
      <c r="I26" s="97">
        <v>143.24</v>
      </c>
      <c r="J26" s="110">
        <v>3226.01</v>
      </c>
      <c r="K26" s="106">
        <v>125.39</v>
      </c>
      <c r="L26" s="15"/>
      <c r="M26" s="15"/>
    </row>
    <row r="27" spans="1:13" ht="24" customHeight="1">
      <c r="A27" s="41" t="s">
        <v>118</v>
      </c>
      <c r="B27" s="42" t="s">
        <v>56</v>
      </c>
      <c r="C27" s="43" t="s">
        <v>55</v>
      </c>
      <c r="D27" s="96">
        <v>72.5</v>
      </c>
      <c r="E27" s="111"/>
      <c r="F27" s="100">
        <v>100.52</v>
      </c>
      <c r="G27" s="112"/>
      <c r="H27" s="96">
        <v>119.5</v>
      </c>
      <c r="I27" s="108"/>
      <c r="J27" s="98">
        <v>106.81</v>
      </c>
      <c r="K27" s="89"/>
      <c r="L27" s="15"/>
      <c r="M27" s="15"/>
    </row>
    <row r="28" spans="1:13" ht="30.75" customHeight="1">
      <c r="A28" s="41" t="s">
        <v>119</v>
      </c>
      <c r="B28" s="42" t="s">
        <v>245</v>
      </c>
      <c r="C28" s="43" t="s">
        <v>3</v>
      </c>
      <c r="D28" s="104">
        <v>1152.86</v>
      </c>
      <c r="E28" s="93">
        <v>132.23</v>
      </c>
      <c r="F28" s="94">
        <v>1869.5</v>
      </c>
      <c r="G28" s="112">
        <v>110.7</v>
      </c>
      <c r="H28" s="106">
        <v>1269.6</v>
      </c>
      <c r="I28" s="97">
        <v>110.13</v>
      </c>
      <c r="J28" s="98">
        <v>1949.63</v>
      </c>
      <c r="K28" s="89">
        <v>104.29</v>
      </c>
      <c r="L28" s="15"/>
      <c r="M28" s="15"/>
    </row>
    <row r="29" spans="1:13" ht="27" customHeight="1">
      <c r="A29" s="41" t="s">
        <v>120</v>
      </c>
      <c r="B29" s="42" t="s">
        <v>56</v>
      </c>
      <c r="C29" s="43" t="s">
        <v>55</v>
      </c>
      <c r="D29" s="109">
        <v>105.87</v>
      </c>
      <c r="E29" s="111"/>
      <c r="F29" s="94">
        <v>88.6</v>
      </c>
      <c r="G29" s="112"/>
      <c r="H29" s="109">
        <v>93.8</v>
      </c>
      <c r="I29" s="103"/>
      <c r="J29" s="110">
        <v>88.83000000000001</v>
      </c>
      <c r="K29" s="89"/>
      <c r="L29" s="15"/>
      <c r="M29" s="15"/>
    </row>
    <row r="30" spans="1:13" ht="86.25" customHeight="1">
      <c r="A30" s="41" t="s">
        <v>120</v>
      </c>
      <c r="B30" s="120" t="s">
        <v>244</v>
      </c>
      <c r="C30" s="43" t="s">
        <v>3</v>
      </c>
      <c r="D30" s="113">
        <v>103.3</v>
      </c>
      <c r="E30" s="93">
        <v>100.49</v>
      </c>
      <c r="F30" s="114">
        <v>210.11</v>
      </c>
      <c r="G30" s="112">
        <v>102.2</v>
      </c>
      <c r="H30" s="115">
        <v>115.6</v>
      </c>
      <c r="I30" s="115">
        <v>111.91</v>
      </c>
      <c r="J30" s="110">
        <v>246.74</v>
      </c>
      <c r="K30" s="89">
        <v>117.44</v>
      </c>
      <c r="L30" s="15"/>
      <c r="M30" s="15"/>
    </row>
    <row r="31" spans="1:13" ht="25.5" customHeight="1" thickBot="1">
      <c r="A31" s="41" t="s">
        <v>120</v>
      </c>
      <c r="B31" s="42" t="s">
        <v>56</v>
      </c>
      <c r="C31" s="43" t="s">
        <v>55</v>
      </c>
      <c r="D31" s="116">
        <v>80.45</v>
      </c>
      <c r="E31" s="117"/>
      <c r="F31" s="94">
        <v>81.82</v>
      </c>
      <c r="G31" s="118"/>
      <c r="H31" s="119">
        <v>95.32</v>
      </c>
      <c r="I31" s="116"/>
      <c r="J31" s="106">
        <v>100.03</v>
      </c>
      <c r="K31" s="89"/>
      <c r="L31" s="15"/>
      <c r="M31" s="15"/>
    </row>
    <row r="32" spans="1:13" ht="27" customHeight="1">
      <c r="A32" s="35" t="s">
        <v>121</v>
      </c>
      <c r="B32" s="75" t="s">
        <v>7</v>
      </c>
      <c r="C32" s="76"/>
      <c r="D32" s="33"/>
      <c r="E32" s="33"/>
      <c r="F32" s="68"/>
      <c r="G32" s="65"/>
      <c r="H32" s="33"/>
      <c r="I32" s="33"/>
      <c r="J32" s="65"/>
      <c r="K32" s="65"/>
      <c r="L32" s="15"/>
      <c r="M32" s="15"/>
    </row>
    <row r="33" spans="1:13" ht="24" customHeight="1">
      <c r="A33" s="36" t="s">
        <v>122</v>
      </c>
      <c r="B33" s="37" t="s">
        <v>45</v>
      </c>
      <c r="C33" s="38" t="s">
        <v>8</v>
      </c>
      <c r="D33" s="63"/>
      <c r="E33" s="63"/>
      <c r="F33" s="69"/>
      <c r="G33" s="63"/>
      <c r="H33" s="63"/>
      <c r="I33" s="63"/>
      <c r="J33" s="63"/>
      <c r="K33" s="63"/>
      <c r="L33" s="15"/>
      <c r="M33" s="15"/>
    </row>
    <row r="34" spans="1:13" ht="29.25" customHeight="1">
      <c r="A34" s="36" t="s">
        <v>123</v>
      </c>
      <c r="B34" s="37" t="s">
        <v>227</v>
      </c>
      <c r="C34" s="38" t="s">
        <v>9</v>
      </c>
      <c r="D34" s="63"/>
      <c r="E34" s="63"/>
      <c r="F34" s="69"/>
      <c r="G34" s="63"/>
      <c r="H34" s="63"/>
      <c r="I34" s="63"/>
      <c r="J34" s="63"/>
      <c r="K34" s="63"/>
      <c r="L34" s="15"/>
      <c r="M34" s="15"/>
    </row>
    <row r="35" spans="1:13" ht="25.5" customHeight="1">
      <c r="A35" s="36" t="s">
        <v>124</v>
      </c>
      <c r="B35" s="37" t="s">
        <v>10</v>
      </c>
      <c r="C35" s="38" t="s">
        <v>11</v>
      </c>
      <c r="D35" s="63"/>
      <c r="E35" s="63"/>
      <c r="F35" s="70"/>
      <c r="G35" s="63"/>
      <c r="H35" s="63"/>
      <c r="I35" s="63"/>
      <c r="J35" s="63"/>
      <c r="K35" s="63"/>
      <c r="L35" s="15"/>
      <c r="M35" s="15"/>
    </row>
    <row r="36" spans="1:13" ht="27" customHeight="1">
      <c r="A36" s="36" t="s">
        <v>125</v>
      </c>
      <c r="B36" s="37" t="s">
        <v>44</v>
      </c>
      <c r="C36" s="38" t="s">
        <v>12</v>
      </c>
      <c r="D36" s="33"/>
      <c r="E36" s="33"/>
      <c r="F36" s="33"/>
      <c r="G36" s="33"/>
      <c r="H36" s="33"/>
      <c r="I36" s="33"/>
      <c r="J36" s="33"/>
      <c r="K36" s="33"/>
      <c r="L36" s="15"/>
      <c r="M36" s="15"/>
    </row>
    <row r="37" spans="1:13" ht="28.5" customHeight="1">
      <c r="A37" s="36" t="s">
        <v>126</v>
      </c>
      <c r="B37" s="37" t="s">
        <v>224</v>
      </c>
      <c r="C37" s="38" t="s">
        <v>12</v>
      </c>
      <c r="D37" s="33"/>
      <c r="E37" s="33"/>
      <c r="F37" s="33"/>
      <c r="G37" s="33"/>
      <c r="H37" s="33"/>
      <c r="I37" s="33"/>
      <c r="J37" s="33"/>
      <c r="K37" s="33"/>
      <c r="L37" s="15"/>
      <c r="M37" s="15"/>
    </row>
    <row r="38" spans="1:13" ht="27.75" customHeight="1">
      <c r="A38" s="36" t="s">
        <v>127</v>
      </c>
      <c r="B38" s="37" t="s">
        <v>101</v>
      </c>
      <c r="C38" s="38" t="s">
        <v>12</v>
      </c>
      <c r="D38" s="33"/>
      <c r="E38" s="33"/>
      <c r="F38" s="33"/>
      <c r="G38" s="33"/>
      <c r="H38" s="33"/>
      <c r="I38" s="33"/>
      <c r="J38" s="33"/>
      <c r="K38" s="33"/>
      <c r="L38" s="15"/>
      <c r="M38" s="15"/>
    </row>
    <row r="39" spans="1:13" ht="27" customHeight="1">
      <c r="A39" s="36" t="s">
        <v>128</v>
      </c>
      <c r="B39" s="37" t="s">
        <v>13</v>
      </c>
      <c r="C39" s="38" t="s">
        <v>12</v>
      </c>
      <c r="D39" s="63"/>
      <c r="E39" s="63"/>
      <c r="F39" s="71"/>
      <c r="G39" s="71"/>
      <c r="H39" s="63"/>
      <c r="I39" s="63"/>
      <c r="J39" s="63"/>
      <c r="K39" s="63"/>
      <c r="L39" s="15"/>
      <c r="M39" s="15"/>
    </row>
    <row r="40" spans="1:13" ht="25.5" customHeight="1">
      <c r="A40" s="36" t="s">
        <v>206</v>
      </c>
      <c r="B40" s="37" t="s">
        <v>214</v>
      </c>
      <c r="C40" s="38" t="s">
        <v>29</v>
      </c>
      <c r="D40" s="33"/>
      <c r="E40" s="33"/>
      <c r="F40" s="33"/>
      <c r="G40" s="33"/>
      <c r="H40" s="33"/>
      <c r="I40" s="33"/>
      <c r="J40" s="33"/>
      <c r="K40" s="33"/>
      <c r="L40" s="15"/>
      <c r="M40" s="15"/>
    </row>
    <row r="41" spans="1:13" ht="25.5" customHeight="1">
      <c r="A41" s="36" t="s">
        <v>207</v>
      </c>
      <c r="B41" s="37" t="s">
        <v>213</v>
      </c>
      <c r="C41" s="38" t="s">
        <v>29</v>
      </c>
      <c r="D41" s="33"/>
      <c r="E41" s="33"/>
      <c r="F41" s="33"/>
      <c r="G41" s="33"/>
      <c r="H41" s="33"/>
      <c r="I41" s="33"/>
      <c r="J41" s="33"/>
      <c r="K41" s="33"/>
      <c r="L41" s="15"/>
      <c r="M41" s="15"/>
    </row>
    <row r="42" spans="1:13" ht="27" customHeight="1">
      <c r="A42" s="36" t="s">
        <v>208</v>
      </c>
      <c r="B42" s="37" t="s">
        <v>215</v>
      </c>
      <c r="C42" s="38" t="s">
        <v>222</v>
      </c>
      <c r="D42" s="33"/>
      <c r="E42" s="33"/>
      <c r="F42" s="33"/>
      <c r="G42" s="33"/>
      <c r="H42" s="33"/>
      <c r="I42" s="33"/>
      <c r="J42" s="33"/>
      <c r="K42" s="33"/>
      <c r="L42" s="15"/>
      <c r="M42" s="15"/>
    </row>
    <row r="43" spans="1:13" ht="25.5" customHeight="1">
      <c r="A43" s="36" t="s">
        <v>209</v>
      </c>
      <c r="B43" s="37" t="s">
        <v>217</v>
      </c>
      <c r="C43" s="38" t="s">
        <v>221</v>
      </c>
      <c r="D43" s="33"/>
      <c r="E43" s="33"/>
      <c r="F43" s="33"/>
      <c r="G43" s="33"/>
      <c r="H43" s="33"/>
      <c r="I43" s="33"/>
      <c r="J43" s="33"/>
      <c r="K43" s="33"/>
      <c r="L43" s="15"/>
      <c r="M43" s="15"/>
    </row>
    <row r="44" spans="1:13" ht="25.5" customHeight="1">
      <c r="A44" s="36" t="s">
        <v>210</v>
      </c>
      <c r="B44" s="37" t="s">
        <v>216</v>
      </c>
      <c r="C44" s="38" t="s">
        <v>223</v>
      </c>
      <c r="D44" s="33"/>
      <c r="E44" s="33"/>
      <c r="F44" s="33"/>
      <c r="G44" s="33"/>
      <c r="H44" s="33"/>
      <c r="I44" s="33"/>
      <c r="J44" s="33"/>
      <c r="K44" s="33"/>
      <c r="L44" s="15"/>
      <c r="M44" s="15"/>
    </row>
    <row r="45" spans="1:13" ht="27" customHeight="1">
      <c r="A45" s="36" t="s">
        <v>211</v>
      </c>
      <c r="B45" s="37" t="s">
        <v>218</v>
      </c>
      <c r="C45" s="38" t="s">
        <v>223</v>
      </c>
      <c r="D45" s="33"/>
      <c r="E45" s="33"/>
      <c r="F45" s="33"/>
      <c r="G45" s="33"/>
      <c r="H45" s="33"/>
      <c r="I45" s="33"/>
      <c r="J45" s="33"/>
      <c r="K45" s="33"/>
      <c r="L45" s="15"/>
      <c r="M45" s="15"/>
    </row>
    <row r="46" spans="1:13" ht="25.5" customHeight="1">
      <c r="A46" s="36" t="s">
        <v>212</v>
      </c>
      <c r="B46" s="37" t="s">
        <v>219</v>
      </c>
      <c r="C46" s="38" t="s">
        <v>223</v>
      </c>
      <c r="D46" s="33"/>
      <c r="E46" s="33"/>
      <c r="F46" s="33"/>
      <c r="G46" s="33"/>
      <c r="H46" s="33"/>
      <c r="I46" s="33"/>
      <c r="J46" s="33"/>
      <c r="K46" s="33"/>
      <c r="L46" s="15"/>
      <c r="M46" s="15"/>
    </row>
    <row r="47" spans="1:13" ht="28.5" customHeight="1">
      <c r="A47" s="36" t="s">
        <v>225</v>
      </c>
      <c r="B47" s="37" t="s">
        <v>220</v>
      </c>
      <c r="C47" s="38" t="s">
        <v>29</v>
      </c>
      <c r="D47" s="63"/>
      <c r="E47" s="63"/>
      <c r="F47" s="63"/>
      <c r="G47" s="63"/>
      <c r="H47" s="63"/>
      <c r="I47" s="63"/>
      <c r="J47" s="63"/>
      <c r="K47" s="63"/>
      <c r="L47" s="15"/>
      <c r="M47" s="15"/>
    </row>
    <row r="48" spans="1:13" s="32" customFormat="1" ht="29.25" customHeight="1">
      <c r="A48" s="40" t="s">
        <v>129</v>
      </c>
      <c r="B48" s="72" t="s">
        <v>72</v>
      </c>
      <c r="C48" s="73"/>
      <c r="D48" s="63"/>
      <c r="E48" s="64"/>
      <c r="F48" s="63"/>
      <c r="G48" s="64"/>
      <c r="H48" s="63"/>
      <c r="I48" s="64"/>
      <c r="J48" s="64"/>
      <c r="K48" s="64"/>
      <c r="L48" s="31"/>
      <c r="M48" s="31"/>
    </row>
    <row r="49" spans="1:13" s="32" customFormat="1" ht="28.5" customHeight="1">
      <c r="A49" s="41"/>
      <c r="B49" s="42" t="s">
        <v>2</v>
      </c>
      <c r="C49" s="43" t="s">
        <v>14</v>
      </c>
      <c r="D49" s="89">
        <v>1216.396</v>
      </c>
      <c r="E49" s="121">
        <v>50.42</v>
      </c>
      <c r="F49" s="89">
        <v>3468.243</v>
      </c>
      <c r="G49" s="121">
        <v>84.9</v>
      </c>
      <c r="H49" s="89">
        <v>1230</v>
      </c>
      <c r="I49" s="89">
        <v>101.1</v>
      </c>
      <c r="J49" s="121">
        <v>3800</v>
      </c>
      <c r="K49" s="121">
        <v>110</v>
      </c>
      <c r="L49" s="31"/>
      <c r="M49" s="31"/>
    </row>
    <row r="50" spans="1:13" s="32" customFormat="1" ht="60.75" customHeight="1">
      <c r="A50" s="41" t="s">
        <v>130</v>
      </c>
      <c r="B50" s="66" t="s">
        <v>53</v>
      </c>
      <c r="C50" s="67" t="s">
        <v>57</v>
      </c>
      <c r="D50" s="89">
        <v>48</v>
      </c>
      <c r="E50" s="89" t="s">
        <v>241</v>
      </c>
      <c r="F50" s="89">
        <v>81</v>
      </c>
      <c r="G50" s="89" t="s">
        <v>241</v>
      </c>
      <c r="H50" s="89">
        <v>91</v>
      </c>
      <c r="I50" s="89" t="s">
        <v>241</v>
      </c>
      <c r="J50" s="89">
        <v>98</v>
      </c>
      <c r="K50" s="89" t="s">
        <v>241</v>
      </c>
      <c r="L50" s="31"/>
      <c r="M50" s="31"/>
    </row>
    <row r="51" spans="1:13" s="32" customFormat="1" ht="69" customHeight="1">
      <c r="A51" s="40" t="s">
        <v>131</v>
      </c>
      <c r="B51" s="74" t="s">
        <v>73</v>
      </c>
      <c r="C51" s="73"/>
      <c r="D51" s="89"/>
      <c r="E51" s="89"/>
      <c r="F51" s="89"/>
      <c r="G51" s="89"/>
      <c r="H51" s="89"/>
      <c r="I51" s="89"/>
      <c r="J51" s="89"/>
      <c r="K51" s="89"/>
      <c r="L51" s="31"/>
      <c r="M51" s="31"/>
    </row>
    <row r="52" spans="1:13" s="32" customFormat="1" ht="26.25">
      <c r="A52" s="41"/>
      <c r="B52" s="42" t="s">
        <v>2</v>
      </c>
      <c r="C52" s="43" t="s">
        <v>15</v>
      </c>
      <c r="D52" s="89" t="s">
        <v>303</v>
      </c>
      <c r="E52" s="106" t="s">
        <v>304</v>
      </c>
      <c r="F52" s="122">
        <v>736.776</v>
      </c>
      <c r="G52" s="121">
        <v>107.9</v>
      </c>
      <c r="H52" s="89" t="s">
        <v>302</v>
      </c>
      <c r="I52" s="106" t="s">
        <v>276</v>
      </c>
      <c r="J52" s="122">
        <v>865.7117999999999</v>
      </c>
      <c r="K52" s="121">
        <v>117</v>
      </c>
      <c r="L52" s="31"/>
      <c r="M52" s="31"/>
    </row>
    <row r="53" spans="1:13" s="32" customFormat="1" ht="51" customHeight="1">
      <c r="A53" s="41" t="s">
        <v>132</v>
      </c>
      <c r="B53" s="66" t="s">
        <v>53</v>
      </c>
      <c r="C53" s="67" t="s">
        <v>232</v>
      </c>
      <c r="D53" s="89">
        <v>33</v>
      </c>
      <c r="E53" s="89" t="s">
        <v>241</v>
      </c>
      <c r="F53" s="123">
        <v>104.19</v>
      </c>
      <c r="G53" s="89" t="s">
        <v>241</v>
      </c>
      <c r="H53" s="89"/>
      <c r="I53" s="89" t="s">
        <v>241</v>
      </c>
      <c r="J53" s="89"/>
      <c r="K53" s="89" t="s">
        <v>241</v>
      </c>
      <c r="L53" s="31"/>
      <c r="M53" s="31"/>
    </row>
    <row r="54" spans="1:13" ht="27" customHeight="1">
      <c r="A54" s="40" t="s">
        <v>133</v>
      </c>
      <c r="B54" s="72" t="s">
        <v>74</v>
      </c>
      <c r="C54" s="73"/>
      <c r="D54" s="89"/>
      <c r="E54" s="89"/>
      <c r="F54" s="89"/>
      <c r="G54" s="89"/>
      <c r="H54" s="89"/>
      <c r="I54" s="89"/>
      <c r="J54" s="89"/>
      <c r="K54" s="89"/>
      <c r="L54" s="15"/>
      <c r="M54" s="15"/>
    </row>
    <row r="55" spans="1:13" ht="26.25">
      <c r="A55" s="41"/>
      <c r="B55" s="42" t="s">
        <v>2</v>
      </c>
      <c r="C55" s="43" t="s">
        <v>15</v>
      </c>
      <c r="D55" s="124" t="s">
        <v>241</v>
      </c>
      <c r="E55" s="121" t="s">
        <v>241</v>
      </c>
      <c r="F55" s="125">
        <v>5391.1</v>
      </c>
      <c r="G55" s="121">
        <v>104.3</v>
      </c>
      <c r="H55" s="124" t="s">
        <v>241</v>
      </c>
      <c r="I55" s="121" t="s">
        <v>241</v>
      </c>
      <c r="J55" s="121">
        <f>F55*118.7%*101.8%</f>
        <v>6514.421942600001</v>
      </c>
      <c r="K55" s="121">
        <f>J55/F55*100</f>
        <v>120.8366</v>
      </c>
      <c r="L55" s="15"/>
      <c r="M55" s="15"/>
    </row>
    <row r="56" spans="1:13" ht="79.5" customHeight="1">
      <c r="A56" s="41" t="s">
        <v>134</v>
      </c>
      <c r="B56" s="51" t="s">
        <v>53</v>
      </c>
      <c r="C56" s="52" t="s">
        <v>232</v>
      </c>
      <c r="D56" s="121" t="s">
        <v>241</v>
      </c>
      <c r="E56" s="126" t="s">
        <v>241</v>
      </c>
      <c r="F56" s="121">
        <v>96.6</v>
      </c>
      <c r="G56" s="126" t="s">
        <v>241</v>
      </c>
      <c r="H56" s="121" t="s">
        <v>241</v>
      </c>
      <c r="I56" s="121" t="s">
        <v>241</v>
      </c>
      <c r="J56" s="121">
        <v>101.8</v>
      </c>
      <c r="K56" s="126" t="s">
        <v>241</v>
      </c>
      <c r="L56" s="15"/>
      <c r="M56" s="15"/>
    </row>
    <row r="57" spans="1:13" ht="25.5" customHeight="1">
      <c r="A57" s="40" t="s">
        <v>135</v>
      </c>
      <c r="B57" s="72" t="s">
        <v>75</v>
      </c>
      <c r="C57" s="73"/>
      <c r="D57" s="121"/>
      <c r="E57" s="121"/>
      <c r="F57" s="121"/>
      <c r="G57" s="121"/>
      <c r="H57" s="121"/>
      <c r="I57" s="121"/>
      <c r="J57" s="121"/>
      <c r="K57" s="121"/>
      <c r="L57" s="15"/>
      <c r="M57" s="15"/>
    </row>
    <row r="58" spans="1:13" ht="27" customHeight="1">
      <c r="A58" s="41"/>
      <c r="B58" s="42" t="s">
        <v>2</v>
      </c>
      <c r="C58" s="43" t="s">
        <v>15</v>
      </c>
      <c r="D58" s="124" t="s">
        <v>241</v>
      </c>
      <c r="E58" s="121" t="s">
        <v>241</v>
      </c>
      <c r="F58" s="125">
        <v>1148.9</v>
      </c>
      <c r="G58" s="121">
        <v>107.3</v>
      </c>
      <c r="H58" s="124" t="s">
        <v>241</v>
      </c>
      <c r="I58" s="121" t="s">
        <v>241</v>
      </c>
      <c r="J58" s="121">
        <f>F58*J59%*109.9%</f>
        <v>1300.5203330000002</v>
      </c>
      <c r="K58" s="121">
        <f>J58/F58*100</f>
        <v>113.19700000000002</v>
      </c>
      <c r="L58" s="15"/>
      <c r="M58" s="15"/>
    </row>
    <row r="59" spans="1:13" ht="82.5" customHeight="1">
      <c r="A59" s="41" t="s">
        <v>136</v>
      </c>
      <c r="B59" s="51" t="s">
        <v>53</v>
      </c>
      <c r="C59" s="52" t="s">
        <v>232</v>
      </c>
      <c r="D59" s="121" t="s">
        <v>241</v>
      </c>
      <c r="E59" s="126" t="s">
        <v>241</v>
      </c>
      <c r="F59" s="121">
        <f>F58/(1070.8*104.3%)*100</f>
        <v>102.87019391421043</v>
      </c>
      <c r="G59" s="126" t="s">
        <v>241</v>
      </c>
      <c r="H59" s="121" t="s">
        <v>241</v>
      </c>
      <c r="I59" s="126" t="s">
        <v>241</v>
      </c>
      <c r="J59" s="121">
        <v>103</v>
      </c>
      <c r="K59" s="126" t="s">
        <v>241</v>
      </c>
      <c r="L59" s="15"/>
      <c r="M59" s="15"/>
    </row>
    <row r="60" spans="1:13" ht="24" customHeight="1">
      <c r="A60" s="40" t="s">
        <v>137</v>
      </c>
      <c r="B60" s="77" t="s">
        <v>16</v>
      </c>
      <c r="C60" s="78"/>
      <c r="D60" s="89"/>
      <c r="E60" s="89"/>
      <c r="F60" s="89"/>
      <c r="G60" s="89"/>
      <c r="H60" s="89"/>
      <c r="I60" s="89"/>
      <c r="J60" s="89"/>
      <c r="K60" s="89"/>
      <c r="L60" s="15"/>
      <c r="M60" s="15"/>
    </row>
    <row r="61" spans="1:13" ht="62.25" customHeight="1">
      <c r="A61" s="41"/>
      <c r="B61" s="42" t="s">
        <v>2</v>
      </c>
      <c r="C61" s="43" t="s">
        <v>3</v>
      </c>
      <c r="D61" s="127">
        <v>61</v>
      </c>
      <c r="E61" s="128">
        <v>142.86</v>
      </c>
      <c r="F61" s="106">
        <v>121.85</v>
      </c>
      <c r="G61" s="106">
        <v>115.28</v>
      </c>
      <c r="H61" s="127">
        <v>74.24</v>
      </c>
      <c r="I61" s="106">
        <v>121.7</v>
      </c>
      <c r="J61" s="106">
        <v>131</v>
      </c>
      <c r="K61" s="106">
        <v>107.51</v>
      </c>
      <c r="L61" s="15"/>
      <c r="M61" s="15"/>
    </row>
    <row r="62" spans="1:13" ht="83.25" customHeight="1">
      <c r="A62" s="41" t="s">
        <v>138</v>
      </c>
      <c r="B62" s="42" t="s">
        <v>85</v>
      </c>
      <c r="C62" s="43" t="s">
        <v>55</v>
      </c>
      <c r="D62" s="89">
        <v>101.4</v>
      </c>
      <c r="E62" s="129" t="s">
        <v>241</v>
      </c>
      <c r="F62" s="89">
        <v>111.9</v>
      </c>
      <c r="G62" s="89" t="s">
        <v>241</v>
      </c>
      <c r="H62" s="89">
        <v>118.2</v>
      </c>
      <c r="I62" s="89" t="s">
        <v>241</v>
      </c>
      <c r="J62" s="89">
        <v>104.4</v>
      </c>
      <c r="K62" s="89" t="s">
        <v>241</v>
      </c>
      <c r="L62" s="15"/>
      <c r="M62" s="15"/>
    </row>
    <row r="63" spans="1:13" ht="24" customHeight="1">
      <c r="A63" s="41" t="s">
        <v>139</v>
      </c>
      <c r="B63" s="42" t="s">
        <v>17</v>
      </c>
      <c r="C63" s="43" t="s">
        <v>18</v>
      </c>
      <c r="D63" s="130">
        <v>0.0325</v>
      </c>
      <c r="E63" s="125">
        <v>81.9</v>
      </c>
      <c r="F63" s="130">
        <v>0.1313</v>
      </c>
      <c r="G63" s="121">
        <v>148.52941176470586</v>
      </c>
      <c r="H63" s="130">
        <v>0.0655</v>
      </c>
      <c r="I63" s="131" t="s">
        <v>333</v>
      </c>
      <c r="J63" s="130">
        <v>0.1152</v>
      </c>
      <c r="K63" s="131">
        <v>87.73800456968773</v>
      </c>
      <c r="L63" s="15"/>
      <c r="M63" s="15"/>
    </row>
    <row r="64" spans="1:13" ht="27" customHeight="1">
      <c r="A64" s="41" t="s">
        <v>140</v>
      </c>
      <c r="B64" s="42" t="s">
        <v>19</v>
      </c>
      <c r="C64" s="43" t="s">
        <v>18</v>
      </c>
      <c r="D64" s="130">
        <v>1.2707</v>
      </c>
      <c r="E64" s="125">
        <v>115.65486484026577</v>
      </c>
      <c r="F64" s="130">
        <v>2.476</v>
      </c>
      <c r="G64" s="121">
        <v>107.35345126604233</v>
      </c>
      <c r="H64" s="130">
        <v>1.1335</v>
      </c>
      <c r="I64" s="131">
        <v>89.20280160541434</v>
      </c>
      <c r="J64" s="130">
        <v>2.501</v>
      </c>
      <c r="K64" s="131">
        <v>101.00969305331179</v>
      </c>
      <c r="L64" s="15"/>
      <c r="M64" s="15"/>
    </row>
    <row r="65" spans="1:13" ht="25.5" customHeight="1">
      <c r="A65" s="41" t="s">
        <v>141</v>
      </c>
      <c r="B65" s="42" t="s">
        <v>20</v>
      </c>
      <c r="C65" s="43" t="s">
        <v>21</v>
      </c>
      <c r="D65" s="89"/>
      <c r="E65" s="121"/>
      <c r="F65" s="89"/>
      <c r="G65" s="121"/>
      <c r="H65" s="89"/>
      <c r="I65" s="131"/>
      <c r="J65" s="89"/>
      <c r="K65" s="131"/>
      <c r="L65" s="15"/>
      <c r="M65" s="15"/>
    </row>
    <row r="66" spans="1:13" ht="24.75" customHeight="1">
      <c r="A66" s="41" t="s">
        <v>142</v>
      </c>
      <c r="B66" s="42" t="s">
        <v>22</v>
      </c>
      <c r="C66" s="43" t="s">
        <v>18</v>
      </c>
      <c r="D66" s="89"/>
      <c r="E66" s="121"/>
      <c r="F66" s="89"/>
      <c r="G66" s="121"/>
      <c r="H66" s="89"/>
      <c r="I66" s="131"/>
      <c r="J66" s="89"/>
      <c r="K66" s="131"/>
      <c r="L66" s="15"/>
      <c r="M66" s="15"/>
    </row>
    <row r="67" spans="1:13" ht="23.25" customHeight="1">
      <c r="A67" s="41" t="s">
        <v>143</v>
      </c>
      <c r="B67" s="42" t="s">
        <v>23</v>
      </c>
      <c r="C67" s="43" t="s">
        <v>18</v>
      </c>
      <c r="D67" s="89"/>
      <c r="E67" s="121"/>
      <c r="F67" s="132"/>
      <c r="G67" s="121"/>
      <c r="H67" s="89"/>
      <c r="I67" s="131"/>
      <c r="J67" s="89"/>
      <c r="K67" s="131"/>
      <c r="L67" s="15"/>
      <c r="M67" s="15"/>
    </row>
    <row r="68" spans="1:13" ht="24" customHeight="1">
      <c r="A68" s="41" t="s">
        <v>144</v>
      </c>
      <c r="B68" s="42" t="s">
        <v>24</v>
      </c>
      <c r="C68" s="43" t="s">
        <v>25</v>
      </c>
      <c r="D68" s="89">
        <v>0.801</v>
      </c>
      <c r="E68" s="125">
        <v>110.9</v>
      </c>
      <c r="F68" s="133">
        <v>0.804</v>
      </c>
      <c r="G68" s="121">
        <v>102.4</v>
      </c>
      <c r="H68" s="89">
        <v>0.719</v>
      </c>
      <c r="I68" s="131">
        <f>H68/D68*100</f>
        <v>89.76279650436952</v>
      </c>
      <c r="J68" s="134">
        <v>0.813</v>
      </c>
      <c r="K68" s="131">
        <f>J68/F68*100</f>
        <v>101.11940298507463</v>
      </c>
      <c r="L68" s="15"/>
      <c r="M68" s="15"/>
    </row>
    <row r="69" spans="1:13" ht="24" customHeight="1">
      <c r="A69" s="40" t="s">
        <v>145</v>
      </c>
      <c r="B69" s="74" t="s">
        <v>66</v>
      </c>
      <c r="C69" s="73"/>
      <c r="D69" s="89"/>
      <c r="E69" s="121"/>
      <c r="F69" s="89"/>
      <c r="G69" s="121"/>
      <c r="H69" s="89"/>
      <c r="I69" s="131"/>
      <c r="J69" s="89"/>
      <c r="K69" s="131"/>
      <c r="L69" s="15"/>
      <c r="M69" s="15"/>
    </row>
    <row r="70" spans="1:13" ht="27" customHeight="1">
      <c r="A70" s="41" t="s">
        <v>146</v>
      </c>
      <c r="B70" s="55" t="s">
        <v>59</v>
      </c>
      <c r="C70" s="56" t="s">
        <v>61</v>
      </c>
      <c r="D70" s="106">
        <v>366.9</v>
      </c>
      <c r="E70" s="128">
        <v>135.39</v>
      </c>
      <c r="F70" s="106">
        <v>1059.1</v>
      </c>
      <c r="G70" s="106">
        <v>116.28</v>
      </c>
      <c r="H70" s="106">
        <v>486.9</v>
      </c>
      <c r="I70" s="106">
        <f>H70/D70*100</f>
        <v>132.70645952575634</v>
      </c>
      <c r="J70" s="106">
        <v>1098</v>
      </c>
      <c r="K70" s="106">
        <f>J70/F70*100</f>
        <v>103.67292984609576</v>
      </c>
      <c r="L70" s="15"/>
      <c r="M70" s="15"/>
    </row>
    <row r="71" spans="1:13" ht="30.75" customHeight="1">
      <c r="A71" s="41" t="s">
        <v>147</v>
      </c>
      <c r="B71" s="55" t="s">
        <v>69</v>
      </c>
      <c r="C71" s="56" t="s">
        <v>61</v>
      </c>
      <c r="D71" s="106">
        <v>1236.9</v>
      </c>
      <c r="E71" s="128">
        <v>239.71</v>
      </c>
      <c r="F71" s="135">
        <v>2421</v>
      </c>
      <c r="G71" s="106">
        <v>110.36</v>
      </c>
      <c r="H71" s="106">
        <v>1101.2</v>
      </c>
      <c r="I71" s="106">
        <f>H71/D71*100</f>
        <v>89.02902417333657</v>
      </c>
      <c r="J71" s="135">
        <v>2451</v>
      </c>
      <c r="K71" s="106">
        <f>J71/F71*100</f>
        <v>101.23915737298637</v>
      </c>
      <c r="L71" s="15"/>
      <c r="M71" s="15"/>
    </row>
    <row r="72" spans="1:13" s="32" customFormat="1" ht="24.75" customHeight="1">
      <c r="A72" s="41" t="s">
        <v>148</v>
      </c>
      <c r="B72" s="55" t="s">
        <v>60</v>
      </c>
      <c r="C72" s="56" t="s">
        <v>61</v>
      </c>
      <c r="D72" s="89"/>
      <c r="E72" s="89"/>
      <c r="F72" s="89"/>
      <c r="G72" s="89"/>
      <c r="H72" s="89"/>
      <c r="I72" s="89"/>
      <c r="J72" s="89"/>
      <c r="K72" s="89"/>
      <c r="L72" s="31"/>
      <c r="M72" s="31"/>
    </row>
    <row r="73" spans="1:13" ht="26.25" customHeight="1">
      <c r="A73" s="35" t="s">
        <v>149</v>
      </c>
      <c r="B73" s="75" t="s">
        <v>65</v>
      </c>
      <c r="C73" s="76"/>
      <c r="D73" s="89"/>
      <c r="E73" s="89"/>
      <c r="F73" s="89"/>
      <c r="G73" s="89"/>
      <c r="H73" s="89"/>
      <c r="I73" s="89"/>
      <c r="J73" s="89"/>
      <c r="K73" s="89"/>
      <c r="L73" s="15"/>
      <c r="M73" s="15"/>
    </row>
    <row r="74" spans="1:13" ht="60.75" customHeight="1">
      <c r="A74" s="35"/>
      <c r="B74" s="39" t="s">
        <v>234</v>
      </c>
      <c r="C74" s="53"/>
      <c r="D74" s="89"/>
      <c r="E74" s="89"/>
      <c r="F74" s="89"/>
      <c r="G74" s="89"/>
      <c r="H74" s="89"/>
      <c r="I74" s="89"/>
      <c r="J74" s="89"/>
      <c r="K74" s="89"/>
      <c r="L74" s="15"/>
      <c r="M74" s="15"/>
    </row>
    <row r="75" spans="1:13" ht="63" customHeight="1">
      <c r="A75" s="36" t="s">
        <v>150</v>
      </c>
      <c r="B75" s="39" t="s">
        <v>235</v>
      </c>
      <c r="C75" s="34" t="s">
        <v>47</v>
      </c>
      <c r="D75" s="89"/>
      <c r="E75" s="89"/>
      <c r="F75" s="89"/>
      <c r="G75" s="89"/>
      <c r="H75" s="89"/>
      <c r="I75" s="89"/>
      <c r="J75" s="89"/>
      <c r="K75" s="89"/>
      <c r="L75" s="15"/>
      <c r="M75" s="15"/>
    </row>
    <row r="76" spans="1:13" ht="63" customHeight="1">
      <c r="A76" s="36" t="s">
        <v>151</v>
      </c>
      <c r="B76" s="37" t="s">
        <v>237</v>
      </c>
      <c r="C76" s="34" t="s">
        <v>47</v>
      </c>
      <c r="D76" s="89"/>
      <c r="E76" s="89"/>
      <c r="F76" s="89"/>
      <c r="G76" s="89"/>
      <c r="H76" s="89"/>
      <c r="I76" s="89"/>
      <c r="J76" s="89"/>
      <c r="K76" s="89"/>
      <c r="L76" s="15"/>
      <c r="M76" s="15"/>
    </row>
    <row r="77" spans="1:13" ht="88.5" customHeight="1">
      <c r="A77" s="36" t="s">
        <v>152</v>
      </c>
      <c r="B77" s="39" t="s">
        <v>236</v>
      </c>
      <c r="C77" s="38" t="s">
        <v>47</v>
      </c>
      <c r="D77" s="89"/>
      <c r="E77" s="89"/>
      <c r="F77" s="89"/>
      <c r="G77" s="89"/>
      <c r="H77" s="89"/>
      <c r="I77" s="89"/>
      <c r="J77" s="89"/>
      <c r="K77" s="89"/>
      <c r="L77" s="15"/>
      <c r="M77" s="15"/>
    </row>
    <row r="78" spans="1:13" ht="26.25">
      <c r="A78" s="35" t="s">
        <v>153</v>
      </c>
      <c r="B78" s="79" t="s">
        <v>26</v>
      </c>
      <c r="C78" s="76"/>
      <c r="D78" s="89"/>
      <c r="E78" s="89"/>
      <c r="F78" s="89"/>
      <c r="G78" s="89"/>
      <c r="H78" s="89"/>
      <c r="I78" s="89"/>
      <c r="J78" s="89"/>
      <c r="K78" s="89"/>
      <c r="L78" s="15"/>
      <c r="M78" s="15"/>
    </row>
    <row r="79" spans="1:13" ht="31.5" customHeight="1">
      <c r="A79" s="36" t="s">
        <v>154</v>
      </c>
      <c r="B79" s="37" t="s">
        <v>27</v>
      </c>
      <c r="C79" s="38" t="s">
        <v>15</v>
      </c>
      <c r="D79" s="125">
        <v>1587.8</v>
      </c>
      <c r="E79" s="125">
        <v>100</v>
      </c>
      <c r="F79" s="125">
        <v>3810.6</v>
      </c>
      <c r="G79" s="125">
        <v>102.3</v>
      </c>
      <c r="H79" s="125">
        <v>1734.2</v>
      </c>
      <c r="I79" s="125">
        <v>109.2</v>
      </c>
      <c r="J79" s="128">
        <v>3718.658</v>
      </c>
      <c r="K79" s="128">
        <v>97.6</v>
      </c>
      <c r="L79" s="15">
        <v>109.41912061315047</v>
      </c>
      <c r="M79" s="15"/>
    </row>
    <row r="80" spans="1:13" ht="57" customHeight="1">
      <c r="A80" s="36" t="s">
        <v>155</v>
      </c>
      <c r="B80" s="37" t="s">
        <v>62</v>
      </c>
      <c r="C80" s="38" t="s">
        <v>15</v>
      </c>
      <c r="D80" s="125">
        <v>1106.9</v>
      </c>
      <c r="E80" s="125">
        <v>107.2</v>
      </c>
      <c r="F80" s="125">
        <v>2764.5</v>
      </c>
      <c r="G80" s="125">
        <v>110.6</v>
      </c>
      <c r="H80" s="125">
        <v>1227.9</v>
      </c>
      <c r="I80" s="125">
        <v>110.9</v>
      </c>
      <c r="J80" s="128">
        <v>2454.149</v>
      </c>
      <c r="K80" s="128">
        <v>88.77</v>
      </c>
      <c r="L80" s="15">
        <v>112.46246246246245</v>
      </c>
      <c r="M80" s="15"/>
    </row>
    <row r="81" spans="1:13" ht="27" customHeight="1">
      <c r="A81" s="36" t="s">
        <v>156</v>
      </c>
      <c r="B81" s="37" t="s">
        <v>28</v>
      </c>
      <c r="C81" s="38" t="s">
        <v>15</v>
      </c>
      <c r="D81" s="125">
        <v>1631.6</v>
      </c>
      <c r="E81" s="125">
        <v>109.8</v>
      </c>
      <c r="F81" s="125">
        <v>3880.9</v>
      </c>
      <c r="G81" s="125">
        <v>103.44</v>
      </c>
      <c r="H81" s="125">
        <v>1749.4</v>
      </c>
      <c r="I81" s="125">
        <v>107.2</v>
      </c>
      <c r="J81" s="128">
        <v>3879.695</v>
      </c>
      <c r="K81" s="128">
        <v>99.96</v>
      </c>
      <c r="L81" s="15">
        <v>110.39832285115305</v>
      </c>
      <c r="M81" s="15"/>
    </row>
    <row r="82" spans="1:13" ht="30" customHeight="1">
      <c r="A82" s="36" t="s">
        <v>157</v>
      </c>
      <c r="B82" s="37" t="s">
        <v>252</v>
      </c>
      <c r="C82" s="38" t="s">
        <v>15</v>
      </c>
      <c r="D82" s="89"/>
      <c r="E82" s="89"/>
      <c r="F82" s="89"/>
      <c r="G82" s="89"/>
      <c r="H82" s="89"/>
      <c r="I82" s="89"/>
      <c r="J82" s="89"/>
      <c r="K82" s="89"/>
      <c r="L82" s="15"/>
      <c r="M82" s="15"/>
    </row>
    <row r="83" spans="1:13" ht="24" customHeight="1">
      <c r="A83" s="36" t="s">
        <v>158</v>
      </c>
      <c r="B83" s="37" t="s">
        <v>253</v>
      </c>
      <c r="C83" s="38" t="s">
        <v>15</v>
      </c>
      <c r="D83" s="89"/>
      <c r="E83" s="89"/>
      <c r="F83" s="89"/>
      <c r="G83" s="89"/>
      <c r="H83" s="89"/>
      <c r="I83" s="89"/>
      <c r="J83" s="89"/>
      <c r="K83" s="89"/>
      <c r="L83" s="15"/>
      <c r="M83" s="15"/>
    </row>
    <row r="84" spans="1:13" ht="26.25" customHeight="1">
      <c r="A84" s="36" t="s">
        <v>159</v>
      </c>
      <c r="B84" s="37" t="s">
        <v>100</v>
      </c>
      <c r="C84" s="38" t="s">
        <v>15</v>
      </c>
      <c r="D84" s="89"/>
      <c r="E84" s="89"/>
      <c r="F84" s="89"/>
      <c r="G84" s="89"/>
      <c r="H84" s="89"/>
      <c r="I84" s="89"/>
      <c r="J84" s="89"/>
      <c r="K84" s="89"/>
      <c r="L84" s="15"/>
      <c r="M84" s="15"/>
    </row>
    <row r="85" spans="1:13" ht="27" customHeight="1">
      <c r="A85" s="36" t="s">
        <v>160</v>
      </c>
      <c r="B85" s="37" t="s">
        <v>254</v>
      </c>
      <c r="C85" s="38" t="s">
        <v>15</v>
      </c>
      <c r="D85" s="89"/>
      <c r="E85" s="89"/>
      <c r="F85" s="89"/>
      <c r="G85" s="89"/>
      <c r="H85" s="89"/>
      <c r="I85" s="89"/>
      <c r="J85" s="89"/>
      <c r="K85" s="89"/>
      <c r="L85" s="15"/>
      <c r="M85" s="15"/>
    </row>
    <row r="86" spans="1:13" ht="28.5" customHeight="1">
      <c r="A86" s="36" t="s">
        <v>161</v>
      </c>
      <c r="B86" s="37" t="s">
        <v>100</v>
      </c>
      <c r="C86" s="38" t="s">
        <v>15</v>
      </c>
      <c r="D86" s="89"/>
      <c r="E86" s="89"/>
      <c r="F86" s="89"/>
      <c r="G86" s="89"/>
      <c r="H86" s="89"/>
      <c r="I86" s="89"/>
      <c r="J86" s="89"/>
      <c r="K86" s="89"/>
      <c r="L86" s="15"/>
      <c r="M86" s="15"/>
    </row>
    <row r="87" spans="1:13" ht="27.75" customHeight="1">
      <c r="A87" s="40" t="s">
        <v>162</v>
      </c>
      <c r="B87" s="72" t="s">
        <v>305</v>
      </c>
      <c r="C87" s="73"/>
      <c r="D87" s="89"/>
      <c r="E87" s="89"/>
      <c r="F87" s="89"/>
      <c r="G87" s="89"/>
      <c r="H87" s="89"/>
      <c r="I87" s="89"/>
      <c r="J87" s="89"/>
      <c r="K87" s="89"/>
      <c r="L87" s="15"/>
      <c r="M87" s="15"/>
    </row>
    <row r="88" spans="1:13" ht="25.5" customHeight="1">
      <c r="A88" s="41" t="s">
        <v>163</v>
      </c>
      <c r="B88" s="42" t="s">
        <v>46</v>
      </c>
      <c r="C88" s="43" t="s">
        <v>29</v>
      </c>
      <c r="D88" s="89">
        <v>0.921</v>
      </c>
      <c r="E88" s="121">
        <v>97</v>
      </c>
      <c r="F88" s="89">
        <v>22.121</v>
      </c>
      <c r="G88" s="121">
        <v>104.7</v>
      </c>
      <c r="H88" s="89">
        <v>3.745</v>
      </c>
      <c r="I88" s="121">
        <f>H88/D88*100</f>
        <v>406.6232356134636</v>
      </c>
      <c r="J88" s="89">
        <v>18.25</v>
      </c>
      <c r="K88" s="106">
        <v>82.6</v>
      </c>
      <c r="L88" s="15"/>
      <c r="M88" s="15"/>
    </row>
    <row r="89" spans="1:13" ht="25.5" customHeight="1">
      <c r="A89" s="41" t="s">
        <v>164</v>
      </c>
      <c r="B89" s="42" t="s">
        <v>30</v>
      </c>
      <c r="C89" s="43" t="s">
        <v>31</v>
      </c>
      <c r="D89" s="89"/>
      <c r="E89" s="89"/>
      <c r="F89" s="89"/>
      <c r="G89" s="89"/>
      <c r="H89" s="89"/>
      <c r="I89" s="89"/>
      <c r="J89" s="89"/>
      <c r="K89" s="89"/>
      <c r="L89" s="15"/>
      <c r="M89" s="15"/>
    </row>
    <row r="90" spans="1:13" ht="27.75" customHeight="1">
      <c r="A90" s="41" t="s">
        <v>165</v>
      </c>
      <c r="B90" s="42" t="s">
        <v>32</v>
      </c>
      <c r="C90" s="43" t="s">
        <v>33</v>
      </c>
      <c r="D90" s="89"/>
      <c r="E90" s="89"/>
      <c r="F90" s="136"/>
      <c r="G90" s="89"/>
      <c r="H90" s="89"/>
      <c r="I90" s="89"/>
      <c r="J90" s="89"/>
      <c r="K90" s="89"/>
      <c r="L90" s="15"/>
      <c r="M90" s="15"/>
    </row>
    <row r="91" spans="1:13" ht="29.25" customHeight="1">
      <c r="A91" s="41" t="s">
        <v>166</v>
      </c>
      <c r="B91" s="42" t="s">
        <v>34</v>
      </c>
      <c r="C91" s="43" t="s">
        <v>35</v>
      </c>
      <c r="D91" s="89"/>
      <c r="E91" s="89"/>
      <c r="F91" s="136"/>
      <c r="G91" s="89"/>
      <c r="H91" s="89"/>
      <c r="I91" s="89"/>
      <c r="J91" s="89"/>
      <c r="K91" s="89"/>
      <c r="L91" s="15"/>
      <c r="M91" s="15"/>
    </row>
    <row r="92" spans="1:13" ht="27" customHeight="1">
      <c r="A92" s="41" t="s">
        <v>167</v>
      </c>
      <c r="B92" s="42" t="s">
        <v>36</v>
      </c>
      <c r="C92" s="43" t="s">
        <v>37</v>
      </c>
      <c r="D92" s="89"/>
      <c r="E92" s="89"/>
      <c r="F92" s="137"/>
      <c r="G92" s="89"/>
      <c r="H92" s="89"/>
      <c r="I92" s="89"/>
      <c r="J92" s="89"/>
      <c r="K92" s="89"/>
      <c r="L92" s="15"/>
      <c r="M92" s="15"/>
    </row>
    <row r="93" spans="1:13" ht="26.25" customHeight="1">
      <c r="A93" s="40" t="s">
        <v>168</v>
      </c>
      <c r="B93" s="72" t="s">
        <v>70</v>
      </c>
      <c r="C93" s="73"/>
      <c r="D93" s="129"/>
      <c r="E93" s="129"/>
      <c r="F93" s="129"/>
      <c r="G93" s="129"/>
      <c r="H93" s="129"/>
      <c r="I93" s="129"/>
      <c r="J93" s="129"/>
      <c r="K93" s="129"/>
      <c r="L93" s="15"/>
      <c r="M93" s="15"/>
    </row>
    <row r="94" spans="1:13" ht="51.75" customHeight="1">
      <c r="A94" s="41" t="s">
        <v>169</v>
      </c>
      <c r="B94" s="42" t="s">
        <v>81</v>
      </c>
      <c r="C94" s="43" t="s">
        <v>47</v>
      </c>
      <c r="D94" s="138">
        <v>17</v>
      </c>
      <c r="E94" s="138">
        <v>100</v>
      </c>
      <c r="F94" s="138">
        <v>17</v>
      </c>
      <c r="G94" s="138">
        <v>100</v>
      </c>
      <c r="H94" s="138">
        <v>17</v>
      </c>
      <c r="I94" s="138">
        <v>100</v>
      </c>
      <c r="J94" s="138">
        <v>17</v>
      </c>
      <c r="K94" s="139">
        <v>100</v>
      </c>
      <c r="L94" s="15"/>
      <c r="M94" s="15"/>
    </row>
    <row r="95" spans="1:13" ht="26.25" customHeight="1">
      <c r="A95" s="41" t="s">
        <v>170</v>
      </c>
      <c r="B95" s="44" t="s">
        <v>82</v>
      </c>
      <c r="C95" s="43" t="s">
        <v>47</v>
      </c>
      <c r="D95" s="138">
        <v>12</v>
      </c>
      <c r="E95" s="138">
        <v>100</v>
      </c>
      <c r="F95" s="129">
        <v>12</v>
      </c>
      <c r="G95" s="138">
        <v>100</v>
      </c>
      <c r="H95" s="138">
        <v>12</v>
      </c>
      <c r="I95" s="138">
        <v>100</v>
      </c>
      <c r="J95" s="129">
        <v>12</v>
      </c>
      <c r="K95" s="125">
        <v>100</v>
      </c>
      <c r="L95" s="15"/>
      <c r="M95" s="15"/>
    </row>
    <row r="96" spans="1:13" ht="25.5" customHeight="1">
      <c r="A96" s="41" t="s">
        <v>171</v>
      </c>
      <c r="B96" s="45" t="s">
        <v>84</v>
      </c>
      <c r="C96" s="43" t="s">
        <v>47</v>
      </c>
      <c r="D96" s="138">
        <v>12</v>
      </c>
      <c r="E96" s="138">
        <v>100</v>
      </c>
      <c r="F96" s="129">
        <v>12</v>
      </c>
      <c r="G96" s="138">
        <v>100</v>
      </c>
      <c r="H96" s="138">
        <v>12</v>
      </c>
      <c r="I96" s="138">
        <v>100</v>
      </c>
      <c r="J96" s="129">
        <v>12</v>
      </c>
      <c r="K96" s="125">
        <v>100</v>
      </c>
      <c r="L96" s="15"/>
      <c r="M96" s="15"/>
    </row>
    <row r="97" spans="1:13" ht="30" customHeight="1">
      <c r="A97" s="41" t="s">
        <v>172</v>
      </c>
      <c r="B97" s="46" t="s">
        <v>83</v>
      </c>
      <c r="C97" s="43" t="s">
        <v>47</v>
      </c>
      <c r="D97" s="138">
        <v>5</v>
      </c>
      <c r="E97" s="138">
        <v>100</v>
      </c>
      <c r="F97" s="129">
        <v>5</v>
      </c>
      <c r="G97" s="129">
        <v>100</v>
      </c>
      <c r="H97" s="138">
        <v>5</v>
      </c>
      <c r="I97" s="138">
        <v>100</v>
      </c>
      <c r="J97" s="129">
        <v>5</v>
      </c>
      <c r="K97" s="125">
        <v>100</v>
      </c>
      <c r="L97" s="15"/>
      <c r="M97" s="15"/>
    </row>
    <row r="98" spans="1:13" ht="25.5" customHeight="1">
      <c r="A98" s="41" t="s">
        <v>173</v>
      </c>
      <c r="B98" s="45" t="s">
        <v>84</v>
      </c>
      <c r="C98" s="43" t="s">
        <v>47</v>
      </c>
      <c r="D98" s="138">
        <v>5</v>
      </c>
      <c r="E98" s="138">
        <v>100</v>
      </c>
      <c r="F98" s="129">
        <v>5</v>
      </c>
      <c r="G98" s="129">
        <v>100</v>
      </c>
      <c r="H98" s="138">
        <v>5</v>
      </c>
      <c r="I98" s="138">
        <v>100</v>
      </c>
      <c r="J98" s="129">
        <v>5</v>
      </c>
      <c r="K98" s="125">
        <v>100</v>
      </c>
      <c r="L98" s="15"/>
      <c r="M98" s="15"/>
    </row>
    <row r="99" spans="1:13" ht="33.75" customHeight="1">
      <c r="A99" s="41" t="s">
        <v>174</v>
      </c>
      <c r="B99" s="42" t="s">
        <v>48</v>
      </c>
      <c r="C99" s="43" t="s">
        <v>6</v>
      </c>
      <c r="D99" s="138">
        <v>100</v>
      </c>
      <c r="E99" s="138">
        <v>100</v>
      </c>
      <c r="F99" s="138">
        <v>100</v>
      </c>
      <c r="G99" s="138">
        <v>100</v>
      </c>
      <c r="H99" s="138">
        <v>100</v>
      </c>
      <c r="I99" s="138">
        <v>100</v>
      </c>
      <c r="J99" s="138">
        <v>100</v>
      </c>
      <c r="K99" s="139">
        <v>100</v>
      </c>
      <c r="L99" s="15"/>
      <c r="M99" s="15"/>
    </row>
    <row r="100" spans="1:13" ht="33" customHeight="1">
      <c r="A100" s="41" t="s">
        <v>175</v>
      </c>
      <c r="B100" s="42" t="s">
        <v>49</v>
      </c>
      <c r="C100" s="43" t="s">
        <v>3</v>
      </c>
      <c r="D100" s="138">
        <v>225.9</v>
      </c>
      <c r="E100" s="138">
        <v>84.8</v>
      </c>
      <c r="F100" s="129">
        <v>309.2</v>
      </c>
      <c r="G100" s="138">
        <v>104.7</v>
      </c>
      <c r="H100" s="138">
        <v>228.5</v>
      </c>
      <c r="I100" s="138">
        <v>101.1</v>
      </c>
      <c r="J100" s="129">
        <v>305</v>
      </c>
      <c r="K100" s="125">
        <v>98.6</v>
      </c>
      <c r="L100" s="15"/>
      <c r="M100" s="15"/>
    </row>
    <row r="101" spans="1:13" ht="53.25" customHeight="1">
      <c r="A101" s="41" t="s">
        <v>176</v>
      </c>
      <c r="B101" s="42" t="s">
        <v>50</v>
      </c>
      <c r="C101" s="43" t="s">
        <v>6</v>
      </c>
      <c r="D101" s="138">
        <v>77.6</v>
      </c>
      <c r="E101" s="138">
        <v>111.6</v>
      </c>
      <c r="F101" s="138">
        <v>67.9</v>
      </c>
      <c r="G101" s="138">
        <v>101.3</v>
      </c>
      <c r="H101" s="138">
        <v>81.3</v>
      </c>
      <c r="I101" s="138">
        <v>104.7</v>
      </c>
      <c r="J101" s="138">
        <v>70</v>
      </c>
      <c r="K101" s="139">
        <v>103</v>
      </c>
      <c r="L101" s="15"/>
      <c r="M101" s="15"/>
    </row>
    <row r="102" spans="1:13" ht="51.75" customHeight="1">
      <c r="A102" s="41" t="s">
        <v>177</v>
      </c>
      <c r="B102" s="44" t="s">
        <v>63</v>
      </c>
      <c r="C102" s="43" t="s">
        <v>3</v>
      </c>
      <c r="D102" s="138">
        <v>20.4</v>
      </c>
      <c r="E102" s="138">
        <v>125.9</v>
      </c>
      <c r="F102" s="138">
        <v>34</v>
      </c>
      <c r="G102" s="138">
        <v>95.5</v>
      </c>
      <c r="H102" s="138">
        <v>14.9</v>
      </c>
      <c r="I102" s="138">
        <v>73</v>
      </c>
      <c r="J102" s="138">
        <v>35</v>
      </c>
      <c r="K102" s="139">
        <v>102.9</v>
      </c>
      <c r="L102" s="15"/>
      <c r="M102" s="15"/>
    </row>
    <row r="103" spans="1:13" ht="50.25" customHeight="1">
      <c r="A103" s="41" t="s">
        <v>178</v>
      </c>
      <c r="B103" s="47" t="s">
        <v>89</v>
      </c>
      <c r="C103" s="43" t="s">
        <v>6</v>
      </c>
      <c r="D103" s="138">
        <v>100</v>
      </c>
      <c r="E103" s="138">
        <v>100</v>
      </c>
      <c r="F103" s="138">
        <v>100</v>
      </c>
      <c r="G103" s="138">
        <v>100</v>
      </c>
      <c r="H103" s="138">
        <v>100</v>
      </c>
      <c r="I103" s="138">
        <v>100</v>
      </c>
      <c r="J103" s="138">
        <v>100</v>
      </c>
      <c r="K103" s="139">
        <v>100</v>
      </c>
      <c r="L103" s="15"/>
      <c r="M103" s="15"/>
    </row>
    <row r="104" spans="1:13" ht="80.25" customHeight="1">
      <c r="A104" s="41" t="s">
        <v>179</v>
      </c>
      <c r="B104" s="47" t="s">
        <v>97</v>
      </c>
      <c r="C104" s="43" t="s">
        <v>47</v>
      </c>
      <c r="D104" s="138">
        <v>1193</v>
      </c>
      <c r="E104" s="138">
        <v>114.9</v>
      </c>
      <c r="F104" s="138">
        <v>1282</v>
      </c>
      <c r="G104" s="138">
        <v>111.7</v>
      </c>
      <c r="H104" s="138">
        <v>1027</v>
      </c>
      <c r="I104" s="138">
        <v>86.1</v>
      </c>
      <c r="J104" s="138">
        <v>1285</v>
      </c>
      <c r="K104" s="139">
        <v>100.2</v>
      </c>
      <c r="L104" s="15"/>
      <c r="M104" s="15"/>
    </row>
    <row r="105" spans="1:13" ht="87" customHeight="1">
      <c r="A105" s="41" t="s">
        <v>180</v>
      </c>
      <c r="B105" s="47" t="s">
        <v>98</v>
      </c>
      <c r="C105" s="43" t="s">
        <v>80</v>
      </c>
      <c r="D105" s="138">
        <v>2713</v>
      </c>
      <c r="E105" s="138">
        <v>120.8</v>
      </c>
      <c r="F105" s="129">
        <v>2952</v>
      </c>
      <c r="G105" s="129">
        <v>113</v>
      </c>
      <c r="H105" s="138">
        <v>2162</v>
      </c>
      <c r="I105" s="138">
        <v>79.7</v>
      </c>
      <c r="J105" s="129">
        <v>2990</v>
      </c>
      <c r="K105" s="125">
        <v>101.2</v>
      </c>
      <c r="L105" s="15"/>
      <c r="M105" s="15"/>
    </row>
    <row r="106" spans="1:13" s="5" customFormat="1" ht="136.5" customHeight="1">
      <c r="A106" s="41" t="s">
        <v>181</v>
      </c>
      <c r="B106" s="42" t="s">
        <v>90</v>
      </c>
      <c r="C106" s="43" t="s">
        <v>6</v>
      </c>
      <c r="D106" s="138">
        <v>83.1</v>
      </c>
      <c r="E106" s="138">
        <v>100</v>
      </c>
      <c r="F106" s="138">
        <v>83.1</v>
      </c>
      <c r="G106" s="138">
        <v>100</v>
      </c>
      <c r="H106" s="138">
        <v>83.2</v>
      </c>
      <c r="I106" s="138">
        <v>100.1</v>
      </c>
      <c r="J106" s="138">
        <v>83.2</v>
      </c>
      <c r="K106" s="139">
        <v>100.1</v>
      </c>
      <c r="L106" s="15"/>
      <c r="M106" s="16"/>
    </row>
    <row r="107" spans="1:13" s="5" customFormat="1" ht="38.25" customHeight="1">
      <c r="A107" s="41" t="s">
        <v>182</v>
      </c>
      <c r="B107" s="42" t="s">
        <v>91</v>
      </c>
      <c r="C107" s="43" t="s">
        <v>6</v>
      </c>
      <c r="D107" s="129">
        <v>100</v>
      </c>
      <c r="E107" s="138">
        <v>100</v>
      </c>
      <c r="F107" s="129">
        <v>100</v>
      </c>
      <c r="G107" s="129">
        <v>100</v>
      </c>
      <c r="H107" s="129">
        <v>100</v>
      </c>
      <c r="I107" s="138">
        <v>100</v>
      </c>
      <c r="J107" s="129">
        <v>100</v>
      </c>
      <c r="K107" s="125">
        <v>100</v>
      </c>
      <c r="L107" s="15"/>
      <c r="M107" s="16"/>
    </row>
    <row r="108" spans="1:13" s="5" customFormat="1" ht="35.25" customHeight="1">
      <c r="A108" s="41" t="s">
        <v>183</v>
      </c>
      <c r="B108" s="42" t="s">
        <v>92</v>
      </c>
      <c r="C108" s="43" t="s">
        <v>6</v>
      </c>
      <c r="D108" s="129">
        <v>99.8</v>
      </c>
      <c r="E108" s="138">
        <v>100</v>
      </c>
      <c r="F108" s="129">
        <v>99.8</v>
      </c>
      <c r="G108" s="129">
        <v>100</v>
      </c>
      <c r="H108" s="129">
        <v>99.8</v>
      </c>
      <c r="I108" s="138">
        <v>100</v>
      </c>
      <c r="J108" s="129">
        <v>99.8</v>
      </c>
      <c r="K108" s="125">
        <v>100</v>
      </c>
      <c r="L108" s="15"/>
      <c r="M108" s="16"/>
    </row>
    <row r="109" spans="1:13" s="5" customFormat="1" ht="33" customHeight="1">
      <c r="A109" s="41" t="s">
        <v>184</v>
      </c>
      <c r="B109" s="42" t="s">
        <v>93</v>
      </c>
      <c r="C109" s="43" t="s">
        <v>6</v>
      </c>
      <c r="D109" s="129">
        <v>100</v>
      </c>
      <c r="E109" s="138">
        <v>100</v>
      </c>
      <c r="F109" s="129">
        <v>100</v>
      </c>
      <c r="G109" s="129">
        <v>100</v>
      </c>
      <c r="H109" s="129">
        <v>100</v>
      </c>
      <c r="I109" s="138">
        <v>100</v>
      </c>
      <c r="J109" s="129">
        <v>100</v>
      </c>
      <c r="K109" s="125">
        <v>100</v>
      </c>
      <c r="L109" s="15"/>
      <c r="M109" s="16"/>
    </row>
    <row r="110" spans="1:13" s="5" customFormat="1" ht="32.25" customHeight="1">
      <c r="A110" s="41" t="s">
        <v>185</v>
      </c>
      <c r="B110" s="42" t="s">
        <v>94</v>
      </c>
      <c r="C110" s="43" t="s">
        <v>6</v>
      </c>
      <c r="D110" s="129">
        <v>97</v>
      </c>
      <c r="E110" s="138">
        <v>100</v>
      </c>
      <c r="F110" s="129">
        <v>97</v>
      </c>
      <c r="G110" s="129">
        <v>100</v>
      </c>
      <c r="H110" s="129">
        <v>97</v>
      </c>
      <c r="I110" s="138">
        <v>100</v>
      </c>
      <c r="J110" s="129">
        <v>97</v>
      </c>
      <c r="K110" s="125">
        <v>100</v>
      </c>
      <c r="L110" s="15"/>
      <c r="M110" s="16"/>
    </row>
    <row r="111" spans="1:13" s="5" customFormat="1" ht="30.75" customHeight="1">
      <c r="A111" s="41" t="s">
        <v>186</v>
      </c>
      <c r="B111" s="42" t="s">
        <v>95</v>
      </c>
      <c r="C111" s="43" t="s">
        <v>6</v>
      </c>
      <c r="D111" s="129">
        <v>95.8</v>
      </c>
      <c r="E111" s="138">
        <v>100</v>
      </c>
      <c r="F111" s="129">
        <v>95.8</v>
      </c>
      <c r="G111" s="129">
        <v>100</v>
      </c>
      <c r="H111" s="129">
        <v>95.9</v>
      </c>
      <c r="I111" s="138">
        <v>100.1</v>
      </c>
      <c r="J111" s="129">
        <v>95.9</v>
      </c>
      <c r="K111" s="125">
        <v>100.1</v>
      </c>
      <c r="L111" s="15"/>
      <c r="M111" s="16"/>
    </row>
    <row r="112" spans="1:13" s="5" customFormat="1" ht="54.75" customHeight="1">
      <c r="A112" s="41" t="s">
        <v>187</v>
      </c>
      <c r="B112" s="42" t="s">
        <v>99</v>
      </c>
      <c r="C112" s="43" t="s">
        <v>6</v>
      </c>
      <c r="D112" s="129">
        <v>84.2</v>
      </c>
      <c r="E112" s="138">
        <v>100.1</v>
      </c>
      <c r="F112" s="129">
        <v>84.2</v>
      </c>
      <c r="G112" s="129">
        <v>100.1</v>
      </c>
      <c r="H112" s="129">
        <v>85.2</v>
      </c>
      <c r="I112" s="138">
        <v>101.2</v>
      </c>
      <c r="J112" s="129">
        <v>85.2</v>
      </c>
      <c r="K112" s="125">
        <v>101.2</v>
      </c>
      <c r="L112" s="15"/>
      <c r="M112" s="16"/>
    </row>
    <row r="113" spans="1:13" s="5" customFormat="1" ht="53.25" customHeight="1">
      <c r="A113" s="41" t="s">
        <v>188</v>
      </c>
      <c r="B113" s="42" t="s">
        <v>96</v>
      </c>
      <c r="C113" s="43" t="s">
        <v>6</v>
      </c>
      <c r="D113" s="129">
        <v>4.7</v>
      </c>
      <c r="E113" s="138">
        <v>100</v>
      </c>
      <c r="F113" s="129">
        <v>4.7</v>
      </c>
      <c r="G113" s="129">
        <v>100</v>
      </c>
      <c r="H113" s="129">
        <v>4.7</v>
      </c>
      <c r="I113" s="138">
        <v>100</v>
      </c>
      <c r="J113" s="129">
        <v>4.7</v>
      </c>
      <c r="K113" s="125">
        <v>100</v>
      </c>
      <c r="L113" s="15"/>
      <c r="M113" s="16"/>
    </row>
    <row r="114" spans="1:13" ht="28.5" customHeight="1">
      <c r="A114" s="40" t="s">
        <v>189</v>
      </c>
      <c r="B114" s="72" t="s">
        <v>38</v>
      </c>
      <c r="C114" s="73"/>
      <c r="D114" s="140"/>
      <c r="E114" s="140"/>
      <c r="F114" s="140"/>
      <c r="G114" s="140"/>
      <c r="H114" s="140"/>
      <c r="I114" s="140"/>
      <c r="J114" s="140"/>
      <c r="K114" s="140"/>
      <c r="L114" s="15"/>
      <c r="M114" s="15"/>
    </row>
    <row r="115" spans="1:13" ht="76.5" customHeight="1">
      <c r="A115" s="41" t="s">
        <v>190</v>
      </c>
      <c r="B115" s="55" t="s">
        <v>231</v>
      </c>
      <c r="C115" s="43" t="s">
        <v>39</v>
      </c>
      <c r="D115" s="141">
        <v>74295</v>
      </c>
      <c r="E115" s="88" t="s">
        <v>327</v>
      </c>
      <c r="F115" s="104">
        <v>75724.7</v>
      </c>
      <c r="G115" s="89">
        <v>104.9</v>
      </c>
      <c r="H115" s="141" t="s">
        <v>328</v>
      </c>
      <c r="I115" s="88" t="s">
        <v>329</v>
      </c>
      <c r="J115" s="89">
        <v>77693</v>
      </c>
      <c r="K115" s="89">
        <v>102.6</v>
      </c>
      <c r="L115" s="15"/>
      <c r="M115" s="15"/>
    </row>
    <row r="116" spans="1:13" ht="36" customHeight="1">
      <c r="A116" s="41" t="s">
        <v>191</v>
      </c>
      <c r="B116" s="55" t="s">
        <v>230</v>
      </c>
      <c r="C116" s="43" t="s">
        <v>39</v>
      </c>
      <c r="D116" s="142">
        <v>39105</v>
      </c>
      <c r="E116" s="88" t="s">
        <v>331</v>
      </c>
      <c r="F116" s="143">
        <v>40190</v>
      </c>
      <c r="G116" s="144">
        <v>102.6</v>
      </c>
      <c r="H116" s="142" t="s">
        <v>330</v>
      </c>
      <c r="I116" s="88" t="s">
        <v>332</v>
      </c>
      <c r="J116" s="144">
        <v>41051</v>
      </c>
      <c r="K116" s="144">
        <v>102.1</v>
      </c>
      <c r="L116" s="15"/>
      <c r="M116" s="15"/>
    </row>
    <row r="117" spans="1:13" ht="27" customHeight="1">
      <c r="A117" s="41" t="s">
        <v>192</v>
      </c>
      <c r="B117" s="42" t="s">
        <v>40</v>
      </c>
      <c r="C117" s="43" t="s">
        <v>39</v>
      </c>
      <c r="D117" s="106">
        <v>29620.7</v>
      </c>
      <c r="E117" s="106">
        <v>104.5</v>
      </c>
      <c r="F117" s="145">
        <v>39097.3</v>
      </c>
      <c r="G117" s="121">
        <v>103.1</v>
      </c>
      <c r="H117" s="106" t="s">
        <v>334</v>
      </c>
      <c r="I117" s="106" t="s">
        <v>335</v>
      </c>
      <c r="J117" s="121">
        <v>39488.3</v>
      </c>
      <c r="K117" s="121">
        <v>101</v>
      </c>
      <c r="L117" s="15"/>
      <c r="M117" s="15"/>
    </row>
    <row r="118" spans="1:13" ht="30.75" customHeight="1">
      <c r="A118" s="41" t="s">
        <v>193</v>
      </c>
      <c r="B118" s="42" t="s">
        <v>43</v>
      </c>
      <c r="C118" s="43" t="s">
        <v>6</v>
      </c>
      <c r="D118" s="146">
        <v>98.1</v>
      </c>
      <c r="E118" s="144" t="s">
        <v>241</v>
      </c>
      <c r="F118" s="143">
        <v>98.2</v>
      </c>
      <c r="G118" s="144" t="s">
        <v>241</v>
      </c>
      <c r="H118" s="146">
        <v>89.9</v>
      </c>
      <c r="I118" s="144" t="s">
        <v>241</v>
      </c>
      <c r="J118" s="144">
        <v>87.3</v>
      </c>
      <c r="K118" s="144" t="s">
        <v>241</v>
      </c>
      <c r="L118" s="15"/>
      <c r="M118" s="15"/>
    </row>
    <row r="119" spans="1:13" ht="83.25" customHeight="1">
      <c r="A119" s="41" t="s">
        <v>194</v>
      </c>
      <c r="B119" s="42" t="s">
        <v>242</v>
      </c>
      <c r="C119" s="43" t="s">
        <v>39</v>
      </c>
      <c r="D119" s="88" t="s">
        <v>323</v>
      </c>
      <c r="E119" s="88" t="s">
        <v>250</v>
      </c>
      <c r="F119" s="144">
        <v>25176.48</v>
      </c>
      <c r="G119" s="144">
        <v>103.8</v>
      </c>
      <c r="H119" s="88" t="s">
        <v>324</v>
      </c>
      <c r="I119" s="88" t="s">
        <v>325</v>
      </c>
      <c r="J119" s="144">
        <v>31200.5</v>
      </c>
      <c r="K119" s="144">
        <v>114.7</v>
      </c>
      <c r="L119" s="15"/>
      <c r="M119" s="15"/>
    </row>
    <row r="120" spans="1:13" ht="54" customHeight="1">
      <c r="A120" s="41" t="s">
        <v>195</v>
      </c>
      <c r="B120" s="42" t="s">
        <v>41</v>
      </c>
      <c r="C120" s="43" t="s">
        <v>6</v>
      </c>
      <c r="D120" s="88" t="s">
        <v>326</v>
      </c>
      <c r="E120" s="88" t="s">
        <v>241</v>
      </c>
      <c r="F120" s="144">
        <v>190.2</v>
      </c>
      <c r="G120" s="88" t="s">
        <v>241</v>
      </c>
      <c r="H120" s="88" t="s">
        <v>322</v>
      </c>
      <c r="I120" s="88" t="s">
        <v>241</v>
      </c>
      <c r="J120" s="144">
        <v>192.3</v>
      </c>
      <c r="K120" s="88" t="s">
        <v>241</v>
      </c>
      <c r="L120" s="15"/>
      <c r="M120" s="15"/>
    </row>
    <row r="121" spans="1:13" ht="30.75" customHeight="1">
      <c r="A121" s="41" t="s">
        <v>196</v>
      </c>
      <c r="B121" s="55" t="s">
        <v>229</v>
      </c>
      <c r="C121" s="43" t="s">
        <v>42</v>
      </c>
      <c r="D121" s="124" t="s">
        <v>241</v>
      </c>
      <c r="E121" s="121" t="s">
        <v>241</v>
      </c>
      <c r="F121" s="125">
        <v>132.5</v>
      </c>
      <c r="G121" s="125">
        <v>104.1</v>
      </c>
      <c r="H121" s="124" t="s">
        <v>241</v>
      </c>
      <c r="I121" s="121" t="s">
        <v>241</v>
      </c>
      <c r="J121" s="121">
        <v>160.2</v>
      </c>
      <c r="K121" s="121">
        <v>120.9</v>
      </c>
      <c r="L121" s="15"/>
      <c r="M121" s="15"/>
    </row>
    <row r="122" spans="1:13" ht="29.25" customHeight="1">
      <c r="A122" s="41" t="s">
        <v>197</v>
      </c>
      <c r="B122" s="42" t="s">
        <v>76</v>
      </c>
      <c r="C122" s="43" t="s">
        <v>42</v>
      </c>
      <c r="D122" s="124" t="s">
        <v>241</v>
      </c>
      <c r="E122" s="121" t="s">
        <v>241</v>
      </c>
      <c r="F122" s="125">
        <v>28.2</v>
      </c>
      <c r="G122" s="125">
        <v>106.8</v>
      </c>
      <c r="H122" s="124" t="s">
        <v>241</v>
      </c>
      <c r="I122" s="121" t="s">
        <v>241</v>
      </c>
      <c r="J122" s="121">
        <v>32</v>
      </c>
      <c r="K122" s="121">
        <v>113.5</v>
      </c>
      <c r="L122" s="15"/>
      <c r="M122" s="15"/>
    </row>
    <row r="123" spans="1:13" ht="81" customHeight="1">
      <c r="A123" s="36" t="s">
        <v>198</v>
      </c>
      <c r="B123" s="39" t="s">
        <v>77</v>
      </c>
      <c r="C123" s="34" t="s">
        <v>58</v>
      </c>
      <c r="D123" s="121">
        <v>20.026</v>
      </c>
      <c r="E123" s="89">
        <v>103.6</v>
      </c>
      <c r="F123" s="144">
        <v>21</v>
      </c>
      <c r="G123" s="144">
        <v>105</v>
      </c>
      <c r="H123" s="121">
        <v>21.6</v>
      </c>
      <c r="I123" s="89">
        <v>108</v>
      </c>
      <c r="J123" s="147">
        <v>22.013</v>
      </c>
      <c r="K123" s="144">
        <v>104.8</v>
      </c>
      <c r="L123" s="15"/>
      <c r="M123" s="15"/>
    </row>
    <row r="124" spans="1:13" ht="17.25" customHeight="1">
      <c r="A124" s="9"/>
      <c r="B124" s="10"/>
      <c r="C124" s="11"/>
      <c r="D124" s="30"/>
      <c r="E124" s="30"/>
      <c r="F124" s="30"/>
      <c r="G124" s="30"/>
      <c r="H124" s="30"/>
      <c r="I124" s="30"/>
      <c r="J124" s="30"/>
      <c r="K124" s="30"/>
      <c r="L124" s="9"/>
      <c r="M124" s="9"/>
    </row>
    <row r="125" spans="1:13" ht="18.75" hidden="1">
      <c r="A125" s="9"/>
      <c r="B125" s="10"/>
      <c r="C125" s="11"/>
      <c r="D125" s="30"/>
      <c r="E125" s="30"/>
      <c r="F125" s="30"/>
      <c r="G125" s="30"/>
      <c r="H125" s="30"/>
      <c r="I125" s="30"/>
      <c r="J125" s="30"/>
      <c r="K125" s="30"/>
      <c r="L125" s="9"/>
      <c r="M125" s="9"/>
    </row>
    <row r="126" spans="1:13" ht="38.25">
      <c r="A126" s="9" t="s">
        <v>238</v>
      </c>
      <c r="B126" s="50"/>
      <c r="C126" s="11"/>
      <c r="D126" s="30"/>
      <c r="E126" s="30"/>
      <c r="F126" s="30"/>
      <c r="G126" s="30"/>
      <c r="H126" s="30"/>
      <c r="I126" s="30"/>
      <c r="J126" s="30"/>
      <c r="K126" s="30"/>
      <c r="L126" s="9"/>
      <c r="M126" s="9"/>
    </row>
    <row r="127" spans="1:13" ht="44.25">
      <c r="A127" s="9"/>
      <c r="B127" s="49"/>
      <c r="C127" s="9" t="s">
        <v>240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44.25">
      <c r="A128" s="9"/>
      <c r="B128" s="49"/>
      <c r="C128" s="9" t="s">
        <v>239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34.5" customHeight="1">
      <c r="A129" s="9"/>
      <c r="B129" s="57" t="s">
        <v>277</v>
      </c>
      <c r="C129" s="27"/>
      <c r="D129" s="9"/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45.75" customHeight="1">
      <c r="A130" s="9"/>
      <c r="B130" s="61"/>
      <c r="C130" s="27"/>
      <c r="D130" s="9"/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43.5" customHeight="1">
      <c r="A131" s="9"/>
      <c r="B131" s="49"/>
      <c r="C131" s="27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ht="45" customHeight="1"/>
    <row r="133" ht="12.75">
      <c r="B133" s="4"/>
    </row>
  </sheetData>
  <sheetProtection/>
  <mergeCells count="18">
    <mergeCell ref="B51:C51"/>
    <mergeCell ref="B21:C21"/>
    <mergeCell ref="B2:C2"/>
    <mergeCell ref="B8:C8"/>
    <mergeCell ref="B12:C12"/>
    <mergeCell ref="B48:C48"/>
    <mergeCell ref="B32:C32"/>
    <mergeCell ref="A4:M4"/>
    <mergeCell ref="A5:M5"/>
    <mergeCell ref="B93:C93"/>
    <mergeCell ref="B114:C114"/>
    <mergeCell ref="B54:C54"/>
    <mergeCell ref="B57:C57"/>
    <mergeCell ref="B69:C69"/>
    <mergeCell ref="B73:C73"/>
    <mergeCell ref="B60:C60"/>
    <mergeCell ref="B78:C78"/>
    <mergeCell ref="B87:C87"/>
  </mergeCells>
  <printOptions/>
  <pageMargins left="0.1968503937007874" right="0.07874015748031496" top="0.3937007874015748" bottom="0.3937007874015748" header="0.5118110236220472" footer="0.5118110236220472"/>
  <pageSetup horizontalDpi="600" verticalDpi="600" orientation="landscape" paperSize="9" scale="29" r:id="rId1"/>
  <rowBreaks count="3" manualBreakCount="3">
    <brk id="31" max="255" man="1"/>
    <brk id="72" max="255" man="1"/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Лучанинова Кристина Александровна</cp:lastModifiedBy>
  <cp:lastPrinted>2022-07-28T09:58:42Z</cp:lastPrinted>
  <dcterms:created xsi:type="dcterms:W3CDTF">2007-04-10T02:31:52Z</dcterms:created>
  <dcterms:modified xsi:type="dcterms:W3CDTF">2022-07-28T11:24:08Z</dcterms:modified>
  <cp:category/>
  <cp:version/>
  <cp:contentType/>
  <cp:contentStatus/>
</cp:coreProperties>
</file>