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 activeTab="1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2'!$A$11:$N$60</definedName>
  </definedNames>
  <calcPr calcId="125725" iterate="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12"/>
  <c r="C16" i="2"/>
  <c r="C15"/>
  <c r="C14" s="1"/>
  <c r="C13" s="1"/>
  <c r="C12" s="1"/>
  <c r="C11" s="1"/>
  <c r="C18" s="1"/>
</calcChain>
</file>

<file path=xl/sharedStrings.xml><?xml version="1.0" encoding="utf-8"?>
<sst xmlns="http://schemas.openxmlformats.org/spreadsheetml/2006/main" count="148" uniqueCount="101">
  <si>
    <t>Всего расходов</t>
  </si>
  <si>
    <t>612</t>
  </si>
  <si>
    <t>0260182754</t>
  </si>
  <si>
    <t>Субсидии бюджетным учреждениям на иные цели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</si>
  <si>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</si>
  <si>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</si>
  <si>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</si>
  <si>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</si>
  <si>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Реализация инициативных проектов, отобранных по результатам конкурса</t>
  </si>
  <si>
    <t>0260100000</t>
  </si>
  <si>
    <t>Основное мероприятие «Организация и проведение городских мероприятий, направленных на поддержку инициативы, развитие творческого, предпринимательского потенциала,  повышение навыков и компетенций среди молодежи и общественных молодежных организаций. Награждение молодежи (выплата премий, стипендий, вознаграждений)»</t>
  </si>
  <si>
    <t>0260000000</t>
  </si>
  <si>
    <t xml:space="preserve">Подпрограмма VI «Молодежная политика» </t>
  </si>
  <si>
    <t>0200000000</t>
  </si>
  <si>
    <t>Муниципальная программа «Развитие образования и молодежной политики в городе Урай» на 2019-2030 годы</t>
  </si>
  <si>
    <t>Дополнительное образование детей</t>
  </si>
  <si>
    <t>0210182752</t>
  </si>
  <si>
    <t>0210100000</t>
  </si>
  <si>
    <t xml:space="preserve">Основное мероприятие «Поддержка инновационной деятельности дошкольных образовательных организаций» </t>
  </si>
  <si>
    <t>0210000000</t>
  </si>
  <si>
    <t>Подпрограмма I «Дошкольное образование»</t>
  </si>
  <si>
    <t>Дошкольное образование</t>
  </si>
  <si>
    <t>ОБРАЗОВАНИЕ</t>
  </si>
  <si>
    <t>Управление образования и молодежной политики администрации города Урай</t>
  </si>
  <si>
    <t>322</t>
  </si>
  <si>
    <t>08006L4970</t>
  </si>
  <si>
    <t>Субсидии гражданам на приобретение жилья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</si>
  <si>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</si>
  <si>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</si>
  <si>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</si>
  <si>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</si>
  <si>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 xml:space="preserve">Реализация мероприятий по обеспечению жильем молодых семей </t>
  </si>
  <si>
    <t>0800600000</t>
  </si>
  <si>
    <t>Основное мероприятие «Предоставление молодым семьям социальных выплат в виде субсидий»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</si>
  <si>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</si>
  <si>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</si>
  <si>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Охрана семьи и детства</t>
  </si>
  <si>
    <t>СОЦИАЛЬНАЯ ПОЛИТИКА</t>
  </si>
  <si>
    <t>414</t>
  </si>
  <si>
    <t>3510582756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</si>
  <si>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</si>
  <si>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</si>
  <si>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</si>
  <si>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</si>
  <si>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</si>
  <si>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244</t>
  </si>
  <si>
    <t>3510582755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</si>
  <si>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</si>
  <si>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</si>
  <si>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</si>
  <si>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</si>
  <si>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</si>
  <si>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3510582753</t>
  </si>
  <si>
    <t>3510582751</t>
  </si>
  <si>
    <t>3510500000</t>
  </si>
  <si>
    <t>Основное мероприятие «Организация содержания объектов благоустройства»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</si>
  <si>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</si>
  <si>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</si>
  <si>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</si>
  <si>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</si>
  <si>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Благоустройство</t>
  </si>
  <si>
    <t>ЖИЛИЩНО-КОММУНАЛЬНОЕ ХОЗЯЙСТВО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</si>
  <si>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</si>
  <si>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</si>
  <si>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</si>
  <si>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</si>
  <si>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</si>
  <si>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</si>
  <si>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</si>
  <si>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</si>
  <si>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</si>
  <si>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</si>
  <si>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</si>
  <si>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</si>
  <si>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Комитета по финансам города Урай</t>
  </si>
  <si>
    <t>от 31.05.2022 №37-од</t>
  </si>
  <si>
    <t>Расходы, осуществляемые за счет субсидий из бюджета автономного округа</t>
  </si>
  <si>
    <t>Приложение 1 к приказу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</si>
  <si>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</si>
  <si>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</si>
  <si>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</si>
  <si>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</si>
  <si>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</si>
  <si>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</si>
  <si>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</si>
  <si>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</si>
  <si>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</si>
  <si>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</si>
  <si>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 xml:space="preserve">Субсидии бюджетам на реализацию мероприятий по обеспечению жильем молодых семей
</t>
  </si>
  <si>
    <t xml:space="preserve">000 2 02 25497 00 0000 150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</si>
  <si>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</si>
  <si>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000 2 02 25497 04 0000 150
</t>
  </si>
  <si>
    <t>Прочие субсидии</t>
  </si>
  <si>
    <t>000 2 02 29999 00 0000 150</t>
  </si>
  <si>
    <t xml:space="preserve"> - прочие субсидии бюджетам городских округов</t>
  </si>
  <si>
    <t>000 2 02 29999 04 0000 150</t>
  </si>
  <si>
    <t>ИТОГО ДОХОДОВ</t>
  </si>
  <si>
    <t>от 31.05.2022  №37-од</t>
  </si>
  <si>
    <t>Приложение 2 к приказу</t>
  </si>
  <si>
    <t>Изменения доходов бюджета города Урай на 2022 год</t>
  </si>
  <si>
    <t>Изменения в ведомственную структуру расходов бюджета города 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</si>
</sst>
</file>

<file path=xl/styles.xml><?xml version="1.0" encoding="utf-8"?>
<styleSheet xmlns="http://schemas.openxmlformats.org/spreadsheetml/2006/main">
  <numFmts count="6">
    <numFmt numFmtId="164" formatCode="000"/>
    <numFmt numFmtId="165" formatCode="0000000000"/>
    <numFmt numFmtId="166" formatCode="00"/>
    <numFmt numFmtId="167" formatCode="&quot;+&quot;\ #,##0.0;&quot;-&quot;\ #,##0.0;&quot;&quot;\ 0.0"/>
    <numFmt numFmtId="168" formatCode="#,##0.0"/>
    <numFmt numFmtId="169" formatCode="\+\ #,#00.0"/>
  </numFmts>
  <fonts count="12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164" fontId="1" fillId="0" borderId="1" xfId="0" applyNumberFormat="1" applyFont="1" applyFill="1" applyBorder="1" applyAlignment="1" applyProtection="1">
      <alignment wrapText="1"/>
      <protection hidden="1"/>
    </xf>
    <xf numFmtId="0" fontId="0" fillId="0" borderId="0" xfId="0" applyFill="1" applyProtection="1"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0" fillId="0" borderId="0" xfId="0" applyFill="1"/>
    <xf numFmtId="0" fontId="5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NumberFormat="1" applyFont="1" applyFill="1" applyBorder="1" applyAlignment="1" applyProtection="1">
      <protection hidden="1"/>
    </xf>
    <xf numFmtId="167" fontId="1" fillId="0" borderId="1" xfId="0" applyNumberFormat="1" applyFont="1" applyFill="1" applyBorder="1" applyAlignment="1" applyProtection="1">
      <protection hidden="1"/>
    </xf>
    <xf numFmtId="167" fontId="2" fillId="0" borderId="1" xfId="0" applyNumberFormat="1" applyFont="1" applyFill="1" applyBorder="1" applyAlignment="1" applyProtection="1">
      <protection hidden="1"/>
    </xf>
    <xf numFmtId="0" fontId="8" fillId="0" borderId="0" xfId="1" applyFont="1" applyAlignment="1">
      <alignment horizontal="right"/>
    </xf>
    <xf numFmtId="0" fontId="9" fillId="0" borderId="0" xfId="0" applyFont="1"/>
    <xf numFmtId="0" fontId="8" fillId="0" borderId="0" xfId="1" applyFont="1"/>
    <xf numFmtId="0" fontId="8" fillId="0" borderId="0" xfId="1" applyFont="1" applyAlignment="1">
      <alignment horizontal="right" vertical="top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 vertical="top"/>
    </xf>
    <xf numFmtId="168" fontId="8" fillId="0" borderId="0" xfId="1" applyNumberFormat="1" applyFont="1" applyFill="1" applyBorder="1" applyAlignment="1">
      <alignment horizontal="right" vertical="top"/>
    </xf>
    <xf numFmtId="0" fontId="10" fillId="0" borderId="1" xfId="1" applyFont="1" applyFill="1" applyBorder="1" applyAlignment="1">
      <alignment horizontal="center" vertical="center" wrapText="1"/>
    </xf>
    <xf numFmtId="168" fontId="10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169" fontId="10" fillId="0" borderId="1" xfId="1" applyNumberFormat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/>
    </xf>
    <xf numFmtId="169" fontId="8" fillId="0" borderId="1" xfId="1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169" fontId="11" fillId="0" borderId="1" xfId="1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 applyProtection="1">
      <protection hidden="1"/>
    </xf>
    <xf numFmtId="0" fontId="8" fillId="0" borderId="0" xfId="1" applyFont="1" applyAlignment="1">
      <alignment horizontal="right" vertical="top"/>
    </xf>
    <xf numFmtId="0" fontId="8" fillId="2" borderId="0" xfId="1" applyFont="1" applyFill="1" applyAlignment="1">
      <alignment horizontal="right" vertical="top"/>
    </xf>
    <xf numFmtId="0" fontId="10" fillId="0" borderId="0" xfId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alignment horizontal="center" wrapText="1"/>
      <protection hidden="1"/>
    </xf>
    <xf numFmtId="0" fontId="5" fillId="0" borderId="0" xfId="0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workbookViewId="0">
      <selection activeCell="E13" sqref="E13"/>
    </sheetView>
  </sheetViews>
  <sheetFormatPr defaultRowHeight="15.75"/>
  <cols>
    <col min="1" max="1" width="48" style="35" customWidth="1"/>
    <col min="2" max="2" width="29.42578125" style="35" customWidth="1"/>
    <col min="3" max="3" width="15.140625" style="35" customWidth="1"/>
    <col min="4" max="16384" width="9.140625" style="35"/>
  </cols>
  <sheetData>
    <row r="1" spans="1:3">
      <c r="A1" s="34"/>
      <c r="B1" s="60" t="s">
        <v>77</v>
      </c>
      <c r="C1" s="60"/>
    </row>
    <row r="2" spans="1:3">
      <c r="A2" s="36"/>
      <c r="B2" s="60" t="s">
        <v>74</v>
      </c>
      <c r="C2" s="60"/>
    </row>
    <row r="3" spans="1:3">
      <c r="A3" s="36"/>
      <c r="B3" s="61" t="s">
        <v>97</v>
      </c>
      <c r="C3" s="61"/>
    </row>
    <row r="4" spans="1:3">
      <c r="A4" s="36"/>
      <c r="B4" s="37"/>
      <c r="C4" s="37"/>
    </row>
    <row r="5" spans="1:3">
      <c r="A5" s="36"/>
      <c r="B5" s="37"/>
      <c r="C5" s="37"/>
    </row>
    <row r="6" spans="1:3" ht="35.25" customHeight="1">
      <c r="A6" s="62" t="s">
        <v>99</v>
      </c>
      <c r="B6" s="62"/>
      <c r="C6" s="62"/>
    </row>
    <row r="7" spans="1:3">
      <c r="A7" s="38"/>
      <c r="B7" s="38"/>
      <c r="C7" s="38"/>
    </row>
    <row r="8" spans="1:3">
      <c r="A8" s="39"/>
      <c r="B8" s="40"/>
      <c r="C8" s="41" t="s">
        <v>78</v>
      </c>
    </row>
    <row r="9" spans="1:3" ht="35.25" customHeight="1">
      <c r="A9" s="42" t="s">
        <v>79</v>
      </c>
      <c r="B9" s="42" t="s">
        <v>80</v>
      </c>
      <c r="C9" s="43" t="s">
        <v>81</v>
      </c>
    </row>
    <row r="10" spans="1:3">
      <c r="A10" s="44">
        <v>1</v>
      </c>
      <c r="B10" s="44">
        <v>2</v>
      </c>
      <c r="C10" s="45">
        <v>3</v>
      </c>
    </row>
    <row r="11" spans="1:3" ht="24.75" customHeight="1">
      <c r="A11" s="46" t="s">
        <v>82</v>
      </c>
      <c r="B11" s="47" t="s">
        <v>83</v>
      </c>
      <c r="C11" s="48">
        <f>C12</f>
        <v>7137.4000000000005</v>
      </c>
    </row>
    <row r="12" spans="1:3" ht="36" customHeight="1">
      <c r="A12" s="49" t="s">
        <v>84</v>
      </c>
      <c r="B12" s="50" t="s">
        <v>85</v>
      </c>
      <c r="C12" s="51">
        <f>C13</f>
        <v>7137.4000000000005</v>
      </c>
    </row>
    <row r="13" spans="1:3" ht="49.5" customHeight="1">
      <c r="A13" s="46" t="s">
        <v>86</v>
      </c>
      <c r="B13" s="47" t="s">
        <v>87</v>
      </c>
      <c r="C13" s="48">
        <f>C14+C16</f>
        <v>7137.4000000000005</v>
      </c>
    </row>
    <row r="14" spans="1:3" ht="51" customHeight="1">
      <c r="A14" s="52" t="s">
        <v>88</v>
      </c>
      <c r="B14" s="53" t="s">
        <v>89</v>
      </c>
      <c r="C14" s="51">
        <f>C15</f>
        <v>670.30000000000007</v>
      </c>
    </row>
    <row r="15" spans="1:3" ht="58.5" customHeight="1">
      <c r="A15" s="54" t="s">
        <v>90</v>
      </c>
      <c r="B15" s="55" t="s">
        <v>91</v>
      </c>
      <c r="C15" s="56">
        <f>636.7+33.6</f>
        <v>670.30000000000007</v>
      </c>
    </row>
    <row r="16" spans="1:3" ht="33" customHeight="1">
      <c r="A16" s="52" t="s">
        <v>92</v>
      </c>
      <c r="B16" s="57" t="s">
        <v>93</v>
      </c>
      <c r="C16" s="51">
        <f>C17</f>
        <v>6467.1</v>
      </c>
    </row>
    <row r="17" spans="1:3" ht="36.75" customHeight="1">
      <c r="A17" s="54" t="s">
        <v>94</v>
      </c>
      <c r="B17" s="58" t="s">
        <v>95</v>
      </c>
      <c r="C17" s="56">
        <v>6467.1</v>
      </c>
    </row>
    <row r="18" spans="1:3" ht="24.75" customHeight="1">
      <c r="A18" s="46" t="s">
        <v>96</v>
      </c>
      <c r="B18" s="47"/>
      <c r="C18" s="48">
        <f>C11</f>
        <v>7137.4000000000005</v>
      </c>
    </row>
  </sheetData>
  <mergeCells count="4">
    <mergeCell ref="B1:C1"/>
    <mergeCell ref="B2:C2"/>
    <mergeCell ref="B3:C3"/>
    <mergeCell ref="A6:C6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tabSelected="1" workbookViewId="0">
      <selection sqref="A1:XFD1"/>
    </sheetView>
  </sheetViews>
  <sheetFormatPr defaultColWidth="9.140625" defaultRowHeight="12.75"/>
  <cols>
    <col min="1" max="1" width="65.42578125" customWidth="1"/>
    <col min="2" max="2" width="6.28515625" style="28" customWidth="1"/>
    <col min="3" max="4" width="5.140625" style="28" customWidth="1"/>
    <col min="5" max="5" width="12.140625" style="28" customWidth="1"/>
    <col min="6" max="6" width="5.5703125" style="28" customWidth="1"/>
    <col min="7" max="7" width="12.7109375" customWidth="1"/>
    <col min="8" max="8" width="16.28515625" customWidth="1"/>
    <col min="9" max="9" width="16.85546875" customWidth="1"/>
    <col min="10" max="10" width="16.140625" customWidth="1"/>
    <col min="11" max="11" width="16.28515625" customWidth="1"/>
    <col min="12" max="235" width="9.140625" customWidth="1"/>
  </cols>
  <sheetData>
    <row r="1" spans="1:14" s="11" customFormat="1">
      <c r="A1" s="9"/>
      <c r="B1" s="16"/>
      <c r="C1" s="16"/>
      <c r="D1" s="16"/>
      <c r="E1" s="16"/>
      <c r="F1" s="16"/>
      <c r="G1" s="9"/>
      <c r="H1" s="9"/>
      <c r="I1" s="9"/>
      <c r="J1" s="10"/>
      <c r="K1" s="10" t="s">
        <v>98</v>
      </c>
      <c r="L1" s="9"/>
      <c r="M1" s="9"/>
      <c r="N1" s="9"/>
    </row>
    <row r="2" spans="1:14" s="11" customFormat="1">
      <c r="A2" s="12"/>
      <c r="B2" s="17"/>
      <c r="C2" s="17"/>
      <c r="D2" s="17"/>
      <c r="E2" s="17"/>
      <c r="F2" s="18"/>
      <c r="G2" s="10"/>
      <c r="H2" s="9"/>
      <c r="I2" s="9"/>
      <c r="J2" s="64" t="s">
        <v>74</v>
      </c>
      <c r="K2" s="64"/>
      <c r="L2" s="9"/>
      <c r="M2" s="9"/>
      <c r="N2" s="9"/>
    </row>
    <row r="3" spans="1:14" s="11" customFormat="1">
      <c r="A3" s="2"/>
      <c r="B3" s="19"/>
      <c r="C3" s="19"/>
      <c r="D3" s="19"/>
      <c r="E3" s="19"/>
      <c r="F3" s="16"/>
      <c r="G3" s="10"/>
      <c r="H3" s="9"/>
      <c r="I3" s="9"/>
      <c r="J3" s="64" t="s">
        <v>75</v>
      </c>
      <c r="K3" s="64"/>
      <c r="L3" s="9"/>
      <c r="M3" s="9"/>
      <c r="N3" s="9"/>
    </row>
    <row r="4" spans="1:14" s="11" customFormat="1">
      <c r="A4" s="65" t="s">
        <v>100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9"/>
      <c r="M4" s="9"/>
      <c r="N4" s="9"/>
    </row>
    <row r="5" spans="1:14" s="11" customForma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9"/>
      <c r="M5" s="9"/>
      <c r="N5" s="9"/>
    </row>
    <row r="6" spans="1:14" s="11" customForma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9"/>
      <c r="M6" s="9"/>
      <c r="N6" s="9"/>
    </row>
    <row r="7" spans="1:14">
      <c r="A7" s="13"/>
      <c r="B7" s="20"/>
      <c r="C7" s="20"/>
      <c r="D7" s="20"/>
      <c r="E7" s="20"/>
      <c r="F7" s="20"/>
      <c r="G7" s="13"/>
      <c r="H7" s="13"/>
      <c r="I7" s="13"/>
      <c r="J7" s="13"/>
      <c r="K7" s="13"/>
    </row>
    <row r="8" spans="1:14" ht="12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4">
      <c r="A9" s="6"/>
      <c r="B9" s="21"/>
      <c r="C9" s="22"/>
      <c r="D9" s="21"/>
      <c r="E9" s="21"/>
      <c r="F9" s="21"/>
      <c r="G9" s="7"/>
      <c r="H9" s="1"/>
      <c r="I9" s="1"/>
      <c r="J9" s="1"/>
      <c r="K9" s="7" t="s">
        <v>73</v>
      </c>
    </row>
    <row r="10" spans="1:14" ht="67.5">
      <c r="A10" s="29" t="s">
        <v>72</v>
      </c>
      <c r="B10" s="29" t="s">
        <v>71</v>
      </c>
      <c r="C10" s="29" t="s">
        <v>70</v>
      </c>
      <c r="D10" s="29" t="s">
        <v>69</v>
      </c>
      <c r="E10" s="29" t="s">
        <v>68</v>
      </c>
      <c r="F10" s="29" t="s">
        <v>67</v>
      </c>
      <c r="G10" s="30" t="s">
        <v>66</v>
      </c>
      <c r="H10" s="30" t="s">
        <v>65</v>
      </c>
      <c r="I10" s="30" t="s">
        <v>64</v>
      </c>
      <c r="J10" s="30" t="s">
        <v>76</v>
      </c>
      <c r="K10" s="30" t="s">
        <v>63</v>
      </c>
    </row>
    <row r="11" spans="1:14" s="11" customForma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</row>
    <row r="12" spans="1:14">
      <c r="A12" s="8" t="s">
        <v>62</v>
      </c>
      <c r="B12" s="23">
        <v>40</v>
      </c>
      <c r="C12" s="24"/>
      <c r="D12" s="24"/>
      <c r="E12" s="25"/>
      <c r="F12" s="26"/>
      <c r="G12" s="32">
        <f>H12+I12+J12+K12</f>
        <v>6660.7</v>
      </c>
      <c r="H12" s="32">
        <v>0</v>
      </c>
      <c r="I12" s="32">
        <v>0</v>
      </c>
      <c r="J12" s="32">
        <v>6660.7</v>
      </c>
      <c r="K12" s="32">
        <v>0</v>
      </c>
    </row>
    <row r="13" spans="1:14">
      <c r="A13" s="8" t="s">
        <v>61</v>
      </c>
      <c r="B13" s="23">
        <v>40</v>
      </c>
      <c r="C13" s="24">
        <v>5</v>
      </c>
      <c r="D13" s="24"/>
      <c r="E13" s="25"/>
      <c r="F13" s="26"/>
      <c r="G13" s="32">
        <f t="shared" ref="G13:G60" si="0">H13+I13+J13+K13</f>
        <v>5990.4</v>
      </c>
      <c r="H13" s="32">
        <v>0</v>
      </c>
      <c r="I13" s="32">
        <v>0</v>
      </c>
      <c r="J13" s="32">
        <v>5990.4</v>
      </c>
      <c r="K13" s="32">
        <v>0</v>
      </c>
    </row>
    <row r="14" spans="1:14">
      <c r="A14" s="8" t="s">
        <v>60</v>
      </c>
      <c r="B14" s="23">
        <v>40</v>
      </c>
      <c r="C14" s="24">
        <v>5</v>
      </c>
      <c r="D14" s="24">
        <v>3</v>
      </c>
      <c r="E14" s="25"/>
      <c r="F14" s="26"/>
      <c r="G14" s="32">
        <f t="shared" si="0"/>
        <v>5990.4</v>
      </c>
      <c r="H14" s="32">
        <v>0</v>
      </c>
      <c r="I14" s="32">
        <v>0</v>
      </c>
      <c r="J14" s="32">
        <v>5990.4</v>
      </c>
      <c r="K14" s="32">
        <v>0</v>
      </c>
    </row>
    <row r="15" spans="1:14" ht="22.5">
      <c r="A15" s="8" t="s">
        <v>59</v>
      </c>
      <c r="B15" s="23">
        <v>40</v>
      </c>
      <c r="C15" s="24">
        <v>5</v>
      </c>
      <c r="D15" s="24">
        <v>3</v>
      </c>
      <c r="E15" s="25" t="s">
        <v>58</v>
      </c>
      <c r="F15" s="26"/>
      <c r="G15" s="32">
        <f t="shared" si="0"/>
        <v>5990.4</v>
      </c>
      <c r="H15" s="32">
        <v>0</v>
      </c>
      <c r="I15" s="32">
        <v>0</v>
      </c>
      <c r="J15" s="32">
        <v>5990.4</v>
      </c>
      <c r="K15" s="32">
        <v>0</v>
      </c>
    </row>
    <row r="16" spans="1:14" ht="22.5">
      <c r="A16" s="8" t="s">
        <v>57</v>
      </c>
      <c r="B16" s="23">
        <v>40</v>
      </c>
      <c r="C16" s="24">
        <v>5</v>
      </c>
      <c r="D16" s="24">
        <v>3</v>
      </c>
      <c r="E16" s="25" t="s">
        <v>56</v>
      </c>
      <c r="F16" s="26"/>
      <c r="G16" s="32">
        <f t="shared" si="0"/>
        <v>5990.4</v>
      </c>
      <c r="H16" s="32">
        <v>0</v>
      </c>
      <c r="I16" s="32">
        <v>0</v>
      </c>
      <c r="J16" s="32">
        <v>5990.4</v>
      </c>
      <c r="K16" s="32">
        <v>0</v>
      </c>
    </row>
    <row r="17" spans="1:11">
      <c r="A17" s="8" t="s">
        <v>55</v>
      </c>
      <c r="B17" s="23">
        <v>40</v>
      </c>
      <c r="C17" s="24">
        <v>5</v>
      </c>
      <c r="D17" s="24">
        <v>3</v>
      </c>
      <c r="E17" s="25" t="s">
        <v>54</v>
      </c>
      <c r="F17" s="26"/>
      <c r="G17" s="32">
        <f t="shared" si="0"/>
        <v>5990.4</v>
      </c>
      <c r="H17" s="32">
        <v>0</v>
      </c>
      <c r="I17" s="32">
        <v>0</v>
      </c>
      <c r="J17" s="32">
        <v>5990.4</v>
      </c>
      <c r="K17" s="32">
        <v>0</v>
      </c>
    </row>
    <row r="18" spans="1:11">
      <c r="A18" s="8" t="s">
        <v>8</v>
      </c>
      <c r="B18" s="23">
        <v>40</v>
      </c>
      <c r="C18" s="24">
        <v>5</v>
      </c>
      <c r="D18" s="24">
        <v>3</v>
      </c>
      <c r="E18" s="25" t="s">
        <v>53</v>
      </c>
      <c r="F18" s="26"/>
      <c r="G18" s="32">
        <f t="shared" si="0"/>
        <v>256.8</v>
      </c>
      <c r="H18" s="32">
        <v>0</v>
      </c>
      <c r="I18" s="32">
        <v>0</v>
      </c>
      <c r="J18" s="32">
        <v>256.8</v>
      </c>
      <c r="K18" s="32">
        <v>0</v>
      </c>
    </row>
    <row r="19" spans="1:11" ht="22.5">
      <c r="A19" s="8" t="s">
        <v>51</v>
      </c>
      <c r="B19" s="23">
        <v>40</v>
      </c>
      <c r="C19" s="24">
        <v>5</v>
      </c>
      <c r="D19" s="24">
        <v>3</v>
      </c>
      <c r="E19" s="25" t="s">
        <v>53</v>
      </c>
      <c r="F19" s="26" t="s">
        <v>50</v>
      </c>
      <c r="G19" s="32">
        <f t="shared" si="0"/>
        <v>256.8</v>
      </c>
      <c r="H19" s="32">
        <v>0</v>
      </c>
      <c r="I19" s="32">
        <v>0</v>
      </c>
      <c r="J19" s="32">
        <v>256.8</v>
      </c>
      <c r="K19" s="32">
        <v>0</v>
      </c>
    </row>
    <row r="20" spans="1:11" ht="22.5">
      <c r="A20" s="8" t="s">
        <v>49</v>
      </c>
      <c r="B20" s="23">
        <v>40</v>
      </c>
      <c r="C20" s="24">
        <v>5</v>
      </c>
      <c r="D20" s="24">
        <v>3</v>
      </c>
      <c r="E20" s="25" t="s">
        <v>53</v>
      </c>
      <c r="F20" s="26" t="s">
        <v>48</v>
      </c>
      <c r="G20" s="32">
        <f t="shared" si="0"/>
        <v>256.8</v>
      </c>
      <c r="H20" s="32">
        <v>0</v>
      </c>
      <c r="I20" s="32">
        <v>0</v>
      </c>
      <c r="J20" s="32">
        <v>256.8</v>
      </c>
      <c r="K20" s="32">
        <v>0</v>
      </c>
    </row>
    <row r="21" spans="1:11">
      <c r="A21" s="8" t="s">
        <v>47</v>
      </c>
      <c r="B21" s="23">
        <v>40</v>
      </c>
      <c r="C21" s="24">
        <v>5</v>
      </c>
      <c r="D21" s="24">
        <v>3</v>
      </c>
      <c r="E21" s="25" t="s">
        <v>53</v>
      </c>
      <c r="F21" s="26" t="s">
        <v>45</v>
      </c>
      <c r="G21" s="32">
        <f t="shared" si="0"/>
        <v>256.8</v>
      </c>
      <c r="H21" s="32">
        <v>0</v>
      </c>
      <c r="I21" s="32">
        <v>0</v>
      </c>
      <c r="J21" s="32">
        <v>256.8</v>
      </c>
      <c r="K21" s="32">
        <v>0</v>
      </c>
    </row>
    <row r="22" spans="1:11">
      <c r="A22" s="8" t="s">
        <v>8</v>
      </c>
      <c r="B22" s="23">
        <v>40</v>
      </c>
      <c r="C22" s="24">
        <v>5</v>
      </c>
      <c r="D22" s="24">
        <v>3</v>
      </c>
      <c r="E22" s="25" t="s">
        <v>52</v>
      </c>
      <c r="F22" s="26"/>
      <c r="G22" s="32">
        <f t="shared" si="0"/>
        <v>611.6</v>
      </c>
      <c r="H22" s="32">
        <v>0</v>
      </c>
      <c r="I22" s="32">
        <v>0</v>
      </c>
      <c r="J22" s="32">
        <v>611.6</v>
      </c>
      <c r="K22" s="32">
        <v>0</v>
      </c>
    </row>
    <row r="23" spans="1:11" ht="22.5">
      <c r="A23" s="8" t="s">
        <v>44</v>
      </c>
      <c r="B23" s="23">
        <v>40</v>
      </c>
      <c r="C23" s="24">
        <v>5</v>
      </c>
      <c r="D23" s="24">
        <v>3</v>
      </c>
      <c r="E23" s="25" t="s">
        <v>52</v>
      </c>
      <c r="F23" s="26" t="s">
        <v>43</v>
      </c>
      <c r="G23" s="32">
        <f t="shared" si="0"/>
        <v>611.6</v>
      </c>
      <c r="H23" s="32">
        <v>0</v>
      </c>
      <c r="I23" s="32">
        <v>0</v>
      </c>
      <c r="J23" s="32">
        <v>611.6</v>
      </c>
      <c r="K23" s="32">
        <v>0</v>
      </c>
    </row>
    <row r="24" spans="1:11">
      <c r="A24" s="8" t="s">
        <v>42</v>
      </c>
      <c r="B24" s="23">
        <v>40</v>
      </c>
      <c r="C24" s="24">
        <v>5</v>
      </c>
      <c r="D24" s="24">
        <v>3</v>
      </c>
      <c r="E24" s="25" t="s">
        <v>52</v>
      </c>
      <c r="F24" s="26" t="s">
        <v>41</v>
      </c>
      <c r="G24" s="32">
        <f t="shared" si="0"/>
        <v>611.6</v>
      </c>
      <c r="H24" s="32">
        <v>0</v>
      </c>
      <c r="I24" s="32">
        <v>0</v>
      </c>
      <c r="J24" s="32">
        <v>611.6</v>
      </c>
      <c r="K24" s="32">
        <v>0</v>
      </c>
    </row>
    <row r="25" spans="1:11" ht="22.5">
      <c r="A25" s="8" t="s">
        <v>40</v>
      </c>
      <c r="B25" s="23">
        <v>40</v>
      </c>
      <c r="C25" s="24">
        <v>5</v>
      </c>
      <c r="D25" s="24">
        <v>3</v>
      </c>
      <c r="E25" s="25" t="s">
        <v>52</v>
      </c>
      <c r="F25" s="26" t="s">
        <v>38</v>
      </c>
      <c r="G25" s="32">
        <f t="shared" si="0"/>
        <v>611.6</v>
      </c>
      <c r="H25" s="32">
        <v>0</v>
      </c>
      <c r="I25" s="32">
        <v>0</v>
      </c>
      <c r="J25" s="32">
        <v>611.6</v>
      </c>
      <c r="K25" s="32">
        <v>0</v>
      </c>
    </row>
    <row r="26" spans="1:11">
      <c r="A26" s="8" t="s">
        <v>8</v>
      </c>
      <c r="B26" s="23">
        <v>40</v>
      </c>
      <c r="C26" s="24">
        <v>5</v>
      </c>
      <c r="D26" s="24">
        <v>3</v>
      </c>
      <c r="E26" s="25" t="s">
        <v>46</v>
      </c>
      <c r="F26" s="26"/>
      <c r="G26" s="32">
        <f t="shared" si="0"/>
        <v>497.6</v>
      </c>
      <c r="H26" s="32">
        <v>0</v>
      </c>
      <c r="I26" s="32">
        <v>0</v>
      </c>
      <c r="J26" s="32">
        <v>497.6</v>
      </c>
      <c r="K26" s="32">
        <v>0</v>
      </c>
    </row>
    <row r="27" spans="1:11" ht="22.5">
      <c r="A27" s="8" t="s">
        <v>51</v>
      </c>
      <c r="B27" s="23">
        <v>40</v>
      </c>
      <c r="C27" s="24">
        <v>5</v>
      </c>
      <c r="D27" s="24">
        <v>3</v>
      </c>
      <c r="E27" s="25" t="s">
        <v>46</v>
      </c>
      <c r="F27" s="26" t="s">
        <v>50</v>
      </c>
      <c r="G27" s="32">
        <f t="shared" si="0"/>
        <v>497.6</v>
      </c>
      <c r="H27" s="32">
        <v>0</v>
      </c>
      <c r="I27" s="32">
        <v>0</v>
      </c>
      <c r="J27" s="32">
        <v>497.6</v>
      </c>
      <c r="K27" s="32">
        <v>0</v>
      </c>
    </row>
    <row r="28" spans="1:11" ht="22.5">
      <c r="A28" s="8" t="s">
        <v>49</v>
      </c>
      <c r="B28" s="23">
        <v>40</v>
      </c>
      <c r="C28" s="24">
        <v>5</v>
      </c>
      <c r="D28" s="24">
        <v>3</v>
      </c>
      <c r="E28" s="25" t="s">
        <v>46</v>
      </c>
      <c r="F28" s="26" t="s">
        <v>48</v>
      </c>
      <c r="G28" s="32">
        <f t="shared" si="0"/>
        <v>497.6</v>
      </c>
      <c r="H28" s="32">
        <v>0</v>
      </c>
      <c r="I28" s="32">
        <v>0</v>
      </c>
      <c r="J28" s="32">
        <v>497.6</v>
      </c>
      <c r="K28" s="32">
        <v>0</v>
      </c>
    </row>
    <row r="29" spans="1:11">
      <c r="A29" s="8" t="s">
        <v>47</v>
      </c>
      <c r="B29" s="23">
        <v>40</v>
      </c>
      <c r="C29" s="24">
        <v>5</v>
      </c>
      <c r="D29" s="24">
        <v>3</v>
      </c>
      <c r="E29" s="25" t="s">
        <v>46</v>
      </c>
      <c r="F29" s="26" t="s">
        <v>45</v>
      </c>
      <c r="G29" s="32">
        <f t="shared" si="0"/>
        <v>497.6</v>
      </c>
      <c r="H29" s="32">
        <v>0</v>
      </c>
      <c r="I29" s="32">
        <v>0</v>
      </c>
      <c r="J29" s="32">
        <v>497.6</v>
      </c>
      <c r="K29" s="32">
        <v>0</v>
      </c>
    </row>
    <row r="30" spans="1:11">
      <c r="A30" s="8" t="s">
        <v>8</v>
      </c>
      <c r="B30" s="23">
        <v>40</v>
      </c>
      <c r="C30" s="24">
        <v>5</v>
      </c>
      <c r="D30" s="24">
        <v>3</v>
      </c>
      <c r="E30" s="25" t="s">
        <v>39</v>
      </c>
      <c r="F30" s="26"/>
      <c r="G30" s="32">
        <f t="shared" si="0"/>
        <v>4624.3999999999996</v>
      </c>
      <c r="H30" s="32">
        <v>0</v>
      </c>
      <c r="I30" s="32">
        <v>0</v>
      </c>
      <c r="J30" s="32">
        <v>4624.3999999999996</v>
      </c>
      <c r="K30" s="32">
        <v>0</v>
      </c>
    </row>
    <row r="31" spans="1:11" ht="22.5">
      <c r="A31" s="8" t="s">
        <v>44</v>
      </c>
      <c r="B31" s="23">
        <v>40</v>
      </c>
      <c r="C31" s="24">
        <v>5</v>
      </c>
      <c r="D31" s="24">
        <v>3</v>
      </c>
      <c r="E31" s="25" t="s">
        <v>39</v>
      </c>
      <c r="F31" s="26" t="s">
        <v>43</v>
      </c>
      <c r="G31" s="32">
        <f t="shared" si="0"/>
        <v>4624.3999999999996</v>
      </c>
      <c r="H31" s="32">
        <v>0</v>
      </c>
      <c r="I31" s="32">
        <v>0</v>
      </c>
      <c r="J31" s="32">
        <v>4624.3999999999996</v>
      </c>
      <c r="K31" s="32">
        <v>0</v>
      </c>
    </row>
    <row r="32" spans="1:11">
      <c r="A32" s="8" t="s">
        <v>42</v>
      </c>
      <c r="B32" s="23">
        <v>40</v>
      </c>
      <c r="C32" s="24">
        <v>5</v>
      </c>
      <c r="D32" s="24">
        <v>3</v>
      </c>
      <c r="E32" s="25" t="s">
        <v>39</v>
      </c>
      <c r="F32" s="26" t="s">
        <v>41</v>
      </c>
      <c r="G32" s="32">
        <f t="shared" si="0"/>
        <v>4624.3999999999996</v>
      </c>
      <c r="H32" s="32">
        <v>0</v>
      </c>
      <c r="I32" s="32">
        <v>0</v>
      </c>
      <c r="J32" s="32">
        <v>4624.3999999999996</v>
      </c>
      <c r="K32" s="32">
        <v>0</v>
      </c>
    </row>
    <row r="33" spans="1:11" ht="22.5">
      <c r="A33" s="8" t="s">
        <v>40</v>
      </c>
      <c r="B33" s="23">
        <v>40</v>
      </c>
      <c r="C33" s="24">
        <v>5</v>
      </c>
      <c r="D33" s="24">
        <v>3</v>
      </c>
      <c r="E33" s="25" t="s">
        <v>39</v>
      </c>
      <c r="F33" s="26" t="s">
        <v>38</v>
      </c>
      <c r="G33" s="32">
        <f t="shared" si="0"/>
        <v>4624.3999999999996</v>
      </c>
      <c r="H33" s="32">
        <v>0</v>
      </c>
      <c r="I33" s="32">
        <v>0</v>
      </c>
      <c r="J33" s="32">
        <v>4624.3999999999996</v>
      </c>
      <c r="K33" s="32">
        <v>0</v>
      </c>
    </row>
    <row r="34" spans="1:11">
      <c r="A34" s="8" t="s">
        <v>37</v>
      </c>
      <c r="B34" s="23">
        <v>40</v>
      </c>
      <c r="C34" s="24">
        <v>10</v>
      </c>
      <c r="D34" s="24"/>
      <c r="E34" s="25"/>
      <c r="F34" s="26"/>
      <c r="G34" s="32">
        <f t="shared" si="0"/>
        <v>670.3</v>
      </c>
      <c r="H34" s="32">
        <v>0</v>
      </c>
      <c r="I34" s="32">
        <v>0</v>
      </c>
      <c r="J34" s="32">
        <v>670.3</v>
      </c>
      <c r="K34" s="32">
        <v>0</v>
      </c>
    </row>
    <row r="35" spans="1:11">
      <c r="A35" s="8" t="s">
        <v>36</v>
      </c>
      <c r="B35" s="23">
        <v>40</v>
      </c>
      <c r="C35" s="24">
        <v>10</v>
      </c>
      <c r="D35" s="24">
        <v>4</v>
      </c>
      <c r="E35" s="25"/>
      <c r="F35" s="26"/>
      <c r="G35" s="32">
        <f t="shared" si="0"/>
        <v>670.3</v>
      </c>
      <c r="H35" s="32">
        <v>0</v>
      </c>
      <c r="I35" s="32">
        <v>0</v>
      </c>
      <c r="J35" s="32">
        <v>670.3</v>
      </c>
      <c r="K35" s="32">
        <v>0</v>
      </c>
    </row>
    <row r="36" spans="1:11" ht="22.5">
      <c r="A36" s="8" t="s">
        <v>35</v>
      </c>
      <c r="B36" s="23">
        <v>40</v>
      </c>
      <c r="C36" s="24">
        <v>10</v>
      </c>
      <c r="D36" s="24">
        <v>4</v>
      </c>
      <c r="E36" s="25" t="s">
        <v>34</v>
      </c>
      <c r="F36" s="26"/>
      <c r="G36" s="32">
        <f t="shared" si="0"/>
        <v>670.3</v>
      </c>
      <c r="H36" s="32">
        <v>0</v>
      </c>
      <c r="I36" s="32">
        <v>0</v>
      </c>
      <c r="J36" s="32">
        <v>670.3</v>
      </c>
      <c r="K36" s="32">
        <v>0</v>
      </c>
    </row>
    <row r="37" spans="1:11" ht="22.5">
      <c r="A37" s="8" t="s">
        <v>33</v>
      </c>
      <c r="B37" s="23">
        <v>40</v>
      </c>
      <c r="C37" s="24">
        <v>10</v>
      </c>
      <c r="D37" s="24">
        <v>4</v>
      </c>
      <c r="E37" s="25" t="s">
        <v>32</v>
      </c>
      <c r="F37" s="26"/>
      <c r="G37" s="32">
        <f t="shared" si="0"/>
        <v>670.3</v>
      </c>
      <c r="H37" s="32">
        <v>0</v>
      </c>
      <c r="I37" s="32">
        <v>0</v>
      </c>
      <c r="J37" s="32">
        <v>670.3</v>
      </c>
      <c r="K37" s="32">
        <v>0</v>
      </c>
    </row>
    <row r="38" spans="1:11">
      <c r="A38" s="8" t="s">
        <v>31</v>
      </c>
      <c r="B38" s="23">
        <v>40</v>
      </c>
      <c r="C38" s="24">
        <v>10</v>
      </c>
      <c r="D38" s="24">
        <v>4</v>
      </c>
      <c r="E38" s="25" t="s">
        <v>25</v>
      </c>
      <c r="F38" s="26"/>
      <c r="G38" s="32">
        <f t="shared" si="0"/>
        <v>670.3</v>
      </c>
      <c r="H38" s="32">
        <v>0</v>
      </c>
      <c r="I38" s="32">
        <v>0</v>
      </c>
      <c r="J38" s="32">
        <v>670.3</v>
      </c>
      <c r="K38" s="32">
        <v>0</v>
      </c>
    </row>
    <row r="39" spans="1:11">
      <c r="A39" s="8" t="s">
        <v>30</v>
      </c>
      <c r="B39" s="23">
        <v>40</v>
      </c>
      <c r="C39" s="24">
        <v>10</v>
      </c>
      <c r="D39" s="24">
        <v>4</v>
      </c>
      <c r="E39" s="25" t="s">
        <v>25</v>
      </c>
      <c r="F39" s="26" t="s">
        <v>29</v>
      </c>
      <c r="G39" s="32">
        <f t="shared" si="0"/>
        <v>670.3</v>
      </c>
      <c r="H39" s="32">
        <v>0</v>
      </c>
      <c r="I39" s="32">
        <v>0</v>
      </c>
      <c r="J39" s="32">
        <v>670.3</v>
      </c>
      <c r="K39" s="32">
        <v>0</v>
      </c>
    </row>
    <row r="40" spans="1:11" ht="22.5">
      <c r="A40" s="8" t="s">
        <v>28</v>
      </c>
      <c r="B40" s="23">
        <v>40</v>
      </c>
      <c r="C40" s="24">
        <v>10</v>
      </c>
      <c r="D40" s="24">
        <v>4</v>
      </c>
      <c r="E40" s="25" t="s">
        <v>25</v>
      </c>
      <c r="F40" s="26" t="s">
        <v>27</v>
      </c>
      <c r="G40" s="32">
        <f t="shared" si="0"/>
        <v>670.3</v>
      </c>
      <c r="H40" s="32">
        <v>0</v>
      </c>
      <c r="I40" s="32">
        <v>0</v>
      </c>
      <c r="J40" s="32">
        <v>670.3</v>
      </c>
      <c r="K40" s="32">
        <v>0</v>
      </c>
    </row>
    <row r="41" spans="1:11">
      <c r="A41" s="8" t="s">
        <v>26</v>
      </c>
      <c r="B41" s="23">
        <v>40</v>
      </c>
      <c r="C41" s="24">
        <v>10</v>
      </c>
      <c r="D41" s="24">
        <v>4</v>
      </c>
      <c r="E41" s="25" t="s">
        <v>25</v>
      </c>
      <c r="F41" s="26" t="s">
        <v>24</v>
      </c>
      <c r="G41" s="32">
        <f t="shared" si="0"/>
        <v>670.3</v>
      </c>
      <c r="H41" s="32">
        <v>0</v>
      </c>
      <c r="I41" s="32">
        <v>0</v>
      </c>
      <c r="J41" s="32">
        <v>670.3</v>
      </c>
      <c r="K41" s="32">
        <v>0</v>
      </c>
    </row>
    <row r="42" spans="1:11">
      <c r="A42" s="8" t="s">
        <v>23</v>
      </c>
      <c r="B42" s="23">
        <v>231</v>
      </c>
      <c r="C42" s="24"/>
      <c r="D42" s="24"/>
      <c r="E42" s="25"/>
      <c r="F42" s="26"/>
      <c r="G42" s="32">
        <f t="shared" si="0"/>
        <v>476.7</v>
      </c>
      <c r="H42" s="32">
        <v>0</v>
      </c>
      <c r="I42" s="32">
        <v>0</v>
      </c>
      <c r="J42" s="32">
        <v>476.7</v>
      </c>
      <c r="K42" s="32">
        <v>0</v>
      </c>
    </row>
    <row r="43" spans="1:11">
      <c r="A43" s="8" t="s">
        <v>22</v>
      </c>
      <c r="B43" s="23">
        <v>231</v>
      </c>
      <c r="C43" s="24">
        <v>7</v>
      </c>
      <c r="D43" s="24"/>
      <c r="E43" s="25"/>
      <c r="F43" s="26"/>
      <c r="G43" s="32">
        <f t="shared" si="0"/>
        <v>476.7</v>
      </c>
      <c r="H43" s="32">
        <v>0</v>
      </c>
      <c r="I43" s="32">
        <v>0</v>
      </c>
      <c r="J43" s="32">
        <v>476.7</v>
      </c>
      <c r="K43" s="32">
        <v>0</v>
      </c>
    </row>
    <row r="44" spans="1:11">
      <c r="A44" s="8" t="s">
        <v>21</v>
      </c>
      <c r="B44" s="23">
        <v>231</v>
      </c>
      <c r="C44" s="24">
        <v>7</v>
      </c>
      <c r="D44" s="24">
        <v>1</v>
      </c>
      <c r="E44" s="25"/>
      <c r="F44" s="26"/>
      <c r="G44" s="32">
        <f t="shared" si="0"/>
        <v>116.4</v>
      </c>
      <c r="H44" s="32">
        <v>0</v>
      </c>
      <c r="I44" s="32">
        <v>0</v>
      </c>
      <c r="J44" s="32">
        <v>116.4</v>
      </c>
      <c r="K44" s="32">
        <v>0</v>
      </c>
    </row>
    <row r="45" spans="1:11" ht="22.5">
      <c r="A45" s="8" t="s">
        <v>14</v>
      </c>
      <c r="B45" s="23">
        <v>231</v>
      </c>
      <c r="C45" s="24">
        <v>7</v>
      </c>
      <c r="D45" s="24">
        <v>1</v>
      </c>
      <c r="E45" s="25" t="s">
        <v>13</v>
      </c>
      <c r="F45" s="26"/>
      <c r="G45" s="32">
        <f t="shared" si="0"/>
        <v>116.4</v>
      </c>
      <c r="H45" s="32">
        <v>0</v>
      </c>
      <c r="I45" s="32">
        <v>0</v>
      </c>
      <c r="J45" s="32">
        <v>116.4</v>
      </c>
      <c r="K45" s="32">
        <v>0</v>
      </c>
    </row>
    <row r="46" spans="1:11">
      <c r="A46" s="8" t="s">
        <v>20</v>
      </c>
      <c r="B46" s="23">
        <v>231</v>
      </c>
      <c r="C46" s="24">
        <v>7</v>
      </c>
      <c r="D46" s="24">
        <v>1</v>
      </c>
      <c r="E46" s="25" t="s">
        <v>19</v>
      </c>
      <c r="F46" s="26"/>
      <c r="G46" s="32">
        <f t="shared" si="0"/>
        <v>116.4</v>
      </c>
      <c r="H46" s="32">
        <v>0</v>
      </c>
      <c r="I46" s="32">
        <v>0</v>
      </c>
      <c r="J46" s="32">
        <v>116.4</v>
      </c>
      <c r="K46" s="32">
        <v>0</v>
      </c>
    </row>
    <row r="47" spans="1:11" ht="22.5">
      <c r="A47" s="8" t="s">
        <v>18</v>
      </c>
      <c r="B47" s="23">
        <v>231</v>
      </c>
      <c r="C47" s="24">
        <v>7</v>
      </c>
      <c r="D47" s="24">
        <v>1</v>
      </c>
      <c r="E47" s="25" t="s">
        <v>17</v>
      </c>
      <c r="F47" s="26"/>
      <c r="G47" s="32">
        <f t="shared" si="0"/>
        <v>116.4</v>
      </c>
      <c r="H47" s="32">
        <v>0</v>
      </c>
      <c r="I47" s="32">
        <v>0</v>
      </c>
      <c r="J47" s="32">
        <v>116.4</v>
      </c>
      <c r="K47" s="32">
        <v>0</v>
      </c>
    </row>
    <row r="48" spans="1:11">
      <c r="A48" s="8" t="s">
        <v>8</v>
      </c>
      <c r="B48" s="23">
        <v>231</v>
      </c>
      <c r="C48" s="24">
        <v>7</v>
      </c>
      <c r="D48" s="24">
        <v>1</v>
      </c>
      <c r="E48" s="25" t="s">
        <v>16</v>
      </c>
      <c r="F48" s="26"/>
      <c r="G48" s="32">
        <f t="shared" si="0"/>
        <v>116.4</v>
      </c>
      <c r="H48" s="32">
        <v>0</v>
      </c>
      <c r="I48" s="32">
        <v>0</v>
      </c>
      <c r="J48" s="32">
        <v>116.4</v>
      </c>
      <c r="K48" s="32">
        <v>0</v>
      </c>
    </row>
    <row r="49" spans="1:11" ht="22.5">
      <c r="A49" s="8" t="s">
        <v>7</v>
      </c>
      <c r="B49" s="23">
        <v>231</v>
      </c>
      <c r="C49" s="24">
        <v>7</v>
      </c>
      <c r="D49" s="24">
        <v>1</v>
      </c>
      <c r="E49" s="25" t="s">
        <v>16</v>
      </c>
      <c r="F49" s="26" t="s">
        <v>6</v>
      </c>
      <c r="G49" s="32">
        <f t="shared" si="0"/>
        <v>116.4</v>
      </c>
      <c r="H49" s="32">
        <v>0</v>
      </c>
      <c r="I49" s="32">
        <v>0</v>
      </c>
      <c r="J49" s="32">
        <v>116.4</v>
      </c>
      <c r="K49" s="32">
        <v>0</v>
      </c>
    </row>
    <row r="50" spans="1:11">
      <c r="A50" s="8" t="s">
        <v>5</v>
      </c>
      <c r="B50" s="23">
        <v>231</v>
      </c>
      <c r="C50" s="24">
        <v>7</v>
      </c>
      <c r="D50" s="24">
        <v>1</v>
      </c>
      <c r="E50" s="25" t="s">
        <v>16</v>
      </c>
      <c r="F50" s="26" t="s">
        <v>4</v>
      </c>
      <c r="G50" s="32">
        <f t="shared" si="0"/>
        <v>116.4</v>
      </c>
      <c r="H50" s="32">
        <v>0</v>
      </c>
      <c r="I50" s="32">
        <v>0</v>
      </c>
      <c r="J50" s="32">
        <v>116.4</v>
      </c>
      <c r="K50" s="32">
        <v>0</v>
      </c>
    </row>
    <row r="51" spans="1:11">
      <c r="A51" s="8" t="s">
        <v>3</v>
      </c>
      <c r="B51" s="23">
        <v>231</v>
      </c>
      <c r="C51" s="24">
        <v>7</v>
      </c>
      <c r="D51" s="24">
        <v>1</v>
      </c>
      <c r="E51" s="25" t="s">
        <v>16</v>
      </c>
      <c r="F51" s="26" t="s">
        <v>1</v>
      </c>
      <c r="G51" s="32">
        <f t="shared" si="0"/>
        <v>116.4</v>
      </c>
      <c r="H51" s="32">
        <v>0</v>
      </c>
      <c r="I51" s="32">
        <v>0</v>
      </c>
      <c r="J51" s="32">
        <v>116.4</v>
      </c>
      <c r="K51" s="32">
        <v>0</v>
      </c>
    </row>
    <row r="52" spans="1:11">
      <c r="A52" s="8" t="s">
        <v>15</v>
      </c>
      <c r="B52" s="23">
        <v>231</v>
      </c>
      <c r="C52" s="24">
        <v>7</v>
      </c>
      <c r="D52" s="24">
        <v>3</v>
      </c>
      <c r="E52" s="25"/>
      <c r="F52" s="26"/>
      <c r="G52" s="32">
        <f t="shared" si="0"/>
        <v>360.3</v>
      </c>
      <c r="H52" s="32">
        <v>0</v>
      </c>
      <c r="I52" s="32">
        <v>0</v>
      </c>
      <c r="J52" s="32">
        <v>360.3</v>
      </c>
      <c r="K52" s="32">
        <v>0</v>
      </c>
    </row>
    <row r="53" spans="1:11" ht="22.5">
      <c r="A53" s="8" t="s">
        <v>14</v>
      </c>
      <c r="B53" s="23">
        <v>231</v>
      </c>
      <c r="C53" s="24">
        <v>7</v>
      </c>
      <c r="D53" s="24">
        <v>3</v>
      </c>
      <c r="E53" s="25" t="s">
        <v>13</v>
      </c>
      <c r="F53" s="26"/>
      <c r="G53" s="32">
        <f t="shared" si="0"/>
        <v>360.3</v>
      </c>
      <c r="H53" s="32">
        <v>0</v>
      </c>
      <c r="I53" s="32">
        <v>0</v>
      </c>
      <c r="J53" s="32">
        <v>360.3</v>
      </c>
      <c r="K53" s="32">
        <v>0</v>
      </c>
    </row>
    <row r="54" spans="1:11">
      <c r="A54" s="8" t="s">
        <v>12</v>
      </c>
      <c r="B54" s="23">
        <v>231</v>
      </c>
      <c r="C54" s="24">
        <v>7</v>
      </c>
      <c r="D54" s="24">
        <v>3</v>
      </c>
      <c r="E54" s="25" t="s">
        <v>11</v>
      </c>
      <c r="F54" s="26"/>
      <c r="G54" s="32">
        <f t="shared" si="0"/>
        <v>360.3</v>
      </c>
      <c r="H54" s="32">
        <v>0</v>
      </c>
      <c r="I54" s="32">
        <v>0</v>
      </c>
      <c r="J54" s="32">
        <v>360.3</v>
      </c>
      <c r="K54" s="32">
        <v>0</v>
      </c>
    </row>
    <row r="55" spans="1:11" ht="56.25">
      <c r="A55" s="8" t="s">
        <v>10</v>
      </c>
      <c r="B55" s="23">
        <v>231</v>
      </c>
      <c r="C55" s="24">
        <v>7</v>
      </c>
      <c r="D55" s="24">
        <v>3</v>
      </c>
      <c r="E55" s="25" t="s">
        <v>9</v>
      </c>
      <c r="F55" s="26"/>
      <c r="G55" s="32">
        <f t="shared" si="0"/>
        <v>360.3</v>
      </c>
      <c r="H55" s="32">
        <v>0</v>
      </c>
      <c r="I55" s="32">
        <v>0</v>
      </c>
      <c r="J55" s="32">
        <v>360.3</v>
      </c>
      <c r="K55" s="32">
        <v>0</v>
      </c>
    </row>
    <row r="56" spans="1:11">
      <c r="A56" s="8" t="s">
        <v>8</v>
      </c>
      <c r="B56" s="23">
        <v>231</v>
      </c>
      <c r="C56" s="24">
        <v>7</v>
      </c>
      <c r="D56" s="24">
        <v>3</v>
      </c>
      <c r="E56" s="25" t="s">
        <v>2</v>
      </c>
      <c r="F56" s="26"/>
      <c r="G56" s="32">
        <f t="shared" si="0"/>
        <v>360.3</v>
      </c>
      <c r="H56" s="32">
        <v>0</v>
      </c>
      <c r="I56" s="32">
        <v>0</v>
      </c>
      <c r="J56" s="32">
        <v>360.3</v>
      </c>
      <c r="K56" s="32">
        <v>0</v>
      </c>
    </row>
    <row r="57" spans="1:11" ht="22.5">
      <c r="A57" s="8" t="s">
        <v>7</v>
      </c>
      <c r="B57" s="23">
        <v>231</v>
      </c>
      <c r="C57" s="24">
        <v>7</v>
      </c>
      <c r="D57" s="24">
        <v>3</v>
      </c>
      <c r="E57" s="25" t="s">
        <v>2</v>
      </c>
      <c r="F57" s="26" t="s">
        <v>6</v>
      </c>
      <c r="G57" s="32">
        <f t="shared" si="0"/>
        <v>360.3</v>
      </c>
      <c r="H57" s="32">
        <v>0</v>
      </c>
      <c r="I57" s="32">
        <v>0</v>
      </c>
      <c r="J57" s="32">
        <v>360.3</v>
      </c>
      <c r="K57" s="32">
        <v>0</v>
      </c>
    </row>
    <row r="58" spans="1:11">
      <c r="A58" s="8" t="s">
        <v>5</v>
      </c>
      <c r="B58" s="23">
        <v>231</v>
      </c>
      <c r="C58" s="24">
        <v>7</v>
      </c>
      <c r="D58" s="24">
        <v>3</v>
      </c>
      <c r="E58" s="25" t="s">
        <v>2</v>
      </c>
      <c r="F58" s="26" t="s">
        <v>4</v>
      </c>
      <c r="G58" s="32">
        <f t="shared" si="0"/>
        <v>360.3</v>
      </c>
      <c r="H58" s="32">
        <v>0</v>
      </c>
      <c r="I58" s="32">
        <v>0</v>
      </c>
      <c r="J58" s="32">
        <v>360.3</v>
      </c>
      <c r="K58" s="32">
        <v>0</v>
      </c>
    </row>
    <row r="59" spans="1:11">
      <c r="A59" s="8" t="s">
        <v>3</v>
      </c>
      <c r="B59" s="23">
        <v>231</v>
      </c>
      <c r="C59" s="24">
        <v>7</v>
      </c>
      <c r="D59" s="24">
        <v>3</v>
      </c>
      <c r="E59" s="25" t="s">
        <v>2</v>
      </c>
      <c r="F59" s="26" t="s">
        <v>1</v>
      </c>
      <c r="G59" s="32">
        <f t="shared" si="0"/>
        <v>360.3</v>
      </c>
      <c r="H59" s="32">
        <v>0</v>
      </c>
      <c r="I59" s="32">
        <v>0</v>
      </c>
      <c r="J59" s="32">
        <v>360.3</v>
      </c>
      <c r="K59" s="32">
        <v>0</v>
      </c>
    </row>
    <row r="60" spans="1:11">
      <c r="A60" s="31" t="s">
        <v>0</v>
      </c>
      <c r="B60" s="27"/>
      <c r="C60" s="27"/>
      <c r="D60" s="27"/>
      <c r="E60" s="27"/>
      <c r="F60" s="27"/>
      <c r="G60" s="59">
        <f t="shared" si="0"/>
        <v>7137.4</v>
      </c>
      <c r="H60" s="33">
        <v>0</v>
      </c>
      <c r="I60" s="33">
        <v>0</v>
      </c>
      <c r="J60" s="33">
        <v>7137.4</v>
      </c>
      <c r="K60" s="33">
        <v>0</v>
      </c>
    </row>
    <row r="61" spans="1:11">
      <c r="A61" s="1"/>
      <c r="B61" s="22"/>
      <c r="C61" s="22"/>
      <c r="D61" s="22"/>
      <c r="E61" s="22"/>
      <c r="F61" s="22"/>
      <c r="G61" s="1"/>
      <c r="H61" s="1"/>
      <c r="I61" s="1"/>
      <c r="J61" s="1"/>
      <c r="K61" s="1"/>
    </row>
    <row r="62" spans="1:11">
      <c r="A62" s="4"/>
      <c r="B62" s="5"/>
      <c r="C62" s="19"/>
      <c r="D62" s="22"/>
      <c r="E62" s="22"/>
      <c r="F62" s="63"/>
      <c r="G62" s="63"/>
      <c r="H62" s="1"/>
      <c r="I62" s="1"/>
      <c r="J62" s="1"/>
      <c r="K62" s="1"/>
    </row>
    <row r="63" spans="1:11">
      <c r="A63" s="3"/>
      <c r="B63" s="63"/>
      <c r="C63" s="63"/>
      <c r="D63" s="22"/>
      <c r="E63" s="22"/>
      <c r="F63" s="63"/>
      <c r="G63" s="63"/>
      <c r="H63" s="1"/>
      <c r="I63" s="1"/>
      <c r="J63" s="1"/>
      <c r="K63" s="1"/>
    </row>
    <row r="64" spans="1:11">
      <c r="A64" s="4"/>
      <c r="B64" s="19"/>
      <c r="C64" s="19"/>
      <c r="D64" s="22"/>
      <c r="E64" s="22"/>
      <c r="F64" s="63"/>
      <c r="G64" s="63"/>
      <c r="H64" s="1"/>
      <c r="I64" s="1"/>
      <c r="J64" s="1"/>
      <c r="K64" s="1"/>
    </row>
    <row r="65" spans="1:11">
      <c r="A65" s="3"/>
      <c r="B65" s="63"/>
      <c r="C65" s="63"/>
      <c r="D65" s="22"/>
      <c r="E65" s="22"/>
      <c r="F65" s="63"/>
      <c r="G65" s="63"/>
      <c r="H65" s="1"/>
      <c r="I65" s="1"/>
      <c r="J65" s="1"/>
      <c r="K65" s="1"/>
    </row>
    <row r="66" spans="1:11">
      <c r="A66" s="3"/>
      <c r="B66" s="22"/>
      <c r="C66" s="22"/>
      <c r="D66" s="22"/>
      <c r="E66" s="22"/>
      <c r="F66" s="22"/>
      <c r="G66" s="1"/>
      <c r="H66" s="1"/>
      <c r="I66" s="1"/>
      <c r="J66" s="1"/>
      <c r="K66" s="1"/>
    </row>
    <row r="67" spans="1:11">
      <c r="A67" s="1"/>
      <c r="B67" s="22"/>
      <c r="C67" s="22"/>
      <c r="D67" s="22"/>
      <c r="E67" s="22"/>
      <c r="F67" s="22"/>
      <c r="G67" s="1"/>
      <c r="H67" s="1"/>
      <c r="I67" s="1"/>
      <c r="J67" s="1"/>
      <c r="K67" s="1"/>
    </row>
  </sheetData>
  <autoFilter ref="A11:N60"/>
  <mergeCells count="7">
    <mergeCell ref="B65:C65"/>
    <mergeCell ref="F62:G65"/>
    <mergeCell ref="J2:K2"/>
    <mergeCell ref="J3:K3"/>
    <mergeCell ref="A4:K6"/>
    <mergeCell ref="A8:K8"/>
    <mergeCell ref="B63:C63"/>
  </mergeCells>
  <pageMargins left="0.39370078740157483" right="0.39370078740157483" top="0.19685039370078741" bottom="0.19685039370078741" header="0.51181102362204722" footer="0.51181102362204722"/>
  <pageSetup paperSize="9" scale="54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Барышева</dc:creator>
  <cp:lastModifiedBy>Барышева</cp:lastModifiedBy>
  <cp:lastPrinted>2022-06-03T10:52:31Z</cp:lastPrinted>
  <dcterms:created xsi:type="dcterms:W3CDTF">2022-06-03T10:08:48Z</dcterms:created>
  <dcterms:modified xsi:type="dcterms:W3CDTF">2022-06-03T10:53:45Z</dcterms:modified>
</cp:coreProperties>
</file>