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AF43" i="1" l="1"/>
  <c r="AF46" i="1"/>
  <c r="H43" i="1"/>
  <c r="H46" i="1"/>
  <c r="AF36" i="1"/>
  <c r="AF39" i="1"/>
  <c r="H36" i="1"/>
  <c r="H39" i="1"/>
  <c r="AH27" i="1"/>
  <c r="G27" i="1" s="1"/>
  <c r="AF24" i="1"/>
  <c r="AF27" i="1"/>
  <c r="AD24" i="1"/>
  <c r="AD27" i="1"/>
  <c r="AF12" i="1" l="1"/>
  <c r="AF15" i="1"/>
  <c r="G29" i="1" l="1"/>
  <c r="F29" i="1"/>
  <c r="AG27" i="1" l="1"/>
  <c r="AG24" i="1" s="1"/>
  <c r="AP46" i="1" l="1"/>
  <c r="AP43" i="1" s="1"/>
  <c r="AM46" i="1"/>
  <c r="AM43" i="1" s="1"/>
  <c r="AJ46" i="1"/>
  <c r="AJ43" i="1" s="1"/>
  <c r="AH46" i="1"/>
  <c r="AH43" i="1" s="1"/>
  <c r="AG46" i="1"/>
  <c r="AG43" i="1" s="1"/>
  <c r="AD46" i="1"/>
  <c r="AD43" i="1" s="1"/>
  <c r="AB46" i="1"/>
  <c r="AB43" i="1" s="1"/>
  <c r="AA46" i="1"/>
  <c r="AA43" i="1" s="1"/>
  <c r="V46" i="1"/>
  <c r="V43" i="1" s="1"/>
  <c r="U46" i="1"/>
  <c r="U43" i="1" s="1"/>
  <c r="S46" i="1"/>
  <c r="S43" i="1" s="1"/>
  <c r="R46" i="1"/>
  <c r="R43" i="1" s="1"/>
  <c r="O46" i="1"/>
  <c r="O43" i="1" s="1"/>
  <c r="L46" i="1"/>
  <c r="L43" i="1" s="1"/>
  <c r="J46" i="1"/>
  <c r="J43" i="1" s="1"/>
  <c r="V36" i="1"/>
  <c r="M36" i="1"/>
  <c r="L36" i="1"/>
  <c r="J36" i="1"/>
  <c r="AP39" i="1"/>
  <c r="AP36" i="1" s="1"/>
  <c r="AM39" i="1"/>
  <c r="AM36" i="1" s="1"/>
  <c r="AJ39" i="1"/>
  <c r="AJ36" i="1" s="1"/>
  <c r="AH39" i="1"/>
  <c r="AH36" i="1" s="1"/>
  <c r="AG39" i="1"/>
  <c r="AG36" i="1" s="1"/>
  <c r="AD39" i="1"/>
  <c r="AD36" i="1" s="1"/>
  <c r="AB39" i="1"/>
  <c r="AB36" i="1" s="1"/>
  <c r="AA39" i="1"/>
  <c r="AA36" i="1" s="1"/>
  <c r="V39" i="1"/>
  <c r="U39" i="1"/>
  <c r="U36" i="1" s="1"/>
  <c r="S39" i="1"/>
  <c r="S36" i="1" s="1"/>
  <c r="R39" i="1"/>
  <c r="R36" i="1" s="1"/>
  <c r="O39" i="1"/>
  <c r="O36" i="1" s="1"/>
  <c r="L39" i="1"/>
  <c r="J39" i="1"/>
  <c r="G39" i="1"/>
  <c r="I29" i="1"/>
  <c r="J29" i="1"/>
  <c r="F45" i="1" l="1"/>
  <c r="G60" i="1" l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5" i="1"/>
  <c r="G44" i="1"/>
  <c r="G41" i="1"/>
  <c r="G38" i="1"/>
  <c r="G37" i="1"/>
  <c r="F60" i="1"/>
  <c r="F59" i="1"/>
  <c r="F58" i="1"/>
  <c r="F55" i="1"/>
  <c r="F57" i="1"/>
  <c r="F56" i="1"/>
  <c r="F54" i="1"/>
  <c r="F53" i="1"/>
  <c r="F52" i="1"/>
  <c r="F51" i="1"/>
  <c r="F50" i="1"/>
  <c r="F49" i="1"/>
  <c r="F48" i="1"/>
  <c r="F47" i="1"/>
  <c r="F44" i="1"/>
  <c r="F41" i="1"/>
  <c r="F40" i="1"/>
  <c r="F38" i="1"/>
  <c r="F37" i="1"/>
  <c r="X27" i="1" l="1"/>
  <c r="I27" i="1"/>
  <c r="X46" i="1" l="1"/>
  <c r="X43" i="1" s="1"/>
  <c r="X39" i="1"/>
  <c r="X36" i="1" s="1"/>
  <c r="I39" i="1"/>
  <c r="I36" i="1" s="1"/>
  <c r="I46" i="1"/>
  <c r="I24" i="1"/>
  <c r="X24" i="1"/>
  <c r="F24" i="1" s="1"/>
  <c r="F27" i="1"/>
  <c r="F39" i="1" s="1"/>
  <c r="F36" i="1" l="1"/>
  <c r="I43" i="1"/>
  <c r="F43" i="1" s="1"/>
  <c r="F46" i="1"/>
  <c r="AQ12" i="1"/>
  <c r="AN12" i="1"/>
  <c r="AK12" i="1"/>
  <c r="AH12" i="1"/>
  <c r="AE12" i="1"/>
  <c r="AB12" i="1"/>
  <c r="Y12" i="1"/>
  <c r="V12" i="1"/>
  <c r="S12" i="1"/>
  <c r="P12" i="1"/>
  <c r="M12" i="1"/>
  <c r="J12" i="1"/>
  <c r="AP12" i="1"/>
  <c r="AM12" i="1"/>
  <c r="AJ12" i="1"/>
  <c r="AG12" i="1"/>
  <c r="AD12" i="1"/>
  <c r="AA12" i="1"/>
  <c r="X12" i="1"/>
  <c r="U12" i="1"/>
  <c r="R12" i="1"/>
  <c r="O12" i="1"/>
  <c r="L12" i="1"/>
  <c r="I12" i="1"/>
  <c r="F15" i="1"/>
  <c r="K17" i="1"/>
  <c r="Z12" i="1" l="1"/>
  <c r="Z15" i="1"/>
  <c r="Y27" i="1"/>
  <c r="Y46" i="1" l="1"/>
  <c r="Y43" i="1" s="1"/>
  <c r="Y39" i="1"/>
  <c r="Y36" i="1" s="1"/>
  <c r="Z27" i="1"/>
  <c r="N24" i="1"/>
  <c r="G14" i="1"/>
  <c r="F14" i="1"/>
  <c r="G15" i="1"/>
  <c r="H15" i="1" l="1"/>
  <c r="AR25" i="1"/>
  <c r="AO25" i="1"/>
  <c r="AL25" i="1"/>
  <c r="W25" i="1"/>
  <c r="M25" i="1" l="1"/>
  <c r="M27" i="1"/>
  <c r="M46" i="1" l="1"/>
  <c r="M39" i="1"/>
  <c r="M40" i="1"/>
  <c r="G40" i="1" s="1"/>
  <c r="G16" i="1"/>
  <c r="F16" i="1"/>
  <c r="F12" i="1" s="1"/>
  <c r="G13" i="1"/>
  <c r="F13" i="1"/>
  <c r="F26" i="1" s="1"/>
  <c r="V25" i="1"/>
  <c r="V24" i="1" s="1"/>
  <c r="P25" i="1"/>
  <c r="M43" i="1" l="1"/>
  <c r="G12" i="1"/>
  <c r="H12" i="1" s="1"/>
  <c r="P27" i="1" l="1"/>
  <c r="AK27" i="1"/>
  <c r="AN27" i="1"/>
  <c r="AQ27" i="1"/>
  <c r="M26" i="1"/>
  <c r="M24" i="1" s="1"/>
  <c r="P26" i="1"/>
  <c r="P24" i="1" s="1"/>
  <c r="S26" i="1"/>
  <c r="S24" i="1" s="1"/>
  <c r="Y26" i="1"/>
  <c r="Y24" i="1" s="1"/>
  <c r="Z24" i="1" s="1"/>
  <c r="AB26" i="1"/>
  <c r="AB24" i="1" s="1"/>
  <c r="AE26" i="1"/>
  <c r="AH26" i="1"/>
  <c r="AH24" i="1" s="1"/>
  <c r="G24" i="1" s="1"/>
  <c r="AK26" i="1"/>
  <c r="AK24" i="1" s="1"/>
  <c r="AN26" i="1"/>
  <c r="AN24" i="1" s="1"/>
  <c r="AQ26" i="1"/>
  <c r="AQ24" i="1" s="1"/>
  <c r="AQ46" i="1" l="1"/>
  <c r="AQ43" i="1" s="1"/>
  <c r="AQ39" i="1"/>
  <c r="AQ36" i="1" s="1"/>
  <c r="AK46" i="1"/>
  <c r="AK43" i="1" s="1"/>
  <c r="AK39" i="1"/>
  <c r="AK36" i="1" s="1"/>
  <c r="P46" i="1"/>
  <c r="P39" i="1"/>
  <c r="P36" i="1" s="1"/>
  <c r="AN46" i="1"/>
  <c r="AN43" i="1" s="1"/>
  <c r="AN39" i="1"/>
  <c r="AN36" i="1" s="1"/>
  <c r="H24" i="1"/>
  <c r="H27" i="1"/>
  <c r="P43" i="1" l="1"/>
  <c r="AE46" i="1"/>
  <c r="AE43" i="1" s="1"/>
  <c r="G43" i="1" s="1"/>
  <c r="AE39" i="1"/>
  <c r="AE36" i="1" s="1"/>
  <c r="G36" i="1" s="1"/>
  <c r="AE24" i="1"/>
  <c r="G46" i="1" l="1"/>
</calcChain>
</file>

<file path=xl/sharedStrings.xml><?xml version="1.0" encoding="utf-8"?>
<sst xmlns="http://schemas.openxmlformats.org/spreadsheetml/2006/main" count="157" uniqueCount="84">
  <si>
    <t>№</t>
  </si>
  <si>
    <t>Наименование программных мероприятий</t>
  </si>
  <si>
    <t>Исполнитель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</si>
  <si>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</si>
  <si>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</si>
  <si>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</si>
  <si>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</si>
  <si>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</si>
  <si>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</si>
  <si>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</si>
  <si>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</si>
  <si>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</si>
  <si>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</si>
  <si>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</si>
  <si>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</si>
  <si>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</si>
  <si>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</si>
  <si>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</si>
  <si>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</si>
  <si>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</si>
  <si>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</si>
  <si>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</si>
  <si>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</si>
  <si>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Цель 1</t>
  </si>
  <si>
    <t>Задача 1</t>
  </si>
  <si>
    <t>Ответственный исполнитель (соисполнитель)</t>
  </si>
  <si>
    <t>муниципальной программы:</t>
  </si>
  <si>
    <t>всего:</t>
  </si>
  <si>
    <t>бюджет ХМАО-Югры</t>
  </si>
  <si>
    <t>Бюджет городского округа г.Урай</t>
  </si>
  <si>
    <t>МКУ "УГЗиПг.Урай"</t>
  </si>
  <si>
    <t>Без финансирования</t>
  </si>
  <si>
    <t>1.4.</t>
  </si>
  <si>
    <t>Организация мероприятий в рамках международной экологической акции "Спасти и сохранить"</t>
  </si>
  <si>
    <t>Приложение 2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</si>
  <si>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таблица 1</t>
  </si>
  <si>
    <t>Обеспечение права жителей города Урай на благоприятную окружающую среду</t>
  </si>
  <si>
    <t>Цель 2</t>
  </si>
  <si>
    <t>Обеспечение исполнения требований законодательства в области охраны окружающей среды, лесного законодательства</t>
  </si>
  <si>
    <t>Создание условий для улучшения экологической обстановки на территории города Урай</t>
  </si>
  <si>
    <t>1.12.</t>
  </si>
  <si>
    <t>Поддержка (содействие) граждан и общественных объединений при реализации экологических проектов</t>
  </si>
  <si>
    <t>1.13.</t>
  </si>
  <si>
    <t>Выполнение работ по разработке генеральной схемы очистки территории муниципального образования городской округ город Урай</t>
  </si>
  <si>
    <t>1.1</t>
  </si>
  <si>
    <t>Всего</t>
  </si>
  <si>
    <t xml:space="preserve">Федеральный бюджет </t>
  </si>
  <si>
    <t xml:space="preserve">Бюджет Ханты-Мансийского автономного округа - Югры </t>
  </si>
  <si>
    <t>Бюджет городского округа город Урай</t>
  </si>
  <si>
    <t>МКУ «УГЗиП  г. Урай»</t>
  </si>
  <si>
    <t>Федеральный бюджет</t>
  </si>
  <si>
    <t>Иные источники финансирования</t>
  </si>
  <si>
    <t>Согласовано:</t>
  </si>
  <si>
    <t>Комитет по финансам администрации города Урай</t>
  </si>
  <si>
    <t xml:space="preserve">	</t>
  </si>
  <si>
    <t>подпись</t>
  </si>
  <si>
    <t>7=6/5*100</t>
  </si>
  <si>
    <t>1.</t>
  </si>
  <si>
    <t>2.</t>
  </si>
  <si>
    <t>3.</t>
  </si>
  <si>
    <t>4.</t>
  </si>
  <si>
    <t xml:space="preserve">Пропаганда знаний по охране окружающей среды среди населения 
города Урай (4)
</t>
  </si>
  <si>
    <t>Организация мероприятий в рамках международной экологической акции «Спасти и сохранить»(4)</t>
  </si>
  <si>
    <t>Исполнитель: начальник ОЗиП Заливина А.Ю.тел.2-84-19</t>
  </si>
  <si>
    <t>"_______"_______________________ 2022 г.</t>
  </si>
  <si>
    <t>2022г.</t>
  </si>
  <si>
    <t>экономист Галеева ЕИ 2-48-06вн.431</t>
  </si>
  <si>
    <t xml:space="preserve">Инвестиции в объекты муниципальной собственности  
</t>
  </si>
  <si>
    <t xml:space="preserve">Прочие расходы  
</t>
  </si>
  <si>
    <t xml:space="preserve">"Ответственный исполнитель
(МКУ «УГЗиП г.Урай»)
"  
</t>
  </si>
  <si>
    <t xml:space="preserve">"Соисполнитель 1
(Органы администрации города Урай: 
управление по культуре и социальным вопросам  администрации города Урай, пресс-служба)
"  
</t>
  </si>
  <si>
    <t xml:space="preserve">"Соисполнитель 2
(Управление образования и молодежной политики администрации города Урай)
"  
</t>
  </si>
  <si>
    <t>Выполнены работы по санитарной очистке и ликвидации несанкционированных размещений отходов в районе Орбита по муниципальному контракту № 58-2021 от 08.12.2021г.</t>
  </si>
  <si>
    <t>Санитарная очистка и ликвидация несанкционированного размещения отходов на территории города Урай (1, 2, 3, 4)</t>
  </si>
  <si>
    <t>Информационная поддержка (содействие) граждан и общественных объединений при реализации экологических проектов(4)</t>
  </si>
  <si>
    <t>Всего по муниципальной программе:</t>
  </si>
  <si>
    <t>В том числе:</t>
  </si>
  <si>
    <t>Кроме того, остатки прошлых лет (мероприятие: Санитарная очистка и ликвидация несанкционированного размещения отходов на территории города Урай 1,2,3,4)</t>
  </si>
  <si>
    <t>Директор  МКУ "УГЗиПг.Урай"</t>
  </si>
  <si>
    <t xml:space="preserve">Л.В.Фильченко  </t>
  </si>
  <si>
    <t xml:space="preserve">кроме того,остатки прошлых лет </t>
  </si>
  <si>
    <r>
      <t xml:space="preserve">Отчет о ходе исполнения комплексного  плана (сетевого графика) 2022 год  реализации  муниципальной программы "Охрана окружающей среды в границах города Урай" </t>
    </r>
    <r>
      <rPr>
        <b/>
        <sz val="11"/>
        <color theme="1"/>
        <rFont val="Calibri"/>
        <family val="2"/>
        <charset val="204"/>
        <scheme val="minor"/>
      </rPr>
      <t>на 30.09.2022года</t>
    </r>
  </si>
  <si>
    <t xml:space="preserve">В связи с паводковой обстановкой на реке Конда и затоплением Набережной субботники начали  проводиться в августе  2022года. </t>
  </si>
  <si>
    <t>По результатам электронной процедуры заключен контракт № 36-2022 (идентификационный код закупки 223860601527186060100170013811244) от 11.07.2022 с ООО "Югра-Рециклинг" на сумму 600,0тыс.руб. на выполнение работы по санитарной очистке и ликвидации мест несанкционированного размещения отходов на территории города Урай в районе СОНТ "Буровик-2" площадью 1га.Работы выполнены в срок.Заключен договор  №ЮЭ86КО2700000142/23-2022 от 19.04.2022г с АО "Югра-Экология" на оказание услуг по обращению с твердыми коммунальными отходами в сумме 98,5тыс.руб. Работы выполняются, оплата производится по-месячно.В 3квартале объем работ выполнен на  12,9тыс.руб.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</si>
</sst>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64" fontId="1" fillId="2" borderId="0" xfId="0" applyNumberFormat="1" applyFont="1" applyFill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/>
    <xf numFmtId="0" fontId="4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0" fillId="3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164" fontId="5" fillId="2" borderId="1" xfId="0" applyNumberFormat="1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65" fontId="3" fillId="0" borderId="5" xfId="0" applyNumberFormat="1" applyFont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165" fontId="0" fillId="2" borderId="1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/>
    <xf numFmtId="0" fontId="0" fillId="0" borderId="0" xfId="0" applyFont="1" applyAlignment="1">
      <alignment wrapText="1"/>
    </xf>
    <xf numFmtId="0" fontId="0" fillId="2" borderId="0" xfId="0" applyFont="1" applyFill="1"/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2" borderId="0" xfId="0" applyFont="1" applyFill="1" applyBorder="1"/>
    <xf numFmtId="0" fontId="0" fillId="2" borderId="2" xfId="0" applyFont="1" applyFill="1" applyBorder="1"/>
    <xf numFmtId="0" fontId="0" fillId="2" borderId="2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0" fillId="2" borderId="0" xfId="0" applyFill="1"/>
    <xf numFmtId="165" fontId="4" fillId="4" borderId="1" xfId="0" applyNumberFormat="1" applyFont="1" applyFill="1" applyBorder="1" applyAlignment="1">
      <alignment horizontal="right" vertical="center"/>
    </xf>
    <xf numFmtId="165" fontId="0" fillId="4" borderId="1" xfId="0" applyNumberFormat="1" applyFont="1" applyFill="1" applyBorder="1" applyAlignment="1">
      <alignment horizontal="right" vertical="center"/>
    </xf>
    <xf numFmtId="165" fontId="6" fillId="4" borderId="1" xfId="0" applyNumberFormat="1" applyFont="1" applyFill="1" applyBorder="1" applyAlignment="1">
      <alignment horizontal="right" vertical="center"/>
    </xf>
    <xf numFmtId="164" fontId="0" fillId="4" borderId="1" xfId="0" applyNumberFormat="1" applyFont="1" applyFill="1" applyBorder="1" applyAlignment="1">
      <alignment vertical="top" wrapText="1"/>
    </xf>
    <xf numFmtId="165" fontId="7" fillId="4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wrapText="1"/>
    </xf>
    <xf numFmtId="165" fontId="3" fillId="0" borderId="5" xfId="0" applyNumberFormat="1" applyFont="1" applyBorder="1" applyAlignment="1">
      <alignment vertical="top" wrapText="1"/>
    </xf>
    <xf numFmtId="165" fontId="3" fillId="0" borderId="3" xfId="0" applyNumberFormat="1" applyFont="1" applyBorder="1" applyAlignment="1">
      <alignment vertical="top" wrapText="1"/>
    </xf>
    <xf numFmtId="165" fontId="3" fillId="0" borderId="4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5" fillId="2" borderId="4" xfId="0" applyNumberFormat="1" applyFont="1" applyFill="1" applyBorder="1" applyAlignment="1">
      <alignment horizontal="left" vertical="top" wrapText="1"/>
    </xf>
    <xf numFmtId="165" fontId="5" fillId="0" borderId="4" xfId="0" applyNumberFormat="1" applyFont="1" applyBorder="1" applyAlignment="1">
      <alignment horizontal="left" vertical="top" wrapText="1"/>
    </xf>
    <xf numFmtId="0" fontId="8" fillId="2" borderId="1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0" fillId="0" borderId="7" xfId="0" applyFont="1" applyBorder="1" applyAlignment="1">
      <alignment horizontal="left"/>
    </xf>
    <xf numFmtId="165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7" xfId="0" applyFont="1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49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95"/>
  <sheetViews>
    <sheetView tabSelected="1" zoomScale="82" zoomScaleNormal="82" workbookViewId="0">
      <pane xSplit="8" ySplit="1" topLeftCell="Y5" activePane="bottomRight" state="frozen"/>
      <selection pane="topRight" activeCell="I1" sqref="I1"/>
      <selection pane="bottomLeft" activeCell="A2" sqref="A2"/>
      <selection pane="bottomRight" activeCell="AT15" sqref="AT15"/>
    </sheetView>
  </sheetViews>
  <sheetFormatPr defaultRowHeight="15" x14ac:dyDescent="0.25"/>
  <cols>
    <col min="1" max="1" width="6.140625" customWidth="1"/>
    <col min="2" max="2" width="21.5703125" customWidth="1"/>
    <col min="3" max="3" width="7.85546875" customWidth="1"/>
    <col min="4" max="4" width="0.140625" customWidth="1"/>
    <col min="5" max="5" width="19.42578125" customWidth="1"/>
    <col min="6" max="6" width="11.28515625" customWidth="1"/>
    <col min="7" max="7" width="7.42578125" customWidth="1"/>
    <col min="8" max="8" width="5.7109375" customWidth="1"/>
    <col min="9" max="10" width="6" customWidth="1"/>
    <col min="11" max="11" width="6.7109375" customWidth="1"/>
    <col min="12" max="12" width="4.5703125" customWidth="1"/>
    <col min="13" max="13" width="6.28515625" customWidth="1"/>
    <col min="14" max="15" width="4.28515625" customWidth="1"/>
    <col min="16" max="16" width="5.7109375" customWidth="1"/>
    <col min="17" max="17" width="6" customWidth="1"/>
    <col min="18" max="18" width="5" customWidth="1"/>
    <col min="19" max="19" width="5.85546875" customWidth="1"/>
    <col min="20" max="20" width="6" customWidth="1"/>
    <col min="21" max="21" width="4.7109375" customWidth="1"/>
    <col min="22" max="23" width="5.5703125" customWidth="1"/>
    <col min="24" max="24" width="5.7109375" customWidth="1"/>
    <col min="25" max="25" width="6.140625" customWidth="1"/>
    <col min="26" max="26" width="8" customWidth="1"/>
    <col min="27" max="27" width="7.85546875" customWidth="1"/>
    <col min="28" max="28" width="6" customWidth="1"/>
    <col min="29" max="29" width="6.28515625" customWidth="1"/>
    <col min="30" max="30" width="7.140625" customWidth="1"/>
    <col min="31" max="31" width="6.140625" customWidth="1"/>
    <col min="32" max="32" width="6.7109375" customWidth="1"/>
    <col min="33" max="33" width="5.7109375" customWidth="1"/>
    <col min="34" max="34" width="5.85546875" customWidth="1"/>
    <col min="35" max="35" width="6.42578125" customWidth="1"/>
    <col min="36" max="36" width="6.140625" customWidth="1"/>
    <col min="37" max="37" width="6.85546875" customWidth="1"/>
    <col min="38" max="38" width="6.7109375" customWidth="1"/>
    <col min="39" max="39" width="5.42578125" customWidth="1"/>
    <col min="40" max="40" width="5.85546875" customWidth="1"/>
    <col min="41" max="41" width="6.5703125" customWidth="1"/>
    <col min="42" max="42" width="5.28515625" customWidth="1"/>
    <col min="43" max="43" width="7.140625" customWidth="1"/>
    <col min="44" max="44" width="5.7109375" customWidth="1"/>
    <col min="45" max="45" width="61.7109375" customWidth="1"/>
    <col min="46" max="46" width="25.42578125" customWidth="1"/>
  </cols>
  <sheetData>
    <row r="1" spans="1:47" ht="24.75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8" t="s">
        <v>34</v>
      </c>
      <c r="AQ1" s="108"/>
      <c r="AR1" s="108"/>
      <c r="AS1" s="108"/>
      <c r="AT1" s="108"/>
      <c r="AU1" s="9"/>
    </row>
    <row r="2" spans="1:47" ht="12.75" customHeight="1" x14ac:dyDescent="0.25">
      <c r="A2" s="59" t="s">
        <v>81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 t="s">
        <v>35</v>
      </c>
      <c r="AU2" s="9"/>
    </row>
    <row r="3" spans="1:47" hidden="1" x14ac:dyDescent="0.2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t="0.75" hidden="1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ht="14.25" customHeight="1" x14ac:dyDescent="0.25">
      <c r="A5" s="103" t="s">
        <v>0</v>
      </c>
      <c r="B5" s="103" t="s">
        <v>1</v>
      </c>
      <c r="C5" s="103" t="s">
        <v>2</v>
      </c>
      <c r="D5" s="103"/>
      <c r="E5" s="103" t="s">
        <v>3</v>
      </c>
      <c r="F5" s="110" t="s">
        <v>4</v>
      </c>
      <c r="G5" s="110"/>
      <c r="H5" s="110"/>
      <c r="I5" s="103" t="s">
        <v>8</v>
      </c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 t="s">
        <v>21</v>
      </c>
      <c r="AT5" s="111" t="s">
        <v>22</v>
      </c>
      <c r="AU5" s="9"/>
    </row>
    <row r="6" spans="1:47" ht="29.25" customHeight="1" x14ac:dyDescent="0.25">
      <c r="A6" s="103"/>
      <c r="B6" s="103"/>
      <c r="C6" s="103"/>
      <c r="D6" s="103"/>
      <c r="E6" s="103"/>
      <c r="F6" s="110"/>
      <c r="G6" s="110"/>
      <c r="H6" s="110"/>
      <c r="I6" s="103" t="s">
        <v>9</v>
      </c>
      <c r="J6" s="103"/>
      <c r="K6" s="103"/>
      <c r="L6" s="103" t="s">
        <v>10</v>
      </c>
      <c r="M6" s="103"/>
      <c r="N6" s="103"/>
      <c r="O6" s="103" t="s">
        <v>11</v>
      </c>
      <c r="P6" s="103"/>
      <c r="Q6" s="103"/>
      <c r="R6" s="103" t="s">
        <v>12</v>
      </c>
      <c r="S6" s="103"/>
      <c r="T6" s="103"/>
      <c r="U6" s="103" t="s">
        <v>13</v>
      </c>
      <c r="V6" s="103"/>
      <c r="W6" s="103"/>
      <c r="X6" s="103" t="s">
        <v>14</v>
      </c>
      <c r="Y6" s="103"/>
      <c r="Z6" s="103"/>
      <c r="AA6" s="103" t="s">
        <v>15</v>
      </c>
      <c r="AB6" s="103"/>
      <c r="AC6" s="103"/>
      <c r="AD6" s="103" t="s">
        <v>16</v>
      </c>
      <c r="AE6" s="103"/>
      <c r="AF6" s="103"/>
      <c r="AG6" s="103" t="s">
        <v>17</v>
      </c>
      <c r="AH6" s="103"/>
      <c r="AI6" s="103"/>
      <c r="AJ6" s="103" t="s">
        <v>18</v>
      </c>
      <c r="AK6" s="103"/>
      <c r="AL6" s="103"/>
      <c r="AM6" s="103" t="s">
        <v>19</v>
      </c>
      <c r="AN6" s="103"/>
      <c r="AO6" s="103"/>
      <c r="AP6" s="103" t="s">
        <v>20</v>
      </c>
      <c r="AQ6" s="103"/>
      <c r="AR6" s="103"/>
      <c r="AS6" s="103"/>
      <c r="AT6" s="112"/>
      <c r="AU6" s="9"/>
    </row>
    <row r="7" spans="1:47" ht="80.25" customHeight="1" x14ac:dyDescent="0.25">
      <c r="A7" s="103"/>
      <c r="B7" s="103"/>
      <c r="C7" s="103"/>
      <c r="D7" s="103"/>
      <c r="E7" s="103"/>
      <c r="F7" s="11" t="s">
        <v>5</v>
      </c>
      <c r="G7" s="11" t="s">
        <v>6</v>
      </c>
      <c r="H7" s="11" t="s">
        <v>7</v>
      </c>
      <c r="I7" s="12" t="s">
        <v>5</v>
      </c>
      <c r="J7" s="12" t="s">
        <v>6</v>
      </c>
      <c r="K7" s="12" t="s">
        <v>7</v>
      </c>
      <c r="L7" s="12" t="s">
        <v>5</v>
      </c>
      <c r="M7" s="12" t="s">
        <v>6</v>
      </c>
      <c r="N7" s="12" t="s">
        <v>7</v>
      </c>
      <c r="O7" s="12" t="s">
        <v>5</v>
      </c>
      <c r="P7" s="12" t="s">
        <v>6</v>
      </c>
      <c r="Q7" s="12" t="s">
        <v>7</v>
      </c>
      <c r="R7" s="12" t="s">
        <v>5</v>
      </c>
      <c r="S7" s="12" t="s">
        <v>6</v>
      </c>
      <c r="T7" s="12" t="s">
        <v>7</v>
      </c>
      <c r="U7" s="12" t="s">
        <v>5</v>
      </c>
      <c r="V7" s="12" t="s">
        <v>6</v>
      </c>
      <c r="W7" s="12" t="s">
        <v>7</v>
      </c>
      <c r="X7" s="12" t="s">
        <v>5</v>
      </c>
      <c r="Y7" s="12" t="s">
        <v>6</v>
      </c>
      <c r="Z7" s="12" t="s">
        <v>7</v>
      </c>
      <c r="AA7" s="12" t="s">
        <v>5</v>
      </c>
      <c r="AB7" s="12" t="s">
        <v>6</v>
      </c>
      <c r="AC7" s="12" t="s">
        <v>7</v>
      </c>
      <c r="AD7" s="12" t="s">
        <v>5</v>
      </c>
      <c r="AE7" s="12" t="s">
        <v>6</v>
      </c>
      <c r="AF7" s="12" t="s">
        <v>7</v>
      </c>
      <c r="AG7" s="12" t="s">
        <v>5</v>
      </c>
      <c r="AH7" s="12" t="s">
        <v>6</v>
      </c>
      <c r="AI7" s="12" t="s">
        <v>7</v>
      </c>
      <c r="AJ7" s="12" t="s">
        <v>5</v>
      </c>
      <c r="AK7" s="12" t="s">
        <v>6</v>
      </c>
      <c r="AL7" s="12" t="s">
        <v>7</v>
      </c>
      <c r="AM7" s="12" t="s">
        <v>5</v>
      </c>
      <c r="AN7" s="12" t="s">
        <v>6</v>
      </c>
      <c r="AO7" s="12" t="s">
        <v>7</v>
      </c>
      <c r="AP7" s="12" t="s">
        <v>5</v>
      </c>
      <c r="AQ7" s="12" t="s">
        <v>6</v>
      </c>
      <c r="AR7" s="12" t="s">
        <v>7</v>
      </c>
      <c r="AS7" s="103"/>
      <c r="AT7" s="113"/>
      <c r="AU7" s="9"/>
    </row>
    <row r="8" spans="1:47" s="1" customFormat="1" ht="12.75" customHeight="1" x14ac:dyDescent="0.25">
      <c r="A8" s="13">
        <v>1</v>
      </c>
      <c r="B8" s="13">
        <v>2</v>
      </c>
      <c r="C8" s="13">
        <v>3</v>
      </c>
      <c r="D8" s="13">
        <v>4</v>
      </c>
      <c r="E8" s="13">
        <v>4</v>
      </c>
      <c r="F8" s="14">
        <v>5</v>
      </c>
      <c r="G8" s="14">
        <v>6</v>
      </c>
      <c r="H8" s="14" t="s">
        <v>56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5">
        <v>14</v>
      </c>
      <c r="P8" s="15">
        <v>15</v>
      </c>
      <c r="Q8" s="15">
        <v>16</v>
      </c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5">
        <v>24</v>
      </c>
      <c r="Z8" s="15">
        <v>25</v>
      </c>
      <c r="AA8" s="15">
        <v>26</v>
      </c>
      <c r="AB8" s="15">
        <v>27</v>
      </c>
      <c r="AC8" s="15">
        <v>28</v>
      </c>
      <c r="AD8" s="15">
        <v>29</v>
      </c>
      <c r="AE8" s="15">
        <v>30</v>
      </c>
      <c r="AF8" s="15">
        <v>31</v>
      </c>
      <c r="AG8" s="15">
        <v>32</v>
      </c>
      <c r="AH8" s="15">
        <v>33</v>
      </c>
      <c r="AI8" s="15">
        <v>34</v>
      </c>
      <c r="AJ8" s="15">
        <v>35</v>
      </c>
      <c r="AK8" s="15">
        <v>36</v>
      </c>
      <c r="AL8" s="15">
        <v>37</v>
      </c>
      <c r="AM8" s="15">
        <v>38</v>
      </c>
      <c r="AN8" s="15">
        <v>39</v>
      </c>
      <c r="AO8" s="15">
        <v>40</v>
      </c>
      <c r="AP8" s="15">
        <v>41</v>
      </c>
      <c r="AQ8" s="15">
        <v>42</v>
      </c>
      <c r="AR8" s="15">
        <v>43</v>
      </c>
      <c r="AS8" s="15">
        <v>45</v>
      </c>
      <c r="AT8" s="15">
        <v>46</v>
      </c>
      <c r="AU8" s="16"/>
    </row>
    <row r="9" spans="1:47" s="2" customFormat="1" ht="12.75" hidden="1" customHeight="1" x14ac:dyDescent="0.25">
      <c r="A9" s="15">
        <v>1</v>
      </c>
      <c r="B9" s="8" t="s">
        <v>23</v>
      </c>
      <c r="C9" s="118" t="s">
        <v>36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7"/>
      <c r="AS9" s="17"/>
      <c r="AT9" s="17"/>
      <c r="AU9" s="9"/>
    </row>
    <row r="10" spans="1:47" s="2" customFormat="1" ht="0.75" hidden="1" customHeight="1" x14ac:dyDescent="0.25">
      <c r="A10" s="15"/>
      <c r="B10" s="8" t="s">
        <v>37</v>
      </c>
      <c r="C10" s="118" t="s">
        <v>38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7"/>
      <c r="AS10" s="17"/>
      <c r="AT10" s="17"/>
      <c r="AU10" s="9"/>
    </row>
    <row r="11" spans="1:47" s="2" customFormat="1" ht="12" hidden="1" customHeight="1" x14ac:dyDescent="0.25">
      <c r="A11" s="18" t="s">
        <v>44</v>
      </c>
      <c r="B11" s="8" t="s">
        <v>24</v>
      </c>
      <c r="C11" s="114" t="s">
        <v>39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7"/>
      <c r="AS11" s="17"/>
      <c r="AT11" s="17"/>
      <c r="AU11" s="9"/>
    </row>
    <row r="12" spans="1:47" s="2" customFormat="1" ht="13.5" customHeight="1" x14ac:dyDescent="0.25">
      <c r="A12" s="100" t="s">
        <v>57</v>
      </c>
      <c r="B12" s="97" t="s">
        <v>73</v>
      </c>
      <c r="C12" s="103" t="s">
        <v>30</v>
      </c>
      <c r="D12" s="104"/>
      <c r="E12" s="8" t="s">
        <v>45</v>
      </c>
      <c r="F12" s="19">
        <f>F14+F15+F16</f>
        <v>700</v>
      </c>
      <c r="G12" s="61">
        <f t="shared" ref="F12:G16" si="0">J12+M12+P12+S12+V12+Y12+AB12+AE12+AH12+AK12+AN12+AQ12</f>
        <v>613</v>
      </c>
      <c r="H12" s="19">
        <f>G12/F12*100</f>
        <v>87.571428571428569</v>
      </c>
      <c r="I12" s="20">
        <f>I13+I16+I14+I15</f>
        <v>55.9</v>
      </c>
      <c r="J12" s="62">
        <f>J13+J16+J15</f>
        <v>0</v>
      </c>
      <c r="K12" s="21">
        <v>0</v>
      </c>
      <c r="L12" s="20">
        <f>L13+L16+L15</f>
        <v>0</v>
      </c>
      <c r="M12" s="62">
        <f>M17+M14+M15+M16</f>
        <v>0</v>
      </c>
      <c r="N12" s="21">
        <v>0</v>
      </c>
      <c r="O12" s="20">
        <f>O14+O15+O16</f>
        <v>0</v>
      </c>
      <c r="P12" s="62">
        <f>P13+P16+P14+P15</f>
        <v>0</v>
      </c>
      <c r="Q12" s="21">
        <v>0</v>
      </c>
      <c r="R12" s="20">
        <f>R13+R16+R15</f>
        <v>0</v>
      </c>
      <c r="S12" s="21">
        <f>S13+S16+S14+S15</f>
        <v>0</v>
      </c>
      <c r="T12" s="21">
        <v>0</v>
      </c>
      <c r="U12" s="20">
        <f>U13+U16+U15</f>
        <v>0</v>
      </c>
      <c r="V12" s="62">
        <f>V13+V16+V14+V15</f>
        <v>0</v>
      </c>
      <c r="W12" s="21">
        <v>0</v>
      </c>
      <c r="X12" s="20">
        <f>X14+X15+X16</f>
        <v>20</v>
      </c>
      <c r="Y12" s="62">
        <f>Y14+Y15+Y16</f>
        <v>0</v>
      </c>
      <c r="Z12" s="21">
        <f>Y12/X12*100</f>
        <v>0</v>
      </c>
      <c r="AA12" s="20">
        <f>AA14+AA15+AA16</f>
        <v>0</v>
      </c>
      <c r="AB12" s="62">
        <f>AB14+AB15+AB16</f>
        <v>0</v>
      </c>
      <c r="AC12" s="21">
        <v>0</v>
      </c>
      <c r="AD12" s="20">
        <f>AD13+AD16+AD15</f>
        <v>584.1</v>
      </c>
      <c r="AE12" s="62">
        <f>AE13+AE16+AE14+AE15</f>
        <v>600</v>
      </c>
      <c r="AF12" s="21">
        <f>AE12/AD12*100</f>
        <v>102.72213662044169</v>
      </c>
      <c r="AG12" s="20">
        <f>AG14+AG15+AG16</f>
        <v>0</v>
      </c>
      <c r="AH12" s="62">
        <f>AH15+AH14+AH16</f>
        <v>13</v>
      </c>
      <c r="AI12" s="21">
        <v>0</v>
      </c>
      <c r="AJ12" s="20">
        <f>AJ14+AJ15+AJ16</f>
        <v>40</v>
      </c>
      <c r="AK12" s="62">
        <f>AK13+AK16+AK14+AK15</f>
        <v>0</v>
      </c>
      <c r="AL12" s="21">
        <v>0</v>
      </c>
      <c r="AM12" s="20">
        <f>AM13+AM16+AM15</f>
        <v>0</v>
      </c>
      <c r="AN12" s="62">
        <f>AN13+AN16+AN14+AN15</f>
        <v>0</v>
      </c>
      <c r="AO12" s="21">
        <v>0</v>
      </c>
      <c r="AP12" s="20">
        <f>AP13+AP16+AP14+AP15</f>
        <v>0</v>
      </c>
      <c r="AQ12" s="62">
        <f>AQ13+AQ16+AQ14+AQ15</f>
        <v>0</v>
      </c>
      <c r="AR12" s="21">
        <v>0</v>
      </c>
      <c r="AS12" s="67"/>
      <c r="AT12" s="67"/>
      <c r="AU12" s="9"/>
    </row>
    <row r="13" spans="1:47" s="2" customFormat="1" ht="15" customHeight="1" x14ac:dyDescent="0.25">
      <c r="A13" s="101"/>
      <c r="B13" s="98"/>
      <c r="C13" s="103"/>
      <c r="D13" s="104"/>
      <c r="E13" s="22" t="s">
        <v>46</v>
      </c>
      <c r="F13" s="19">
        <f t="shared" si="0"/>
        <v>0</v>
      </c>
      <c r="G13" s="61">
        <f t="shared" si="0"/>
        <v>0</v>
      </c>
      <c r="H13" s="19">
        <v>0</v>
      </c>
      <c r="I13" s="20">
        <v>0</v>
      </c>
      <c r="J13" s="62">
        <v>0</v>
      </c>
      <c r="K13" s="21">
        <v>0</v>
      </c>
      <c r="L13" s="20">
        <v>0</v>
      </c>
      <c r="M13" s="62">
        <v>0</v>
      </c>
      <c r="N13" s="21">
        <v>0</v>
      </c>
      <c r="O13" s="20">
        <v>0</v>
      </c>
      <c r="P13" s="62">
        <v>0</v>
      </c>
      <c r="Q13" s="21">
        <v>0</v>
      </c>
      <c r="R13" s="20">
        <v>0</v>
      </c>
      <c r="S13" s="62">
        <v>0</v>
      </c>
      <c r="T13" s="21">
        <v>0</v>
      </c>
      <c r="U13" s="20">
        <v>0</v>
      </c>
      <c r="V13" s="62">
        <v>0</v>
      </c>
      <c r="W13" s="21">
        <v>0</v>
      </c>
      <c r="X13" s="20">
        <v>0</v>
      </c>
      <c r="Y13" s="62">
        <v>0</v>
      </c>
      <c r="Z13" s="21">
        <v>0</v>
      </c>
      <c r="AA13" s="20">
        <v>0</v>
      </c>
      <c r="AB13" s="62">
        <v>0</v>
      </c>
      <c r="AC13" s="21">
        <v>0</v>
      </c>
      <c r="AD13" s="20">
        <v>0</v>
      </c>
      <c r="AE13" s="62">
        <v>0</v>
      </c>
      <c r="AF13" s="21">
        <v>0</v>
      </c>
      <c r="AG13" s="20">
        <v>0</v>
      </c>
      <c r="AH13" s="62">
        <v>0</v>
      </c>
      <c r="AI13" s="21">
        <v>0</v>
      </c>
      <c r="AJ13" s="20">
        <v>0</v>
      </c>
      <c r="AK13" s="62">
        <v>0</v>
      </c>
      <c r="AL13" s="21">
        <v>0</v>
      </c>
      <c r="AM13" s="20">
        <v>0</v>
      </c>
      <c r="AN13" s="62">
        <v>0</v>
      </c>
      <c r="AO13" s="21">
        <v>0</v>
      </c>
      <c r="AP13" s="20">
        <v>0</v>
      </c>
      <c r="AQ13" s="62">
        <v>0</v>
      </c>
      <c r="AR13" s="21">
        <v>0</v>
      </c>
      <c r="AS13" s="70"/>
      <c r="AT13" s="70"/>
      <c r="AU13" s="9"/>
    </row>
    <row r="14" spans="1:47" s="2" customFormat="1" ht="62.25" customHeight="1" x14ac:dyDescent="0.25">
      <c r="A14" s="101"/>
      <c r="B14" s="98"/>
      <c r="C14" s="103"/>
      <c r="D14" s="104"/>
      <c r="E14" s="22" t="s">
        <v>47</v>
      </c>
      <c r="F14" s="21">
        <f t="shared" si="0"/>
        <v>0</v>
      </c>
      <c r="G14" s="62">
        <f t="shared" si="0"/>
        <v>0</v>
      </c>
      <c r="H14" s="21">
        <v>0</v>
      </c>
      <c r="I14" s="20">
        <v>0</v>
      </c>
      <c r="J14" s="62">
        <v>0</v>
      </c>
      <c r="K14" s="21">
        <v>0</v>
      </c>
      <c r="L14" s="20">
        <v>0</v>
      </c>
      <c r="M14" s="62">
        <v>0</v>
      </c>
      <c r="N14" s="21">
        <v>0</v>
      </c>
      <c r="O14" s="20">
        <v>0</v>
      </c>
      <c r="P14" s="62">
        <v>0</v>
      </c>
      <c r="Q14" s="21">
        <v>0</v>
      </c>
      <c r="R14" s="20">
        <v>0</v>
      </c>
      <c r="S14" s="62">
        <v>0</v>
      </c>
      <c r="T14" s="21">
        <v>0</v>
      </c>
      <c r="U14" s="20">
        <v>0</v>
      </c>
      <c r="V14" s="62">
        <v>0</v>
      </c>
      <c r="W14" s="21">
        <v>0</v>
      </c>
      <c r="X14" s="20">
        <v>0</v>
      </c>
      <c r="Y14" s="62">
        <v>0</v>
      </c>
      <c r="Z14" s="21">
        <v>0</v>
      </c>
      <c r="AA14" s="20">
        <v>0</v>
      </c>
      <c r="AB14" s="62">
        <v>0</v>
      </c>
      <c r="AC14" s="21">
        <v>0</v>
      </c>
      <c r="AD14" s="20">
        <v>0</v>
      </c>
      <c r="AE14" s="62">
        <v>0</v>
      </c>
      <c r="AF14" s="21">
        <v>0</v>
      </c>
      <c r="AG14" s="20">
        <v>0</v>
      </c>
      <c r="AH14" s="62">
        <v>0</v>
      </c>
      <c r="AI14" s="21">
        <v>0</v>
      </c>
      <c r="AJ14" s="20">
        <v>0</v>
      </c>
      <c r="AK14" s="62">
        <v>0</v>
      </c>
      <c r="AL14" s="21">
        <v>0</v>
      </c>
      <c r="AM14" s="20">
        <v>0</v>
      </c>
      <c r="AN14" s="62">
        <v>0</v>
      </c>
      <c r="AO14" s="21">
        <v>0</v>
      </c>
      <c r="AP14" s="20">
        <v>0</v>
      </c>
      <c r="AQ14" s="62">
        <v>0</v>
      </c>
      <c r="AR14" s="21">
        <v>0</v>
      </c>
      <c r="AS14" s="68"/>
      <c r="AT14" s="68"/>
      <c r="AU14" s="9"/>
    </row>
    <row r="15" spans="1:47" s="2" customFormat="1" ht="178.5" customHeight="1" x14ac:dyDescent="0.25">
      <c r="A15" s="101"/>
      <c r="B15" s="98"/>
      <c r="C15" s="103"/>
      <c r="D15" s="104"/>
      <c r="E15" s="22" t="s">
        <v>48</v>
      </c>
      <c r="F15" s="19">
        <f>I15+L15+O15+R15+U15+X15+AA15+AD15+AG15+AJ15+AM15+AP15</f>
        <v>700</v>
      </c>
      <c r="G15" s="62">
        <f t="shared" si="0"/>
        <v>613</v>
      </c>
      <c r="H15" s="21">
        <f>G15/F15*100</f>
        <v>87.571428571428569</v>
      </c>
      <c r="I15" s="20">
        <v>55.9</v>
      </c>
      <c r="J15" s="62">
        <v>0</v>
      </c>
      <c r="K15" s="21">
        <v>0</v>
      </c>
      <c r="L15" s="20">
        <v>0</v>
      </c>
      <c r="M15" s="62">
        <v>0</v>
      </c>
      <c r="N15" s="21">
        <v>0</v>
      </c>
      <c r="O15" s="20">
        <v>0</v>
      </c>
      <c r="P15" s="62">
        <v>0</v>
      </c>
      <c r="Q15" s="21">
        <v>0</v>
      </c>
      <c r="R15" s="20">
        <v>0</v>
      </c>
      <c r="S15" s="62">
        <v>0</v>
      </c>
      <c r="T15" s="21">
        <v>0</v>
      </c>
      <c r="U15" s="20">
        <v>0</v>
      </c>
      <c r="V15" s="62">
        <v>0</v>
      </c>
      <c r="W15" s="21">
        <v>0</v>
      </c>
      <c r="X15" s="20">
        <v>20</v>
      </c>
      <c r="Y15" s="62">
        <v>0</v>
      </c>
      <c r="Z15" s="21">
        <f>Y15/X15*100</f>
        <v>0</v>
      </c>
      <c r="AA15" s="20">
        <v>0</v>
      </c>
      <c r="AB15" s="62">
        <v>0</v>
      </c>
      <c r="AC15" s="21">
        <v>0</v>
      </c>
      <c r="AD15" s="20">
        <v>584.1</v>
      </c>
      <c r="AE15" s="62">
        <v>600</v>
      </c>
      <c r="AF15" s="21">
        <f>AE15/AD15*100</f>
        <v>102.72213662044169</v>
      </c>
      <c r="AG15" s="20">
        <v>0</v>
      </c>
      <c r="AH15" s="62">
        <v>13</v>
      </c>
      <c r="AI15" s="21">
        <v>0</v>
      </c>
      <c r="AJ15" s="20">
        <v>40</v>
      </c>
      <c r="AK15" s="62">
        <v>0</v>
      </c>
      <c r="AL15" s="21">
        <v>0</v>
      </c>
      <c r="AM15" s="20">
        <v>0</v>
      </c>
      <c r="AN15" s="62">
        <v>0</v>
      </c>
      <c r="AO15" s="21">
        <v>0</v>
      </c>
      <c r="AP15" s="20">
        <v>0</v>
      </c>
      <c r="AQ15" s="62">
        <v>0</v>
      </c>
      <c r="AR15" s="21">
        <v>0</v>
      </c>
      <c r="AS15" s="77" t="s">
        <v>83</v>
      </c>
      <c r="AT15" s="77" t="s">
        <v>82</v>
      </c>
      <c r="AU15" s="9"/>
    </row>
    <row r="16" spans="1:47" s="2" customFormat="1" ht="44.25" customHeight="1" x14ac:dyDescent="0.25">
      <c r="A16" s="101"/>
      <c r="B16" s="98"/>
      <c r="C16" s="103"/>
      <c r="D16" s="104"/>
      <c r="E16" s="23" t="s">
        <v>51</v>
      </c>
      <c r="F16" s="24">
        <f t="shared" si="0"/>
        <v>0</v>
      </c>
      <c r="G16" s="63">
        <f t="shared" si="0"/>
        <v>0</v>
      </c>
      <c r="H16" s="24">
        <v>0</v>
      </c>
      <c r="I16" s="25">
        <v>0</v>
      </c>
      <c r="J16" s="65">
        <v>0</v>
      </c>
      <c r="K16" s="26">
        <v>0</v>
      </c>
      <c r="L16" s="25">
        <v>0</v>
      </c>
      <c r="M16" s="65">
        <v>0</v>
      </c>
      <c r="N16" s="21"/>
      <c r="O16" s="20">
        <v>0</v>
      </c>
      <c r="P16" s="62">
        <v>0</v>
      </c>
      <c r="Q16" s="21">
        <v>0</v>
      </c>
      <c r="R16" s="20">
        <v>0</v>
      </c>
      <c r="S16" s="62">
        <v>0</v>
      </c>
      <c r="T16" s="21">
        <v>0</v>
      </c>
      <c r="U16" s="20">
        <v>0</v>
      </c>
      <c r="V16" s="62">
        <v>0</v>
      </c>
      <c r="W16" s="21">
        <v>0</v>
      </c>
      <c r="X16" s="20">
        <v>0</v>
      </c>
      <c r="Y16" s="62">
        <v>0</v>
      </c>
      <c r="Z16" s="21">
        <v>0</v>
      </c>
      <c r="AA16" s="20">
        <v>0</v>
      </c>
      <c r="AB16" s="62">
        <v>0</v>
      </c>
      <c r="AC16" s="21">
        <v>0</v>
      </c>
      <c r="AD16" s="20">
        <v>0</v>
      </c>
      <c r="AE16" s="62">
        <v>0</v>
      </c>
      <c r="AF16" s="21">
        <v>0</v>
      </c>
      <c r="AG16" s="20">
        <v>0</v>
      </c>
      <c r="AH16" s="62">
        <v>0</v>
      </c>
      <c r="AI16" s="21">
        <v>0</v>
      </c>
      <c r="AJ16" s="20">
        <v>0</v>
      </c>
      <c r="AK16" s="62">
        <v>0</v>
      </c>
      <c r="AL16" s="21">
        <v>0</v>
      </c>
      <c r="AM16" s="20">
        <v>0</v>
      </c>
      <c r="AN16" s="62">
        <v>0</v>
      </c>
      <c r="AO16" s="21">
        <v>0</v>
      </c>
      <c r="AP16" s="20">
        <v>0</v>
      </c>
      <c r="AQ16" s="62">
        <v>0</v>
      </c>
      <c r="AR16" s="21">
        <v>0</v>
      </c>
      <c r="AS16" s="69"/>
      <c r="AT16" s="69"/>
      <c r="AU16" s="9"/>
    </row>
    <row r="17" spans="1:47" s="2" customFormat="1" ht="63" hidden="1" customHeight="1" x14ac:dyDescent="0.25">
      <c r="A17" s="102"/>
      <c r="B17" s="99"/>
      <c r="C17" s="103"/>
      <c r="D17" s="27"/>
      <c r="E17" s="30"/>
      <c r="F17" s="24"/>
      <c r="G17" s="63"/>
      <c r="H17" s="24"/>
      <c r="I17" s="25">
        <v>55.9</v>
      </c>
      <c r="J17" s="65">
        <v>55.9</v>
      </c>
      <c r="K17" s="26">
        <f>J17/I17*100</f>
        <v>100</v>
      </c>
      <c r="L17" s="25">
        <v>0</v>
      </c>
      <c r="M17" s="65">
        <v>0</v>
      </c>
      <c r="N17" s="26">
        <v>0</v>
      </c>
      <c r="O17" s="25">
        <v>0</v>
      </c>
      <c r="P17" s="65">
        <v>0</v>
      </c>
      <c r="Q17" s="26">
        <v>0</v>
      </c>
      <c r="R17" s="25">
        <v>0</v>
      </c>
      <c r="S17" s="65">
        <v>0</v>
      </c>
      <c r="T17" s="26">
        <v>0</v>
      </c>
      <c r="U17" s="25">
        <v>0</v>
      </c>
      <c r="V17" s="65">
        <v>0</v>
      </c>
      <c r="W17" s="26">
        <v>0</v>
      </c>
      <c r="X17" s="25">
        <v>0</v>
      </c>
      <c r="Y17" s="65">
        <v>0</v>
      </c>
      <c r="Z17" s="26">
        <v>0</v>
      </c>
      <c r="AA17" s="25">
        <v>0</v>
      </c>
      <c r="AB17" s="65">
        <v>0</v>
      </c>
      <c r="AC17" s="26">
        <v>0</v>
      </c>
      <c r="AD17" s="25">
        <v>0</v>
      </c>
      <c r="AE17" s="65">
        <v>0</v>
      </c>
      <c r="AF17" s="26">
        <v>0</v>
      </c>
      <c r="AG17" s="25">
        <v>0</v>
      </c>
      <c r="AH17" s="65">
        <v>0</v>
      </c>
      <c r="AI17" s="26">
        <v>0</v>
      </c>
      <c r="AJ17" s="25">
        <v>0</v>
      </c>
      <c r="AK17" s="65">
        <v>0</v>
      </c>
      <c r="AL17" s="26">
        <v>0</v>
      </c>
      <c r="AM17" s="25">
        <v>0</v>
      </c>
      <c r="AN17" s="65">
        <v>0</v>
      </c>
      <c r="AO17" s="26">
        <v>0</v>
      </c>
      <c r="AP17" s="25">
        <v>0</v>
      </c>
      <c r="AQ17" s="65">
        <v>0</v>
      </c>
      <c r="AR17" s="26">
        <v>0</v>
      </c>
      <c r="AS17" s="71"/>
      <c r="AT17" s="72"/>
      <c r="AU17" s="9"/>
    </row>
    <row r="18" spans="1:47" s="2" customFormat="1" ht="0.75" customHeight="1" x14ac:dyDescent="0.25">
      <c r="A18" s="28" t="s">
        <v>32</v>
      </c>
      <c r="B18" s="29" t="s">
        <v>33</v>
      </c>
      <c r="C18" s="31" t="s">
        <v>30</v>
      </c>
      <c r="D18" s="27"/>
      <c r="E18" s="30" t="s">
        <v>31</v>
      </c>
      <c r="F18" s="19">
        <v>0</v>
      </c>
      <c r="G18" s="61">
        <v>0</v>
      </c>
      <c r="H18" s="19">
        <v>0</v>
      </c>
      <c r="I18" s="21">
        <v>0</v>
      </c>
      <c r="J18" s="62">
        <v>0</v>
      </c>
      <c r="K18" s="21">
        <v>0</v>
      </c>
      <c r="L18" s="21">
        <v>0</v>
      </c>
      <c r="M18" s="62">
        <v>0</v>
      </c>
      <c r="N18" s="21">
        <v>0</v>
      </c>
      <c r="O18" s="21">
        <v>0</v>
      </c>
      <c r="P18" s="62">
        <v>0</v>
      </c>
      <c r="Q18" s="21">
        <v>0</v>
      </c>
      <c r="R18" s="21">
        <v>0</v>
      </c>
      <c r="S18" s="62">
        <v>0</v>
      </c>
      <c r="T18" s="21">
        <v>0</v>
      </c>
      <c r="U18" s="21">
        <v>0</v>
      </c>
      <c r="V18" s="62">
        <v>0</v>
      </c>
      <c r="W18" s="21">
        <v>0</v>
      </c>
      <c r="X18" s="21">
        <v>0</v>
      </c>
      <c r="Y18" s="62">
        <v>0</v>
      </c>
      <c r="Z18" s="21">
        <v>0</v>
      </c>
      <c r="AA18" s="21">
        <v>0</v>
      </c>
      <c r="AB18" s="62">
        <v>0</v>
      </c>
      <c r="AC18" s="21">
        <v>0</v>
      </c>
      <c r="AD18" s="21">
        <v>0</v>
      </c>
      <c r="AE18" s="62">
        <v>0</v>
      </c>
      <c r="AF18" s="21">
        <v>0</v>
      </c>
      <c r="AG18" s="21">
        <v>0</v>
      </c>
      <c r="AH18" s="62">
        <v>0</v>
      </c>
      <c r="AI18" s="21">
        <v>0</v>
      </c>
      <c r="AJ18" s="21">
        <v>0</v>
      </c>
      <c r="AK18" s="62">
        <v>0</v>
      </c>
      <c r="AL18" s="21">
        <v>0</v>
      </c>
      <c r="AM18" s="21">
        <v>0</v>
      </c>
      <c r="AN18" s="62">
        <v>0</v>
      </c>
      <c r="AO18" s="21">
        <v>0</v>
      </c>
      <c r="AP18" s="21">
        <v>0</v>
      </c>
      <c r="AQ18" s="62">
        <v>0</v>
      </c>
      <c r="AR18" s="21">
        <v>0</v>
      </c>
      <c r="AS18" s="9"/>
      <c r="AT18" s="9"/>
      <c r="AU18" s="9"/>
    </row>
    <row r="19" spans="1:47" s="2" customFormat="1" ht="75" customHeight="1" x14ac:dyDescent="0.25">
      <c r="A19" s="58" t="s">
        <v>58</v>
      </c>
      <c r="B19" s="32" t="s">
        <v>61</v>
      </c>
      <c r="C19" s="33" t="s">
        <v>30</v>
      </c>
      <c r="D19" s="34"/>
      <c r="E19" s="30" t="s">
        <v>31</v>
      </c>
      <c r="F19" s="19">
        <v>0</v>
      </c>
      <c r="G19" s="61">
        <v>0</v>
      </c>
      <c r="H19" s="19">
        <v>0</v>
      </c>
      <c r="I19" s="20">
        <v>0</v>
      </c>
      <c r="J19" s="62">
        <v>0</v>
      </c>
      <c r="K19" s="21">
        <v>0</v>
      </c>
      <c r="L19" s="20">
        <v>0</v>
      </c>
      <c r="M19" s="62">
        <v>0</v>
      </c>
      <c r="N19" s="21">
        <v>0</v>
      </c>
      <c r="O19" s="20">
        <v>0</v>
      </c>
      <c r="P19" s="62">
        <v>0</v>
      </c>
      <c r="Q19" s="21">
        <v>0</v>
      </c>
      <c r="R19" s="20">
        <v>0</v>
      </c>
      <c r="S19" s="62">
        <v>0</v>
      </c>
      <c r="T19" s="21">
        <v>0</v>
      </c>
      <c r="U19" s="20">
        <v>0</v>
      </c>
      <c r="V19" s="62">
        <v>0</v>
      </c>
      <c r="W19" s="21">
        <v>0</v>
      </c>
      <c r="X19" s="20">
        <v>0</v>
      </c>
      <c r="Y19" s="62">
        <v>0</v>
      </c>
      <c r="Z19" s="21">
        <v>0</v>
      </c>
      <c r="AA19" s="20">
        <v>0</v>
      </c>
      <c r="AB19" s="62">
        <v>0</v>
      </c>
      <c r="AC19" s="21">
        <v>0</v>
      </c>
      <c r="AD19" s="20">
        <v>0</v>
      </c>
      <c r="AE19" s="62">
        <v>0</v>
      </c>
      <c r="AF19" s="21">
        <v>0</v>
      </c>
      <c r="AG19" s="20">
        <v>0</v>
      </c>
      <c r="AH19" s="62">
        <v>0</v>
      </c>
      <c r="AI19" s="21">
        <v>0</v>
      </c>
      <c r="AJ19" s="20">
        <v>0</v>
      </c>
      <c r="AK19" s="62">
        <v>0</v>
      </c>
      <c r="AL19" s="21">
        <v>0</v>
      </c>
      <c r="AM19" s="20">
        <v>0</v>
      </c>
      <c r="AN19" s="62">
        <v>0</v>
      </c>
      <c r="AO19" s="21">
        <v>0</v>
      </c>
      <c r="AP19" s="20">
        <v>0</v>
      </c>
      <c r="AQ19" s="62">
        <v>0</v>
      </c>
      <c r="AR19" s="21">
        <v>0</v>
      </c>
      <c r="AS19" s="35"/>
      <c r="AT19" s="17"/>
      <c r="AU19" s="9"/>
    </row>
    <row r="20" spans="1:47" s="2" customFormat="1" ht="87.75" customHeight="1" x14ac:dyDescent="0.25">
      <c r="A20" s="57" t="s">
        <v>59</v>
      </c>
      <c r="B20" s="36" t="s">
        <v>62</v>
      </c>
      <c r="C20" s="23" t="s">
        <v>49</v>
      </c>
      <c r="D20" s="37"/>
      <c r="E20" s="30" t="s">
        <v>31</v>
      </c>
      <c r="F20" s="19">
        <v>0</v>
      </c>
      <c r="G20" s="61">
        <v>0</v>
      </c>
      <c r="H20" s="19">
        <v>0</v>
      </c>
      <c r="I20" s="20">
        <v>0</v>
      </c>
      <c r="J20" s="62">
        <v>0</v>
      </c>
      <c r="K20" s="21">
        <v>0</v>
      </c>
      <c r="L20" s="20">
        <v>0</v>
      </c>
      <c r="M20" s="62">
        <v>0</v>
      </c>
      <c r="N20" s="21">
        <v>0</v>
      </c>
      <c r="O20" s="20">
        <v>0</v>
      </c>
      <c r="P20" s="62">
        <v>0</v>
      </c>
      <c r="Q20" s="21">
        <v>0</v>
      </c>
      <c r="R20" s="20">
        <v>0</v>
      </c>
      <c r="S20" s="62">
        <v>0</v>
      </c>
      <c r="T20" s="21">
        <v>0</v>
      </c>
      <c r="U20" s="20">
        <v>0</v>
      </c>
      <c r="V20" s="62">
        <v>0</v>
      </c>
      <c r="W20" s="21">
        <v>0</v>
      </c>
      <c r="X20" s="20">
        <v>0</v>
      </c>
      <c r="Y20" s="62">
        <v>0</v>
      </c>
      <c r="Z20" s="21">
        <v>0</v>
      </c>
      <c r="AA20" s="20">
        <v>0</v>
      </c>
      <c r="AB20" s="62">
        <v>0</v>
      </c>
      <c r="AC20" s="21">
        <v>0</v>
      </c>
      <c r="AD20" s="20">
        <v>0</v>
      </c>
      <c r="AE20" s="62">
        <v>0</v>
      </c>
      <c r="AF20" s="21">
        <v>0</v>
      </c>
      <c r="AG20" s="20">
        <v>0</v>
      </c>
      <c r="AH20" s="62">
        <v>0</v>
      </c>
      <c r="AI20" s="21">
        <v>0</v>
      </c>
      <c r="AJ20" s="20">
        <v>0</v>
      </c>
      <c r="AK20" s="62">
        <v>0</v>
      </c>
      <c r="AL20" s="21">
        <v>0</v>
      </c>
      <c r="AM20" s="20">
        <v>0</v>
      </c>
      <c r="AN20" s="62">
        <v>0</v>
      </c>
      <c r="AO20" s="21">
        <v>0</v>
      </c>
      <c r="AP20" s="20">
        <v>0</v>
      </c>
      <c r="AQ20" s="62">
        <v>0</v>
      </c>
      <c r="AR20" s="21">
        <v>0</v>
      </c>
      <c r="AS20" s="38"/>
      <c r="AT20" s="17"/>
      <c r="AU20" s="9"/>
    </row>
    <row r="21" spans="1:47" s="2" customFormat="1" ht="122.25" customHeight="1" x14ac:dyDescent="0.25">
      <c r="A21" s="58" t="s">
        <v>60</v>
      </c>
      <c r="B21" s="32" t="s">
        <v>74</v>
      </c>
      <c r="C21" s="33" t="s">
        <v>30</v>
      </c>
      <c r="D21" s="34"/>
      <c r="E21" s="30" t="s">
        <v>31</v>
      </c>
      <c r="F21" s="19">
        <v>0</v>
      </c>
      <c r="G21" s="61">
        <v>0</v>
      </c>
      <c r="H21" s="19">
        <v>0</v>
      </c>
      <c r="I21" s="20">
        <v>0</v>
      </c>
      <c r="J21" s="62">
        <v>0</v>
      </c>
      <c r="K21" s="21">
        <v>0</v>
      </c>
      <c r="L21" s="20">
        <v>0</v>
      </c>
      <c r="M21" s="62">
        <v>0</v>
      </c>
      <c r="N21" s="21">
        <v>0</v>
      </c>
      <c r="O21" s="20">
        <v>0</v>
      </c>
      <c r="P21" s="62">
        <v>0</v>
      </c>
      <c r="Q21" s="21">
        <v>0</v>
      </c>
      <c r="R21" s="20">
        <v>0</v>
      </c>
      <c r="S21" s="62">
        <v>0</v>
      </c>
      <c r="T21" s="21">
        <v>0</v>
      </c>
      <c r="U21" s="20">
        <v>0</v>
      </c>
      <c r="V21" s="62">
        <v>0</v>
      </c>
      <c r="W21" s="21">
        <v>0</v>
      </c>
      <c r="X21" s="20">
        <v>0</v>
      </c>
      <c r="Y21" s="62">
        <v>0</v>
      </c>
      <c r="Z21" s="21">
        <v>0</v>
      </c>
      <c r="AA21" s="20">
        <v>0</v>
      </c>
      <c r="AB21" s="62">
        <v>0</v>
      </c>
      <c r="AC21" s="21">
        <v>0</v>
      </c>
      <c r="AD21" s="20">
        <v>0</v>
      </c>
      <c r="AE21" s="62">
        <v>0</v>
      </c>
      <c r="AF21" s="21">
        <v>0</v>
      </c>
      <c r="AG21" s="20">
        <v>0</v>
      </c>
      <c r="AH21" s="62">
        <v>0</v>
      </c>
      <c r="AI21" s="21">
        <v>0</v>
      </c>
      <c r="AJ21" s="20">
        <v>0</v>
      </c>
      <c r="AK21" s="62">
        <v>0</v>
      </c>
      <c r="AL21" s="21">
        <v>0</v>
      </c>
      <c r="AM21" s="20">
        <v>0</v>
      </c>
      <c r="AN21" s="62">
        <v>0</v>
      </c>
      <c r="AO21" s="21">
        <v>0</v>
      </c>
      <c r="AP21" s="20">
        <v>0</v>
      </c>
      <c r="AQ21" s="62">
        <v>0</v>
      </c>
      <c r="AR21" s="21">
        <v>0</v>
      </c>
      <c r="AS21" s="39"/>
      <c r="AT21" s="40"/>
      <c r="AU21" s="9"/>
    </row>
    <row r="22" spans="1:47" s="2" customFormat="1" ht="3" hidden="1" customHeight="1" x14ac:dyDescent="0.25">
      <c r="A22" s="35" t="s">
        <v>40</v>
      </c>
      <c r="B22" s="35" t="s">
        <v>41</v>
      </c>
      <c r="C22" s="35" t="s">
        <v>30</v>
      </c>
      <c r="D22" s="27"/>
      <c r="E22" s="35" t="s">
        <v>31</v>
      </c>
      <c r="F22" s="41">
        <v>0</v>
      </c>
      <c r="G22" s="64">
        <v>0</v>
      </c>
      <c r="H22" s="41">
        <v>0</v>
      </c>
      <c r="I22" s="42">
        <v>0</v>
      </c>
      <c r="J22" s="64">
        <v>0</v>
      </c>
      <c r="K22" s="42">
        <v>0</v>
      </c>
      <c r="L22" s="42">
        <v>0</v>
      </c>
      <c r="M22" s="64">
        <v>0</v>
      </c>
      <c r="N22" s="42">
        <v>0</v>
      </c>
      <c r="O22" s="42">
        <v>0</v>
      </c>
      <c r="P22" s="64">
        <v>0</v>
      </c>
      <c r="Q22" s="42">
        <v>0</v>
      </c>
      <c r="R22" s="42">
        <v>0</v>
      </c>
      <c r="S22" s="64">
        <v>0</v>
      </c>
      <c r="T22" s="42">
        <v>0</v>
      </c>
      <c r="U22" s="42">
        <v>0</v>
      </c>
      <c r="V22" s="64">
        <v>0</v>
      </c>
      <c r="W22" s="42">
        <v>0</v>
      </c>
      <c r="X22" s="42">
        <v>0</v>
      </c>
      <c r="Y22" s="64">
        <v>0</v>
      </c>
      <c r="Z22" s="42">
        <v>0</v>
      </c>
      <c r="AA22" s="42">
        <v>0</v>
      </c>
      <c r="AB22" s="64">
        <v>0</v>
      </c>
      <c r="AC22" s="42">
        <v>0</v>
      </c>
      <c r="AD22" s="42">
        <v>0</v>
      </c>
      <c r="AE22" s="64">
        <v>0</v>
      </c>
      <c r="AF22" s="42">
        <v>0</v>
      </c>
      <c r="AG22" s="42">
        <v>0</v>
      </c>
      <c r="AH22" s="64">
        <v>0</v>
      </c>
      <c r="AI22" s="42">
        <v>0</v>
      </c>
      <c r="AJ22" s="42">
        <v>0</v>
      </c>
      <c r="AK22" s="64">
        <v>0</v>
      </c>
      <c r="AL22" s="42">
        <v>0</v>
      </c>
      <c r="AM22" s="42">
        <v>0</v>
      </c>
      <c r="AN22" s="64">
        <v>0</v>
      </c>
      <c r="AO22" s="42">
        <v>0</v>
      </c>
      <c r="AP22" s="42">
        <v>0</v>
      </c>
      <c r="AQ22" s="64">
        <v>0</v>
      </c>
      <c r="AR22" s="42">
        <v>0</v>
      </c>
      <c r="AS22" s="9"/>
      <c r="AT22" s="9"/>
      <c r="AU22" s="9"/>
    </row>
    <row r="23" spans="1:47" s="2" customFormat="1" ht="0.75" hidden="1" customHeight="1" x14ac:dyDescent="0.25">
      <c r="A23" s="43" t="s">
        <v>42</v>
      </c>
      <c r="B23" s="31" t="s">
        <v>43</v>
      </c>
      <c r="C23" s="43" t="s">
        <v>30</v>
      </c>
      <c r="D23" s="27"/>
      <c r="E23" s="35" t="s">
        <v>27</v>
      </c>
      <c r="F23" s="41">
        <v>0</v>
      </c>
      <c r="G23" s="64">
        <v>0</v>
      </c>
      <c r="H23" s="41">
        <v>0</v>
      </c>
      <c r="I23" s="42">
        <v>0</v>
      </c>
      <c r="J23" s="64">
        <v>0</v>
      </c>
      <c r="K23" s="42">
        <v>0</v>
      </c>
      <c r="L23" s="42">
        <v>0</v>
      </c>
      <c r="M23" s="64">
        <v>0</v>
      </c>
      <c r="N23" s="42">
        <v>0</v>
      </c>
      <c r="O23" s="42">
        <v>0</v>
      </c>
      <c r="P23" s="64">
        <v>0</v>
      </c>
      <c r="Q23" s="42">
        <v>0</v>
      </c>
      <c r="R23" s="42">
        <v>0</v>
      </c>
      <c r="S23" s="64">
        <v>0</v>
      </c>
      <c r="T23" s="42">
        <v>0</v>
      </c>
      <c r="U23" s="42">
        <v>0</v>
      </c>
      <c r="V23" s="64">
        <v>0</v>
      </c>
      <c r="W23" s="42">
        <v>0</v>
      </c>
      <c r="X23" s="42">
        <v>0</v>
      </c>
      <c r="Y23" s="64">
        <v>0</v>
      </c>
      <c r="Z23" s="42">
        <v>0</v>
      </c>
      <c r="AA23" s="42">
        <v>0</v>
      </c>
      <c r="AB23" s="64">
        <v>0</v>
      </c>
      <c r="AC23" s="42">
        <v>0</v>
      </c>
      <c r="AD23" s="42">
        <v>0</v>
      </c>
      <c r="AE23" s="64">
        <v>0</v>
      </c>
      <c r="AF23" s="42">
        <v>0</v>
      </c>
      <c r="AG23" s="42">
        <v>0</v>
      </c>
      <c r="AH23" s="64">
        <v>0</v>
      </c>
      <c r="AI23" s="42">
        <v>0</v>
      </c>
      <c r="AJ23" s="42">
        <v>0</v>
      </c>
      <c r="AK23" s="64">
        <v>0</v>
      </c>
      <c r="AL23" s="42">
        <v>0</v>
      </c>
      <c r="AM23" s="42">
        <v>0</v>
      </c>
      <c r="AN23" s="64">
        <v>0</v>
      </c>
      <c r="AO23" s="42">
        <v>0</v>
      </c>
      <c r="AP23" s="42">
        <v>0</v>
      </c>
      <c r="AQ23" s="64">
        <v>0</v>
      </c>
      <c r="AR23" s="42">
        <v>0</v>
      </c>
      <c r="AS23" s="9"/>
      <c r="AT23" s="9"/>
      <c r="AU23" s="9"/>
    </row>
    <row r="24" spans="1:47" s="2" customFormat="1" ht="12.75" customHeight="1" x14ac:dyDescent="0.25">
      <c r="A24" s="85" t="s">
        <v>75</v>
      </c>
      <c r="B24" s="86"/>
      <c r="C24" s="87"/>
      <c r="D24" s="94"/>
      <c r="E24" s="44" t="s">
        <v>27</v>
      </c>
      <c r="F24" s="24">
        <f>I24+L24+O24+R24+U24+X24+AA24+AD24+AG24+AJ24+AM24+AP24</f>
        <v>700</v>
      </c>
      <c r="G24" s="63">
        <f>J24+M24+P24+S24+V24+Y24+AB24+AE24+AH24+AK24+AN24+AQ24</f>
        <v>613</v>
      </c>
      <c r="H24" s="19">
        <f>G24/F24*100</f>
        <v>87.571428571428569</v>
      </c>
      <c r="I24" s="20">
        <f>I27</f>
        <v>55.9</v>
      </c>
      <c r="J24" s="62">
        <v>0</v>
      </c>
      <c r="K24" s="45">
        <v>0</v>
      </c>
      <c r="L24" s="20">
        <v>0</v>
      </c>
      <c r="M24" s="65">
        <f>M25+M26+M27+M28</f>
        <v>0</v>
      </c>
      <c r="N24" s="45">
        <f>N25+N26+N27+N28</f>
        <v>0</v>
      </c>
      <c r="O24" s="20">
        <v>0</v>
      </c>
      <c r="P24" s="62">
        <f>P25+P26+P27+P28</f>
        <v>0</v>
      </c>
      <c r="Q24" s="45">
        <v>0</v>
      </c>
      <c r="R24" s="20">
        <v>0</v>
      </c>
      <c r="S24" s="62">
        <f>S25+S26+S27+S28</f>
        <v>0</v>
      </c>
      <c r="T24" s="45">
        <v>0</v>
      </c>
      <c r="U24" s="20">
        <v>0</v>
      </c>
      <c r="V24" s="62">
        <f>V25+V26+V27+V28</f>
        <v>0</v>
      </c>
      <c r="W24" s="45">
        <v>0</v>
      </c>
      <c r="X24" s="20">
        <f>X26+X27+X28</f>
        <v>20</v>
      </c>
      <c r="Y24" s="62">
        <f>Y25+Y26+Y27+Y28</f>
        <v>0</v>
      </c>
      <c r="Z24" s="45">
        <f>Y24/X24*100</f>
        <v>0</v>
      </c>
      <c r="AA24" s="20">
        <v>0</v>
      </c>
      <c r="AB24" s="62">
        <f>AB25+AB26+AB27+AB28</f>
        <v>0</v>
      </c>
      <c r="AC24" s="45"/>
      <c r="AD24" s="20">
        <f>AD12</f>
        <v>584.1</v>
      </c>
      <c r="AE24" s="62">
        <f>AE25+AE26+AE27+AE28</f>
        <v>600</v>
      </c>
      <c r="AF24" s="45">
        <f>AE24/AD24*100</f>
        <v>102.72213662044169</v>
      </c>
      <c r="AG24" s="20">
        <f>AG27</f>
        <v>0</v>
      </c>
      <c r="AH24" s="62">
        <f>AH25+AH26+AH27+AH28</f>
        <v>13</v>
      </c>
      <c r="AI24" s="45">
        <v>0</v>
      </c>
      <c r="AJ24" s="20">
        <v>40</v>
      </c>
      <c r="AK24" s="62">
        <f>AK25+AK26+AK27+AK28</f>
        <v>0</v>
      </c>
      <c r="AL24" s="45">
        <v>0</v>
      </c>
      <c r="AM24" s="20">
        <v>0</v>
      </c>
      <c r="AN24" s="62">
        <f>AN25+AN26+AN27+AN28</f>
        <v>0</v>
      </c>
      <c r="AO24" s="45">
        <v>0</v>
      </c>
      <c r="AP24" s="20">
        <v>0</v>
      </c>
      <c r="AQ24" s="62">
        <f>AQ25+AQ26+AQ27+AQ28</f>
        <v>0</v>
      </c>
      <c r="AR24" s="45">
        <v>0</v>
      </c>
      <c r="AS24" s="17"/>
      <c r="AT24" s="17"/>
      <c r="AU24" s="9"/>
    </row>
    <row r="25" spans="1:47" s="2" customFormat="1" ht="25.5" customHeight="1" x14ac:dyDescent="0.25">
      <c r="A25" s="88"/>
      <c r="B25" s="89"/>
      <c r="C25" s="90"/>
      <c r="D25" s="95"/>
      <c r="E25" s="44" t="s">
        <v>50</v>
      </c>
      <c r="F25" s="45">
        <v>0</v>
      </c>
      <c r="G25" s="62">
        <v>0</v>
      </c>
      <c r="H25" s="19">
        <v>0</v>
      </c>
      <c r="I25" s="20">
        <v>0</v>
      </c>
      <c r="J25" s="62">
        <v>0</v>
      </c>
      <c r="K25" s="45">
        <v>0</v>
      </c>
      <c r="L25" s="20">
        <v>0</v>
      </c>
      <c r="M25" s="62">
        <f>M12</f>
        <v>0</v>
      </c>
      <c r="N25" s="45">
        <v>0</v>
      </c>
      <c r="O25" s="20">
        <v>0</v>
      </c>
      <c r="P25" s="62">
        <f>P12</f>
        <v>0</v>
      </c>
      <c r="Q25" s="45">
        <v>0</v>
      </c>
      <c r="R25" s="20">
        <v>0</v>
      </c>
      <c r="S25" s="61">
        <v>0</v>
      </c>
      <c r="T25" s="19">
        <v>0</v>
      </c>
      <c r="U25" s="20">
        <v>0</v>
      </c>
      <c r="V25" s="62">
        <f>V12</f>
        <v>0</v>
      </c>
      <c r="W25" s="45">
        <f>W12</f>
        <v>0</v>
      </c>
      <c r="X25" s="20">
        <v>0</v>
      </c>
      <c r="Y25" s="62">
        <v>0</v>
      </c>
      <c r="Z25" s="45">
        <v>0</v>
      </c>
      <c r="AA25" s="20">
        <v>0</v>
      </c>
      <c r="AB25" s="62">
        <v>0</v>
      </c>
      <c r="AC25" s="45"/>
      <c r="AD25" s="20">
        <v>0</v>
      </c>
      <c r="AE25" s="62">
        <v>0</v>
      </c>
      <c r="AF25" s="19">
        <v>0</v>
      </c>
      <c r="AG25" s="46">
        <v>0</v>
      </c>
      <c r="AH25" s="61">
        <v>0</v>
      </c>
      <c r="AI25" s="45">
        <v>0</v>
      </c>
      <c r="AJ25" s="20">
        <v>0</v>
      </c>
      <c r="AK25" s="62">
        <v>0</v>
      </c>
      <c r="AL25" s="45">
        <f>AL12</f>
        <v>0</v>
      </c>
      <c r="AM25" s="20">
        <v>0</v>
      </c>
      <c r="AN25" s="62">
        <v>0</v>
      </c>
      <c r="AO25" s="45">
        <f>AO12</f>
        <v>0</v>
      </c>
      <c r="AP25" s="20">
        <v>0</v>
      </c>
      <c r="AQ25" s="62">
        <v>0</v>
      </c>
      <c r="AR25" s="45">
        <f>AR12</f>
        <v>0</v>
      </c>
      <c r="AS25" s="17"/>
      <c r="AT25" s="17"/>
      <c r="AU25" s="9"/>
    </row>
    <row r="26" spans="1:47" s="2" customFormat="1" ht="29.25" customHeight="1" x14ac:dyDescent="0.25">
      <c r="A26" s="88"/>
      <c r="B26" s="89"/>
      <c r="C26" s="90"/>
      <c r="D26" s="95"/>
      <c r="E26" s="30" t="s">
        <v>28</v>
      </c>
      <c r="F26" s="45">
        <f>F13</f>
        <v>0</v>
      </c>
      <c r="G26" s="62">
        <v>0</v>
      </c>
      <c r="H26" s="19">
        <v>0</v>
      </c>
      <c r="I26" s="20">
        <v>0</v>
      </c>
      <c r="J26" s="62">
        <v>0</v>
      </c>
      <c r="K26" s="45">
        <v>0</v>
      </c>
      <c r="L26" s="20">
        <v>0</v>
      </c>
      <c r="M26" s="62">
        <f>M13</f>
        <v>0</v>
      </c>
      <c r="N26" s="45">
        <v>0</v>
      </c>
      <c r="O26" s="20">
        <v>0</v>
      </c>
      <c r="P26" s="62">
        <f>P13</f>
        <v>0</v>
      </c>
      <c r="Q26" s="45">
        <v>0</v>
      </c>
      <c r="R26" s="20">
        <v>0</v>
      </c>
      <c r="S26" s="62">
        <f>S13</f>
        <v>0</v>
      </c>
      <c r="T26" s="45">
        <v>0</v>
      </c>
      <c r="U26" s="20">
        <v>0</v>
      </c>
      <c r="V26" s="62">
        <v>0</v>
      </c>
      <c r="W26" s="45">
        <v>0</v>
      </c>
      <c r="X26" s="20">
        <v>0</v>
      </c>
      <c r="Y26" s="62">
        <f>Y13</f>
        <v>0</v>
      </c>
      <c r="Z26" s="45">
        <v>0</v>
      </c>
      <c r="AA26" s="20">
        <v>0</v>
      </c>
      <c r="AB26" s="62">
        <f>AB13</f>
        <v>0</v>
      </c>
      <c r="AC26" s="45"/>
      <c r="AD26" s="20">
        <v>0</v>
      </c>
      <c r="AE26" s="62">
        <f>AE13</f>
        <v>0</v>
      </c>
      <c r="AF26" s="45">
        <v>0</v>
      </c>
      <c r="AG26" s="20">
        <v>0</v>
      </c>
      <c r="AH26" s="62">
        <f>AH13</f>
        <v>0</v>
      </c>
      <c r="AI26" s="45">
        <v>0</v>
      </c>
      <c r="AJ26" s="20">
        <v>0</v>
      </c>
      <c r="AK26" s="62">
        <f>AK13</f>
        <v>0</v>
      </c>
      <c r="AL26" s="45">
        <v>0</v>
      </c>
      <c r="AM26" s="20">
        <v>0</v>
      </c>
      <c r="AN26" s="62">
        <f>AN13</f>
        <v>0</v>
      </c>
      <c r="AO26" s="45">
        <v>0</v>
      </c>
      <c r="AP26" s="20">
        <v>0</v>
      </c>
      <c r="AQ26" s="62">
        <f>AQ13</f>
        <v>0</v>
      </c>
      <c r="AR26" s="45">
        <v>0</v>
      </c>
      <c r="AS26" s="17"/>
      <c r="AT26" s="17"/>
      <c r="AU26" s="9"/>
    </row>
    <row r="27" spans="1:47" s="2" customFormat="1" ht="32.25" customHeight="1" x14ac:dyDescent="0.25">
      <c r="A27" s="88"/>
      <c r="B27" s="89"/>
      <c r="C27" s="90"/>
      <c r="D27" s="95"/>
      <c r="E27" s="30" t="s">
        <v>29</v>
      </c>
      <c r="F27" s="45">
        <f>I27+L27+O27+R27+U27+X27+AA27+AD27+AG27+AJ27+AM27+AP27</f>
        <v>700</v>
      </c>
      <c r="G27" s="62">
        <f>J27+M27+P27+S27+V27+Y27+AB27+AE27+AH27+AK27+AN27+AQ27</f>
        <v>613</v>
      </c>
      <c r="H27" s="19">
        <f>G27/F27*100</f>
        <v>87.571428571428569</v>
      </c>
      <c r="I27" s="20">
        <f>I15</f>
        <v>55.9</v>
      </c>
      <c r="J27" s="62">
        <v>0</v>
      </c>
      <c r="K27" s="45">
        <v>0</v>
      </c>
      <c r="L27" s="20">
        <v>0</v>
      </c>
      <c r="M27" s="62">
        <f>M16</f>
        <v>0</v>
      </c>
      <c r="N27" s="45">
        <v>0</v>
      </c>
      <c r="O27" s="20">
        <v>0</v>
      </c>
      <c r="P27" s="62">
        <f>P16</f>
        <v>0</v>
      </c>
      <c r="Q27" s="45">
        <v>0</v>
      </c>
      <c r="R27" s="20">
        <v>0</v>
      </c>
      <c r="S27" s="62">
        <v>0</v>
      </c>
      <c r="T27" s="45">
        <v>0</v>
      </c>
      <c r="U27" s="20">
        <v>0</v>
      </c>
      <c r="V27" s="62">
        <v>0</v>
      </c>
      <c r="W27" s="45">
        <v>0</v>
      </c>
      <c r="X27" s="20">
        <f>X15</f>
        <v>20</v>
      </c>
      <c r="Y27" s="62">
        <f>Y15</f>
        <v>0</v>
      </c>
      <c r="Z27" s="45">
        <f>Y27/X27*100</f>
        <v>0</v>
      </c>
      <c r="AA27" s="20">
        <v>0</v>
      </c>
      <c r="AB27" s="62">
        <v>0</v>
      </c>
      <c r="AC27" s="45"/>
      <c r="AD27" s="20">
        <f>AD15</f>
        <v>584.1</v>
      </c>
      <c r="AE27" s="62">
        <v>600</v>
      </c>
      <c r="AF27" s="45">
        <f>AE27/AD27*100</f>
        <v>102.72213662044169</v>
      </c>
      <c r="AG27" s="20">
        <f>AG15</f>
        <v>0</v>
      </c>
      <c r="AH27" s="62">
        <f>AH15</f>
        <v>13</v>
      </c>
      <c r="AI27" s="45">
        <v>0</v>
      </c>
      <c r="AJ27" s="20">
        <v>40</v>
      </c>
      <c r="AK27" s="62">
        <f>AK16</f>
        <v>0</v>
      </c>
      <c r="AL27" s="45">
        <v>0</v>
      </c>
      <c r="AM27" s="20">
        <v>0</v>
      </c>
      <c r="AN27" s="62">
        <f>AN16</f>
        <v>0</v>
      </c>
      <c r="AO27" s="45">
        <v>0</v>
      </c>
      <c r="AP27" s="20">
        <v>0</v>
      </c>
      <c r="AQ27" s="62">
        <f>AQ16</f>
        <v>0</v>
      </c>
      <c r="AR27" s="45">
        <v>0</v>
      </c>
      <c r="AS27" s="17"/>
      <c r="AT27" s="17"/>
      <c r="AU27" s="9"/>
    </row>
    <row r="28" spans="1:47" s="2" customFormat="1" ht="30" customHeight="1" x14ac:dyDescent="0.25">
      <c r="A28" s="88"/>
      <c r="B28" s="89"/>
      <c r="C28" s="90"/>
      <c r="D28" s="95"/>
      <c r="E28" s="30" t="s">
        <v>51</v>
      </c>
      <c r="F28" s="45">
        <v>0</v>
      </c>
      <c r="G28" s="62">
        <v>0</v>
      </c>
      <c r="H28" s="24">
        <v>0</v>
      </c>
      <c r="I28" s="25">
        <v>0</v>
      </c>
      <c r="J28" s="65">
        <v>0</v>
      </c>
      <c r="K28" s="26">
        <v>0</v>
      </c>
      <c r="L28" s="25">
        <v>0</v>
      </c>
      <c r="M28" s="65">
        <v>0</v>
      </c>
      <c r="N28" s="26">
        <v>0</v>
      </c>
      <c r="O28" s="25">
        <v>0</v>
      </c>
      <c r="P28" s="65">
        <v>0</v>
      </c>
      <c r="Q28" s="26">
        <v>0</v>
      </c>
      <c r="R28" s="25">
        <v>0</v>
      </c>
      <c r="S28" s="65">
        <v>0</v>
      </c>
      <c r="T28" s="26">
        <v>0</v>
      </c>
      <c r="U28" s="25">
        <v>0</v>
      </c>
      <c r="V28" s="65">
        <v>0</v>
      </c>
      <c r="W28" s="26">
        <v>0</v>
      </c>
      <c r="X28" s="25">
        <v>0</v>
      </c>
      <c r="Y28" s="65">
        <v>0</v>
      </c>
      <c r="Z28" s="26">
        <v>0</v>
      </c>
      <c r="AA28" s="25">
        <v>0</v>
      </c>
      <c r="AB28" s="65">
        <v>0</v>
      </c>
      <c r="AC28" s="26">
        <v>0</v>
      </c>
      <c r="AD28" s="25">
        <v>0</v>
      </c>
      <c r="AE28" s="65">
        <v>0</v>
      </c>
      <c r="AF28" s="26">
        <v>0</v>
      </c>
      <c r="AG28" s="25">
        <v>0</v>
      </c>
      <c r="AH28" s="65">
        <v>0</v>
      </c>
      <c r="AI28" s="26">
        <v>0</v>
      </c>
      <c r="AJ28" s="25">
        <v>0</v>
      </c>
      <c r="AK28" s="65">
        <v>0</v>
      </c>
      <c r="AL28" s="26">
        <v>0</v>
      </c>
      <c r="AM28" s="25">
        <v>0</v>
      </c>
      <c r="AN28" s="65">
        <v>0</v>
      </c>
      <c r="AO28" s="26">
        <v>0</v>
      </c>
      <c r="AP28" s="25">
        <v>0</v>
      </c>
      <c r="AQ28" s="65">
        <v>0</v>
      </c>
      <c r="AR28" s="26">
        <v>0</v>
      </c>
      <c r="AS28" s="17"/>
      <c r="AT28" s="17"/>
      <c r="AU28" s="9"/>
    </row>
    <row r="29" spans="1:47" s="2" customFormat="1" ht="29.25" customHeight="1" x14ac:dyDescent="0.25">
      <c r="A29" s="91"/>
      <c r="B29" s="92"/>
      <c r="C29" s="93"/>
      <c r="D29" s="96"/>
      <c r="E29" s="30" t="s">
        <v>80</v>
      </c>
      <c r="F29" s="24">
        <f>I29</f>
        <v>55.9</v>
      </c>
      <c r="G29" s="63">
        <f>J29</f>
        <v>55.9</v>
      </c>
      <c r="H29" s="24">
        <v>100</v>
      </c>
      <c r="I29" s="25">
        <f>I17</f>
        <v>55.9</v>
      </c>
      <c r="J29" s="65">
        <f>J17</f>
        <v>55.9</v>
      </c>
      <c r="K29" s="26">
        <v>100</v>
      </c>
      <c r="L29" s="25">
        <v>0</v>
      </c>
      <c r="M29" s="65">
        <v>0</v>
      </c>
      <c r="N29" s="26">
        <v>0</v>
      </c>
      <c r="O29" s="25">
        <v>0</v>
      </c>
      <c r="P29" s="65">
        <v>0</v>
      </c>
      <c r="Q29" s="26">
        <v>0</v>
      </c>
      <c r="R29" s="25">
        <v>0</v>
      </c>
      <c r="S29" s="65">
        <v>0</v>
      </c>
      <c r="T29" s="26">
        <v>0</v>
      </c>
      <c r="U29" s="25">
        <v>0</v>
      </c>
      <c r="V29" s="65">
        <v>0</v>
      </c>
      <c r="W29" s="26">
        <v>0</v>
      </c>
      <c r="X29" s="25">
        <v>0</v>
      </c>
      <c r="Y29" s="65">
        <v>0</v>
      </c>
      <c r="Z29" s="26">
        <v>0</v>
      </c>
      <c r="AA29" s="25">
        <v>0</v>
      </c>
      <c r="AB29" s="65">
        <v>0</v>
      </c>
      <c r="AC29" s="26">
        <v>0</v>
      </c>
      <c r="AD29" s="25">
        <v>0</v>
      </c>
      <c r="AE29" s="65">
        <v>0</v>
      </c>
      <c r="AF29" s="26">
        <v>0</v>
      </c>
      <c r="AG29" s="25">
        <v>0</v>
      </c>
      <c r="AH29" s="65">
        <v>0</v>
      </c>
      <c r="AI29" s="26">
        <v>0</v>
      </c>
      <c r="AJ29" s="25">
        <v>0</v>
      </c>
      <c r="AK29" s="65">
        <v>0</v>
      </c>
      <c r="AL29" s="26">
        <v>0</v>
      </c>
      <c r="AM29" s="25">
        <v>0</v>
      </c>
      <c r="AN29" s="65">
        <v>0</v>
      </c>
      <c r="AO29" s="26">
        <v>0</v>
      </c>
      <c r="AP29" s="25">
        <v>0</v>
      </c>
      <c r="AQ29" s="65">
        <v>0</v>
      </c>
      <c r="AR29" s="26">
        <v>0</v>
      </c>
      <c r="AS29" s="47"/>
      <c r="AT29" s="17"/>
      <c r="AU29" s="9"/>
    </row>
    <row r="30" spans="1:47" s="2" customFormat="1" ht="18.75" customHeight="1" x14ac:dyDescent="0.25">
      <c r="A30" s="85" t="s">
        <v>67</v>
      </c>
      <c r="B30" s="86"/>
      <c r="C30" s="87"/>
      <c r="D30" s="66"/>
      <c r="E30" s="44" t="s">
        <v>27</v>
      </c>
      <c r="F30" s="24">
        <v>0</v>
      </c>
      <c r="G30" s="63">
        <v>0</v>
      </c>
      <c r="H30" s="24">
        <v>0</v>
      </c>
      <c r="I30" s="25">
        <v>0</v>
      </c>
      <c r="J30" s="65">
        <v>0</v>
      </c>
      <c r="K30" s="26">
        <v>0</v>
      </c>
      <c r="L30" s="25">
        <v>0</v>
      </c>
      <c r="M30" s="65">
        <v>0</v>
      </c>
      <c r="N30" s="26">
        <v>0</v>
      </c>
      <c r="O30" s="25">
        <v>0</v>
      </c>
      <c r="P30" s="65">
        <v>0</v>
      </c>
      <c r="Q30" s="26">
        <v>0</v>
      </c>
      <c r="R30" s="25">
        <v>0</v>
      </c>
      <c r="S30" s="65">
        <v>0</v>
      </c>
      <c r="T30" s="26">
        <v>0</v>
      </c>
      <c r="U30" s="25">
        <v>0</v>
      </c>
      <c r="V30" s="65">
        <v>0</v>
      </c>
      <c r="W30" s="26">
        <v>0</v>
      </c>
      <c r="X30" s="25">
        <v>0</v>
      </c>
      <c r="Y30" s="65">
        <v>0</v>
      </c>
      <c r="Z30" s="26">
        <v>0</v>
      </c>
      <c r="AA30" s="25">
        <v>0</v>
      </c>
      <c r="AB30" s="65">
        <v>0</v>
      </c>
      <c r="AC30" s="26">
        <v>0</v>
      </c>
      <c r="AD30" s="25">
        <v>0</v>
      </c>
      <c r="AE30" s="65">
        <v>0</v>
      </c>
      <c r="AF30" s="26">
        <v>0</v>
      </c>
      <c r="AG30" s="25">
        <v>0</v>
      </c>
      <c r="AH30" s="65">
        <v>0</v>
      </c>
      <c r="AI30" s="26">
        <v>0</v>
      </c>
      <c r="AJ30" s="25">
        <v>0</v>
      </c>
      <c r="AK30" s="65">
        <v>0</v>
      </c>
      <c r="AL30" s="26">
        <v>0</v>
      </c>
      <c r="AM30" s="25">
        <v>0</v>
      </c>
      <c r="AN30" s="65">
        <v>0</v>
      </c>
      <c r="AO30" s="26">
        <v>0</v>
      </c>
      <c r="AP30" s="25">
        <v>0</v>
      </c>
      <c r="AQ30" s="65">
        <v>0</v>
      </c>
      <c r="AR30" s="26">
        <v>0</v>
      </c>
      <c r="AS30" s="47"/>
      <c r="AT30" s="17"/>
      <c r="AU30" s="9"/>
    </row>
    <row r="31" spans="1:47" s="2" customFormat="1" ht="31.5" customHeight="1" x14ac:dyDescent="0.25">
      <c r="A31" s="88"/>
      <c r="B31" s="89"/>
      <c r="C31" s="90"/>
      <c r="D31" s="66"/>
      <c r="E31" s="44" t="s">
        <v>50</v>
      </c>
      <c r="F31" s="24">
        <v>0</v>
      </c>
      <c r="G31" s="63">
        <v>0</v>
      </c>
      <c r="H31" s="24">
        <v>0</v>
      </c>
      <c r="I31" s="25">
        <v>0</v>
      </c>
      <c r="J31" s="65">
        <v>0</v>
      </c>
      <c r="K31" s="26">
        <v>0</v>
      </c>
      <c r="L31" s="25">
        <v>0</v>
      </c>
      <c r="M31" s="65">
        <v>0</v>
      </c>
      <c r="N31" s="26">
        <v>0</v>
      </c>
      <c r="O31" s="25">
        <v>0</v>
      </c>
      <c r="P31" s="65">
        <v>0</v>
      </c>
      <c r="Q31" s="26">
        <v>0</v>
      </c>
      <c r="R31" s="25">
        <v>0</v>
      </c>
      <c r="S31" s="65">
        <v>0</v>
      </c>
      <c r="T31" s="26">
        <v>0</v>
      </c>
      <c r="U31" s="25">
        <v>0</v>
      </c>
      <c r="V31" s="65">
        <v>0</v>
      </c>
      <c r="W31" s="26">
        <v>0</v>
      </c>
      <c r="X31" s="25">
        <v>0</v>
      </c>
      <c r="Y31" s="65">
        <v>0</v>
      </c>
      <c r="Z31" s="26">
        <v>0</v>
      </c>
      <c r="AA31" s="25">
        <v>0</v>
      </c>
      <c r="AB31" s="65">
        <v>0</v>
      </c>
      <c r="AC31" s="26">
        <v>0</v>
      </c>
      <c r="AD31" s="25">
        <v>0</v>
      </c>
      <c r="AE31" s="65">
        <v>0</v>
      </c>
      <c r="AF31" s="26">
        <v>0</v>
      </c>
      <c r="AG31" s="25">
        <v>0</v>
      </c>
      <c r="AH31" s="65">
        <v>0</v>
      </c>
      <c r="AI31" s="26">
        <v>0</v>
      </c>
      <c r="AJ31" s="25">
        <v>0</v>
      </c>
      <c r="AK31" s="65">
        <v>0</v>
      </c>
      <c r="AL31" s="26">
        <v>0</v>
      </c>
      <c r="AM31" s="25">
        <v>0</v>
      </c>
      <c r="AN31" s="65">
        <v>0</v>
      </c>
      <c r="AO31" s="26">
        <v>0</v>
      </c>
      <c r="AP31" s="25">
        <v>0</v>
      </c>
      <c r="AQ31" s="65">
        <v>0</v>
      </c>
      <c r="AR31" s="26">
        <v>0</v>
      </c>
      <c r="AS31" s="47"/>
      <c r="AT31" s="17"/>
      <c r="AU31" s="9"/>
    </row>
    <row r="32" spans="1:47" s="2" customFormat="1" ht="28.5" customHeight="1" x14ac:dyDescent="0.25">
      <c r="A32" s="88"/>
      <c r="B32" s="89"/>
      <c r="C32" s="90"/>
      <c r="D32" s="66"/>
      <c r="E32" s="30" t="s">
        <v>28</v>
      </c>
      <c r="F32" s="24">
        <v>0</v>
      </c>
      <c r="G32" s="63">
        <v>0</v>
      </c>
      <c r="H32" s="24">
        <v>0</v>
      </c>
      <c r="I32" s="25">
        <v>0</v>
      </c>
      <c r="J32" s="65">
        <v>0</v>
      </c>
      <c r="K32" s="26">
        <v>0</v>
      </c>
      <c r="L32" s="25">
        <v>0</v>
      </c>
      <c r="M32" s="65">
        <v>0</v>
      </c>
      <c r="N32" s="26">
        <v>0</v>
      </c>
      <c r="O32" s="25">
        <v>0</v>
      </c>
      <c r="P32" s="65">
        <v>0</v>
      </c>
      <c r="Q32" s="26">
        <v>0</v>
      </c>
      <c r="R32" s="25">
        <v>0</v>
      </c>
      <c r="S32" s="65">
        <v>0</v>
      </c>
      <c r="T32" s="26">
        <v>0</v>
      </c>
      <c r="U32" s="25">
        <v>0</v>
      </c>
      <c r="V32" s="65">
        <v>0</v>
      </c>
      <c r="W32" s="26">
        <v>0</v>
      </c>
      <c r="X32" s="25">
        <v>0</v>
      </c>
      <c r="Y32" s="65">
        <v>0</v>
      </c>
      <c r="Z32" s="26">
        <v>0</v>
      </c>
      <c r="AA32" s="25">
        <v>0</v>
      </c>
      <c r="AB32" s="65">
        <v>0</v>
      </c>
      <c r="AC32" s="26">
        <v>0</v>
      </c>
      <c r="AD32" s="25">
        <v>0</v>
      </c>
      <c r="AE32" s="65">
        <v>0</v>
      </c>
      <c r="AF32" s="26">
        <v>0</v>
      </c>
      <c r="AG32" s="25">
        <v>0</v>
      </c>
      <c r="AH32" s="65">
        <v>0</v>
      </c>
      <c r="AI32" s="26">
        <v>0</v>
      </c>
      <c r="AJ32" s="25">
        <v>0</v>
      </c>
      <c r="AK32" s="65">
        <v>0</v>
      </c>
      <c r="AL32" s="26">
        <v>0</v>
      </c>
      <c r="AM32" s="25">
        <v>0</v>
      </c>
      <c r="AN32" s="65">
        <v>0</v>
      </c>
      <c r="AO32" s="26">
        <v>0</v>
      </c>
      <c r="AP32" s="25">
        <v>0</v>
      </c>
      <c r="AQ32" s="65">
        <v>0</v>
      </c>
      <c r="AR32" s="26">
        <v>0</v>
      </c>
      <c r="AS32" s="47"/>
      <c r="AT32" s="17"/>
      <c r="AU32" s="9"/>
    </row>
    <row r="33" spans="1:47" s="2" customFormat="1" ht="32.25" customHeight="1" x14ac:dyDescent="0.25">
      <c r="A33" s="88"/>
      <c r="B33" s="89"/>
      <c r="C33" s="90"/>
      <c r="D33" s="66"/>
      <c r="E33" s="30" t="s">
        <v>29</v>
      </c>
      <c r="F33" s="24">
        <v>0</v>
      </c>
      <c r="G33" s="63">
        <v>0</v>
      </c>
      <c r="H33" s="24">
        <v>0</v>
      </c>
      <c r="I33" s="25">
        <v>0</v>
      </c>
      <c r="J33" s="65">
        <v>0</v>
      </c>
      <c r="K33" s="26">
        <v>0</v>
      </c>
      <c r="L33" s="25">
        <v>0</v>
      </c>
      <c r="M33" s="65">
        <v>0</v>
      </c>
      <c r="N33" s="26">
        <v>0</v>
      </c>
      <c r="O33" s="25">
        <v>0</v>
      </c>
      <c r="P33" s="65">
        <v>0</v>
      </c>
      <c r="Q33" s="26">
        <v>0</v>
      </c>
      <c r="R33" s="25">
        <v>0</v>
      </c>
      <c r="S33" s="65">
        <v>0</v>
      </c>
      <c r="T33" s="26">
        <v>0</v>
      </c>
      <c r="U33" s="25">
        <v>0</v>
      </c>
      <c r="V33" s="65">
        <v>0</v>
      </c>
      <c r="W33" s="26">
        <v>0</v>
      </c>
      <c r="X33" s="25">
        <v>0</v>
      </c>
      <c r="Y33" s="65">
        <v>0</v>
      </c>
      <c r="Z33" s="26">
        <v>0</v>
      </c>
      <c r="AA33" s="25">
        <v>0</v>
      </c>
      <c r="AB33" s="65">
        <v>0</v>
      </c>
      <c r="AC33" s="26">
        <v>0</v>
      </c>
      <c r="AD33" s="25">
        <v>0</v>
      </c>
      <c r="AE33" s="65">
        <v>0</v>
      </c>
      <c r="AF33" s="26">
        <v>0</v>
      </c>
      <c r="AG33" s="25">
        <v>0</v>
      </c>
      <c r="AH33" s="65">
        <v>0</v>
      </c>
      <c r="AI33" s="26">
        <v>0</v>
      </c>
      <c r="AJ33" s="25">
        <v>0</v>
      </c>
      <c r="AK33" s="65">
        <v>0</v>
      </c>
      <c r="AL33" s="26">
        <v>0</v>
      </c>
      <c r="AM33" s="25">
        <v>0</v>
      </c>
      <c r="AN33" s="65">
        <v>0</v>
      </c>
      <c r="AO33" s="26">
        <v>0</v>
      </c>
      <c r="AP33" s="25">
        <v>0</v>
      </c>
      <c r="AQ33" s="65">
        <v>0</v>
      </c>
      <c r="AR33" s="26">
        <v>0</v>
      </c>
      <c r="AS33" s="47"/>
      <c r="AT33" s="17"/>
      <c r="AU33" s="9"/>
    </row>
    <row r="34" spans="1:47" s="2" customFormat="1" ht="27" customHeight="1" x14ac:dyDescent="0.25">
      <c r="A34" s="88"/>
      <c r="B34" s="89"/>
      <c r="C34" s="90"/>
      <c r="D34" s="66"/>
      <c r="E34" s="30" t="s">
        <v>51</v>
      </c>
      <c r="F34" s="24">
        <v>0</v>
      </c>
      <c r="G34" s="63">
        <v>0</v>
      </c>
      <c r="H34" s="24">
        <v>0</v>
      </c>
      <c r="I34" s="25">
        <v>0</v>
      </c>
      <c r="J34" s="65">
        <v>0</v>
      </c>
      <c r="K34" s="26">
        <v>0</v>
      </c>
      <c r="L34" s="25">
        <v>0</v>
      </c>
      <c r="M34" s="65">
        <v>0</v>
      </c>
      <c r="N34" s="26">
        <v>0</v>
      </c>
      <c r="O34" s="25">
        <v>0</v>
      </c>
      <c r="P34" s="65">
        <v>0</v>
      </c>
      <c r="Q34" s="26">
        <v>0</v>
      </c>
      <c r="R34" s="25">
        <v>0</v>
      </c>
      <c r="S34" s="65">
        <v>0</v>
      </c>
      <c r="T34" s="26">
        <v>0</v>
      </c>
      <c r="U34" s="25">
        <v>0</v>
      </c>
      <c r="V34" s="65">
        <v>0</v>
      </c>
      <c r="W34" s="26">
        <v>0</v>
      </c>
      <c r="X34" s="25">
        <v>0</v>
      </c>
      <c r="Y34" s="65">
        <v>0</v>
      </c>
      <c r="Z34" s="26">
        <v>0</v>
      </c>
      <c r="AA34" s="25">
        <v>0</v>
      </c>
      <c r="AB34" s="65">
        <v>0</v>
      </c>
      <c r="AC34" s="26">
        <v>0</v>
      </c>
      <c r="AD34" s="25">
        <v>0</v>
      </c>
      <c r="AE34" s="65">
        <v>0</v>
      </c>
      <c r="AF34" s="26">
        <v>0</v>
      </c>
      <c r="AG34" s="25">
        <v>0</v>
      </c>
      <c r="AH34" s="65">
        <v>0</v>
      </c>
      <c r="AI34" s="26">
        <v>0</v>
      </c>
      <c r="AJ34" s="25">
        <v>0</v>
      </c>
      <c r="AK34" s="65">
        <v>0</v>
      </c>
      <c r="AL34" s="26">
        <v>0</v>
      </c>
      <c r="AM34" s="25">
        <v>0</v>
      </c>
      <c r="AN34" s="65">
        <v>0</v>
      </c>
      <c r="AO34" s="26">
        <v>0</v>
      </c>
      <c r="AP34" s="25">
        <v>0</v>
      </c>
      <c r="AQ34" s="65">
        <v>0</v>
      </c>
      <c r="AR34" s="26">
        <v>0</v>
      </c>
      <c r="AS34" s="47"/>
      <c r="AT34" s="17"/>
      <c r="AU34" s="9"/>
    </row>
    <row r="35" spans="1:47" s="2" customFormat="1" ht="60" hidden="1" customHeight="1" x14ac:dyDescent="0.25">
      <c r="A35" s="91"/>
      <c r="B35" s="92"/>
      <c r="C35" s="93"/>
      <c r="D35" s="66"/>
      <c r="E35" s="30"/>
      <c r="F35" s="24">
        <v>0</v>
      </c>
      <c r="G35" s="63">
        <v>0</v>
      </c>
      <c r="H35" s="24">
        <v>0</v>
      </c>
      <c r="I35" s="25">
        <v>0</v>
      </c>
      <c r="J35" s="65">
        <v>0</v>
      </c>
      <c r="K35" s="26">
        <v>0</v>
      </c>
      <c r="L35" s="25">
        <v>0</v>
      </c>
      <c r="M35" s="65">
        <v>0</v>
      </c>
      <c r="N35" s="26">
        <v>0</v>
      </c>
      <c r="O35" s="25">
        <v>0</v>
      </c>
      <c r="P35" s="65">
        <v>0</v>
      </c>
      <c r="Q35" s="26">
        <v>0</v>
      </c>
      <c r="R35" s="25">
        <v>0</v>
      </c>
      <c r="S35" s="65">
        <v>0</v>
      </c>
      <c r="T35" s="26">
        <v>0</v>
      </c>
      <c r="U35" s="25">
        <v>0</v>
      </c>
      <c r="V35" s="65">
        <v>0</v>
      </c>
      <c r="W35" s="26">
        <v>0</v>
      </c>
      <c r="X35" s="25">
        <v>0</v>
      </c>
      <c r="Y35" s="65">
        <v>0</v>
      </c>
      <c r="Z35" s="26">
        <v>0</v>
      </c>
      <c r="AA35" s="25">
        <v>0</v>
      </c>
      <c r="AB35" s="65">
        <v>0</v>
      </c>
      <c r="AC35" s="26">
        <v>0</v>
      </c>
      <c r="AD35" s="25">
        <v>0</v>
      </c>
      <c r="AE35" s="65">
        <v>0</v>
      </c>
      <c r="AF35" s="26">
        <v>0</v>
      </c>
      <c r="AG35" s="25">
        <v>0</v>
      </c>
      <c r="AH35" s="65">
        <v>0</v>
      </c>
      <c r="AI35" s="26">
        <v>0</v>
      </c>
      <c r="AJ35" s="25">
        <v>0</v>
      </c>
      <c r="AK35" s="65">
        <v>0</v>
      </c>
      <c r="AL35" s="26">
        <v>0</v>
      </c>
      <c r="AM35" s="25">
        <v>0</v>
      </c>
      <c r="AN35" s="65">
        <v>0</v>
      </c>
      <c r="AO35" s="26">
        <v>0</v>
      </c>
      <c r="AP35" s="25">
        <v>0</v>
      </c>
      <c r="AQ35" s="65">
        <v>0</v>
      </c>
      <c r="AR35" s="26">
        <v>0</v>
      </c>
      <c r="AS35" s="47"/>
      <c r="AT35" s="17"/>
      <c r="AU35" s="9"/>
    </row>
    <row r="36" spans="1:47" s="2" customFormat="1" ht="17.25" customHeight="1" x14ac:dyDescent="0.25">
      <c r="A36" s="85" t="s">
        <v>68</v>
      </c>
      <c r="B36" s="86"/>
      <c r="C36" s="87"/>
      <c r="D36" s="66"/>
      <c r="E36" s="44" t="s">
        <v>27</v>
      </c>
      <c r="F36" s="24">
        <f t="shared" ref="F36:G38" si="1">I36+L36+O36+R36+U36+X36+AA36+AD36+AG36+AJ36+AM36+AP36</f>
        <v>700</v>
      </c>
      <c r="G36" s="63">
        <f t="shared" si="1"/>
        <v>613</v>
      </c>
      <c r="H36" s="24">
        <f>G36/F36*100</f>
        <v>87.571428571428569</v>
      </c>
      <c r="I36" s="25">
        <f>I39</f>
        <v>55.9</v>
      </c>
      <c r="J36" s="65">
        <f>J391</f>
        <v>0</v>
      </c>
      <c r="K36" s="26">
        <v>0</v>
      </c>
      <c r="L36" s="25">
        <f>L391</f>
        <v>0</v>
      </c>
      <c r="M36" s="65">
        <f>M391</f>
        <v>0</v>
      </c>
      <c r="N36" s="26">
        <v>0</v>
      </c>
      <c r="O36" s="25">
        <f>O39</f>
        <v>0</v>
      </c>
      <c r="P36" s="65">
        <f>P39</f>
        <v>0</v>
      </c>
      <c r="Q36" s="26">
        <v>0</v>
      </c>
      <c r="R36" s="25">
        <f>R39</f>
        <v>0</v>
      </c>
      <c r="S36" s="65">
        <f>S39</f>
        <v>0</v>
      </c>
      <c r="T36" s="26">
        <v>0</v>
      </c>
      <c r="U36" s="25">
        <f>U39</f>
        <v>0</v>
      </c>
      <c r="V36" s="65">
        <f>V391</f>
        <v>0</v>
      </c>
      <c r="W36" s="26">
        <v>0</v>
      </c>
      <c r="X36" s="25">
        <f>X39</f>
        <v>20</v>
      </c>
      <c r="Y36" s="65">
        <f>Y39</f>
        <v>0</v>
      </c>
      <c r="Z36" s="26">
        <v>0</v>
      </c>
      <c r="AA36" s="25">
        <f>AA39</f>
        <v>0</v>
      </c>
      <c r="AB36" s="65">
        <f>AB39</f>
        <v>0</v>
      </c>
      <c r="AC36" s="26">
        <v>0</v>
      </c>
      <c r="AD36" s="25">
        <f>AD39</f>
        <v>584.1</v>
      </c>
      <c r="AE36" s="65">
        <f>AE39</f>
        <v>600</v>
      </c>
      <c r="AF36" s="26">
        <f>AE36/AD36*100</f>
        <v>102.72213662044169</v>
      </c>
      <c r="AG36" s="25">
        <f>AG39</f>
        <v>0</v>
      </c>
      <c r="AH36" s="65">
        <f>AH39</f>
        <v>13</v>
      </c>
      <c r="AI36" s="26">
        <v>0</v>
      </c>
      <c r="AJ36" s="25">
        <f>AJ39</f>
        <v>40</v>
      </c>
      <c r="AK36" s="65">
        <f>AK39</f>
        <v>0</v>
      </c>
      <c r="AL36" s="26">
        <v>0</v>
      </c>
      <c r="AM36" s="25">
        <f>AM39</f>
        <v>0</v>
      </c>
      <c r="AN36" s="65">
        <f>AN39</f>
        <v>0</v>
      </c>
      <c r="AO36" s="26">
        <v>0</v>
      </c>
      <c r="AP36" s="25">
        <f>AP39</f>
        <v>0</v>
      </c>
      <c r="AQ36" s="65">
        <f>AQ39</f>
        <v>0</v>
      </c>
      <c r="AR36" s="26">
        <v>0</v>
      </c>
      <c r="AS36" s="47"/>
      <c r="AT36" s="17"/>
      <c r="AU36" s="9"/>
    </row>
    <row r="37" spans="1:47" s="2" customFormat="1" ht="34.5" customHeight="1" x14ac:dyDescent="0.25">
      <c r="A37" s="88"/>
      <c r="B37" s="89"/>
      <c r="C37" s="90"/>
      <c r="D37" s="66"/>
      <c r="E37" s="44" t="s">
        <v>50</v>
      </c>
      <c r="F37" s="24">
        <f t="shared" si="1"/>
        <v>0</v>
      </c>
      <c r="G37" s="63">
        <f t="shared" si="1"/>
        <v>0</v>
      </c>
      <c r="H37" s="24">
        <v>0</v>
      </c>
      <c r="I37" s="25">
        <v>0</v>
      </c>
      <c r="J37" s="65">
        <v>0</v>
      </c>
      <c r="K37" s="26">
        <v>0</v>
      </c>
      <c r="L37" s="25">
        <v>0</v>
      </c>
      <c r="M37" s="65">
        <v>0</v>
      </c>
      <c r="N37" s="26">
        <v>0</v>
      </c>
      <c r="O37" s="25">
        <v>0</v>
      </c>
      <c r="P37" s="65">
        <v>0</v>
      </c>
      <c r="Q37" s="26">
        <v>0</v>
      </c>
      <c r="R37" s="25">
        <v>0</v>
      </c>
      <c r="S37" s="65">
        <v>0</v>
      </c>
      <c r="T37" s="26">
        <v>0</v>
      </c>
      <c r="U37" s="25">
        <v>0</v>
      </c>
      <c r="V37" s="65">
        <v>0</v>
      </c>
      <c r="W37" s="26">
        <v>0</v>
      </c>
      <c r="X37" s="25">
        <v>0</v>
      </c>
      <c r="Y37" s="65">
        <v>0</v>
      </c>
      <c r="Z37" s="26">
        <v>0</v>
      </c>
      <c r="AA37" s="25">
        <v>0</v>
      </c>
      <c r="AB37" s="65">
        <v>0</v>
      </c>
      <c r="AC37" s="26">
        <v>0</v>
      </c>
      <c r="AD37" s="25">
        <v>0</v>
      </c>
      <c r="AE37" s="65">
        <v>0</v>
      </c>
      <c r="AF37" s="26">
        <v>0</v>
      </c>
      <c r="AG37" s="25">
        <v>0</v>
      </c>
      <c r="AH37" s="65">
        <v>0</v>
      </c>
      <c r="AI37" s="26">
        <v>0</v>
      </c>
      <c r="AJ37" s="25">
        <v>0</v>
      </c>
      <c r="AK37" s="65">
        <v>0</v>
      </c>
      <c r="AL37" s="26">
        <v>0</v>
      </c>
      <c r="AM37" s="25">
        <v>0</v>
      </c>
      <c r="AN37" s="65">
        <v>0</v>
      </c>
      <c r="AO37" s="26">
        <v>0</v>
      </c>
      <c r="AP37" s="25">
        <v>0</v>
      </c>
      <c r="AQ37" s="65">
        <v>0</v>
      </c>
      <c r="AR37" s="26">
        <v>0</v>
      </c>
      <c r="AS37" s="47"/>
      <c r="AT37" s="17"/>
      <c r="AU37" s="9"/>
    </row>
    <row r="38" spans="1:47" s="2" customFormat="1" ht="32.25" customHeight="1" x14ac:dyDescent="0.25">
      <c r="A38" s="88"/>
      <c r="B38" s="89"/>
      <c r="C38" s="90"/>
      <c r="D38" s="66"/>
      <c r="E38" s="30" t="s">
        <v>28</v>
      </c>
      <c r="F38" s="24">
        <f t="shared" si="1"/>
        <v>0</v>
      </c>
      <c r="G38" s="63">
        <f t="shared" si="1"/>
        <v>0</v>
      </c>
      <c r="H38" s="24">
        <v>0</v>
      </c>
      <c r="I38" s="25">
        <v>0</v>
      </c>
      <c r="J38" s="65">
        <v>0</v>
      </c>
      <c r="K38" s="26">
        <v>0</v>
      </c>
      <c r="L38" s="25">
        <v>0</v>
      </c>
      <c r="M38" s="65">
        <v>0</v>
      </c>
      <c r="N38" s="26">
        <v>0</v>
      </c>
      <c r="O38" s="25">
        <v>0</v>
      </c>
      <c r="P38" s="65">
        <v>0</v>
      </c>
      <c r="Q38" s="26">
        <v>0</v>
      </c>
      <c r="R38" s="25">
        <v>0</v>
      </c>
      <c r="S38" s="65">
        <v>0</v>
      </c>
      <c r="T38" s="26">
        <v>0</v>
      </c>
      <c r="U38" s="25">
        <v>0</v>
      </c>
      <c r="V38" s="65">
        <v>0</v>
      </c>
      <c r="W38" s="26">
        <v>0</v>
      </c>
      <c r="X38" s="25">
        <v>0</v>
      </c>
      <c r="Y38" s="65">
        <v>0</v>
      </c>
      <c r="Z38" s="26">
        <v>0</v>
      </c>
      <c r="AA38" s="25">
        <v>0</v>
      </c>
      <c r="AB38" s="65">
        <v>0</v>
      </c>
      <c r="AC38" s="26">
        <v>0</v>
      </c>
      <c r="AD38" s="25">
        <v>0</v>
      </c>
      <c r="AE38" s="65">
        <v>0</v>
      </c>
      <c r="AF38" s="26">
        <v>0</v>
      </c>
      <c r="AG38" s="25">
        <v>0</v>
      </c>
      <c r="AH38" s="65">
        <v>0</v>
      </c>
      <c r="AI38" s="26">
        <v>0</v>
      </c>
      <c r="AJ38" s="25">
        <v>0</v>
      </c>
      <c r="AK38" s="65">
        <v>0</v>
      </c>
      <c r="AL38" s="26">
        <v>0</v>
      </c>
      <c r="AM38" s="25">
        <v>0</v>
      </c>
      <c r="AN38" s="65">
        <v>0</v>
      </c>
      <c r="AO38" s="26">
        <v>0</v>
      </c>
      <c r="AP38" s="25">
        <v>0</v>
      </c>
      <c r="AQ38" s="65">
        <v>0</v>
      </c>
      <c r="AR38" s="26">
        <v>0</v>
      </c>
      <c r="AS38" s="47"/>
      <c r="AT38" s="17"/>
      <c r="AU38" s="9"/>
    </row>
    <row r="39" spans="1:47" s="2" customFormat="1" ht="29.25" customHeight="1" x14ac:dyDescent="0.25">
      <c r="A39" s="88"/>
      <c r="B39" s="89"/>
      <c r="C39" s="90"/>
      <c r="D39" s="66"/>
      <c r="E39" s="30" t="s">
        <v>29</v>
      </c>
      <c r="F39" s="24">
        <f>F27</f>
        <v>700</v>
      </c>
      <c r="G39" s="63">
        <f>G27</f>
        <v>613</v>
      </c>
      <c r="H39" s="24">
        <f>G39/F39*100</f>
        <v>87.571428571428569</v>
      </c>
      <c r="I39" s="25">
        <f>I27</f>
        <v>55.9</v>
      </c>
      <c r="J39" s="65">
        <f>J27</f>
        <v>0</v>
      </c>
      <c r="K39" s="26">
        <v>0</v>
      </c>
      <c r="L39" s="25">
        <f>L27</f>
        <v>0</v>
      </c>
      <c r="M39" s="65">
        <f>M27</f>
        <v>0</v>
      </c>
      <c r="N39" s="26">
        <v>0</v>
      </c>
      <c r="O39" s="25">
        <f>O27</f>
        <v>0</v>
      </c>
      <c r="P39" s="65">
        <f>P27</f>
        <v>0</v>
      </c>
      <c r="Q39" s="26">
        <v>0</v>
      </c>
      <c r="R39" s="25">
        <f>R27</f>
        <v>0</v>
      </c>
      <c r="S39" s="65">
        <f>S27</f>
        <v>0</v>
      </c>
      <c r="T39" s="26">
        <v>0</v>
      </c>
      <c r="U39" s="25">
        <f>U27</f>
        <v>0</v>
      </c>
      <c r="V39" s="65">
        <f>V27</f>
        <v>0</v>
      </c>
      <c r="W39" s="26">
        <v>0</v>
      </c>
      <c r="X39" s="25">
        <f>X27</f>
        <v>20</v>
      </c>
      <c r="Y39" s="65">
        <f>Y27</f>
        <v>0</v>
      </c>
      <c r="Z39" s="26">
        <v>0</v>
      </c>
      <c r="AA39" s="25">
        <f>AA27</f>
        <v>0</v>
      </c>
      <c r="AB39" s="65">
        <f>AB27</f>
        <v>0</v>
      </c>
      <c r="AC39" s="26">
        <v>0</v>
      </c>
      <c r="AD39" s="25">
        <f>AD27</f>
        <v>584.1</v>
      </c>
      <c r="AE39" s="65">
        <f>AE27</f>
        <v>600</v>
      </c>
      <c r="AF39" s="26">
        <f>AE39/AD39*100</f>
        <v>102.72213662044169</v>
      </c>
      <c r="AG39" s="25">
        <f>AG27</f>
        <v>0</v>
      </c>
      <c r="AH39" s="65">
        <f>AH27</f>
        <v>13</v>
      </c>
      <c r="AI39" s="26">
        <v>0</v>
      </c>
      <c r="AJ39" s="25">
        <f>AJ27</f>
        <v>40</v>
      </c>
      <c r="AK39" s="65">
        <f>AK27</f>
        <v>0</v>
      </c>
      <c r="AL39" s="26">
        <v>0</v>
      </c>
      <c r="AM39" s="25">
        <f>AM27</f>
        <v>0</v>
      </c>
      <c r="AN39" s="65">
        <f>AN27</f>
        <v>0</v>
      </c>
      <c r="AO39" s="26">
        <v>0</v>
      </c>
      <c r="AP39" s="25">
        <f>AP27</f>
        <v>0</v>
      </c>
      <c r="AQ39" s="65">
        <f>AQ27</f>
        <v>0</v>
      </c>
      <c r="AR39" s="26">
        <v>0</v>
      </c>
      <c r="AS39" s="47"/>
      <c r="AT39" s="17"/>
      <c r="AU39" s="9"/>
    </row>
    <row r="40" spans="1:47" s="2" customFormat="1" ht="28.5" customHeight="1" x14ac:dyDescent="0.25">
      <c r="A40" s="88"/>
      <c r="B40" s="89"/>
      <c r="C40" s="90"/>
      <c r="D40" s="66"/>
      <c r="E40" s="30" t="s">
        <v>51</v>
      </c>
      <c r="F40" s="24">
        <f>I40+L40+O40+R40+U40+X40+AA40+AD40+AG40+AJ40+AM40+AP40</f>
        <v>0</v>
      </c>
      <c r="G40" s="63">
        <f t="shared" ref="G40:G50" si="2">J40+M40+P40+S40+V40+Y40+AB40+AE40+AH40+AK40+AN40+AQ40</f>
        <v>0</v>
      </c>
      <c r="H40" s="24">
        <v>0</v>
      </c>
      <c r="I40" s="25">
        <v>0</v>
      </c>
      <c r="J40" s="65">
        <v>0</v>
      </c>
      <c r="K40" s="26">
        <v>0</v>
      </c>
      <c r="L40" s="25">
        <v>0</v>
      </c>
      <c r="M40" s="65">
        <f>M27</f>
        <v>0</v>
      </c>
      <c r="N40" s="26">
        <v>0</v>
      </c>
      <c r="O40" s="25">
        <v>0</v>
      </c>
      <c r="P40" s="65">
        <v>0</v>
      </c>
      <c r="Q40" s="26">
        <v>0</v>
      </c>
      <c r="R40" s="25">
        <v>0</v>
      </c>
      <c r="S40" s="65">
        <v>0</v>
      </c>
      <c r="T40" s="26">
        <v>0</v>
      </c>
      <c r="U40" s="25">
        <v>0</v>
      </c>
      <c r="V40" s="65">
        <v>0</v>
      </c>
      <c r="W40" s="26">
        <v>0</v>
      </c>
      <c r="X40" s="25">
        <v>0</v>
      </c>
      <c r="Y40" s="65">
        <v>0</v>
      </c>
      <c r="Z40" s="26">
        <v>0</v>
      </c>
      <c r="AA40" s="25">
        <v>0</v>
      </c>
      <c r="AB40" s="65">
        <v>0</v>
      </c>
      <c r="AC40" s="26">
        <v>0</v>
      </c>
      <c r="AD40" s="25">
        <v>0</v>
      </c>
      <c r="AE40" s="65">
        <v>0</v>
      </c>
      <c r="AF40" s="26">
        <v>0</v>
      </c>
      <c r="AG40" s="25">
        <v>0</v>
      </c>
      <c r="AH40" s="65">
        <v>0</v>
      </c>
      <c r="AI40" s="26">
        <v>0</v>
      </c>
      <c r="AJ40" s="25">
        <v>0</v>
      </c>
      <c r="AK40" s="65">
        <v>0</v>
      </c>
      <c r="AL40" s="26">
        <v>0</v>
      </c>
      <c r="AM40" s="25">
        <v>0</v>
      </c>
      <c r="AN40" s="65">
        <v>0</v>
      </c>
      <c r="AO40" s="26">
        <v>0</v>
      </c>
      <c r="AP40" s="25">
        <v>0</v>
      </c>
      <c r="AQ40" s="65">
        <v>0</v>
      </c>
      <c r="AR40" s="26">
        <v>0</v>
      </c>
      <c r="AS40" s="47"/>
      <c r="AT40" s="17"/>
      <c r="AU40" s="9"/>
    </row>
    <row r="41" spans="1:47" s="2" customFormat="1" ht="0.75" hidden="1" customHeight="1" x14ac:dyDescent="0.25">
      <c r="A41" s="91"/>
      <c r="B41" s="92"/>
      <c r="C41" s="93"/>
      <c r="D41" s="66"/>
      <c r="E41" s="30"/>
      <c r="F41" s="24">
        <f>I41+L41+O41+R41+U41+X41+AA41+AD41+AG41+AJ41+AM41+AP41</f>
        <v>0</v>
      </c>
      <c r="G41" s="63">
        <f t="shared" si="2"/>
        <v>0</v>
      </c>
      <c r="H41" s="24">
        <v>0</v>
      </c>
      <c r="I41" s="25">
        <v>0</v>
      </c>
      <c r="J41" s="65">
        <v>0</v>
      </c>
      <c r="K41" s="26">
        <v>0</v>
      </c>
      <c r="L41" s="25">
        <v>0</v>
      </c>
      <c r="M41" s="65">
        <v>0</v>
      </c>
      <c r="N41" s="26">
        <v>0</v>
      </c>
      <c r="O41" s="25">
        <v>0</v>
      </c>
      <c r="P41" s="65">
        <v>0</v>
      </c>
      <c r="Q41" s="26">
        <v>0</v>
      </c>
      <c r="R41" s="25">
        <v>0</v>
      </c>
      <c r="S41" s="65">
        <v>0</v>
      </c>
      <c r="T41" s="26">
        <v>0</v>
      </c>
      <c r="U41" s="25">
        <v>0</v>
      </c>
      <c r="V41" s="65">
        <v>0</v>
      </c>
      <c r="W41" s="26">
        <v>0</v>
      </c>
      <c r="X41" s="25">
        <v>0</v>
      </c>
      <c r="Y41" s="65">
        <v>0</v>
      </c>
      <c r="Z41" s="26">
        <v>0</v>
      </c>
      <c r="AA41" s="25">
        <v>0</v>
      </c>
      <c r="AB41" s="65">
        <v>0</v>
      </c>
      <c r="AC41" s="26">
        <v>0</v>
      </c>
      <c r="AD41" s="25">
        <v>0</v>
      </c>
      <c r="AE41" s="65">
        <v>0</v>
      </c>
      <c r="AF41" s="26">
        <v>0</v>
      </c>
      <c r="AG41" s="25">
        <v>0</v>
      </c>
      <c r="AH41" s="65">
        <v>0</v>
      </c>
      <c r="AI41" s="26">
        <v>0</v>
      </c>
      <c r="AJ41" s="25">
        <v>0</v>
      </c>
      <c r="AK41" s="65">
        <v>0</v>
      </c>
      <c r="AL41" s="26">
        <v>0</v>
      </c>
      <c r="AM41" s="25">
        <v>0</v>
      </c>
      <c r="AN41" s="65">
        <v>0</v>
      </c>
      <c r="AO41" s="26">
        <v>0</v>
      </c>
      <c r="AP41" s="25">
        <v>0</v>
      </c>
      <c r="AQ41" s="65">
        <v>0</v>
      </c>
      <c r="AR41" s="26">
        <v>0</v>
      </c>
      <c r="AS41" s="47"/>
      <c r="AT41" s="17"/>
      <c r="AU41" s="9"/>
    </row>
    <row r="42" spans="1:47" s="2" customFormat="1" ht="16.5" customHeight="1" x14ac:dyDescent="0.25">
      <c r="A42" s="105" t="s">
        <v>76</v>
      </c>
      <c r="B42" s="106"/>
      <c r="C42" s="107"/>
      <c r="D42" s="76"/>
      <c r="E42" s="79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1"/>
      <c r="AU42" s="9"/>
    </row>
    <row r="43" spans="1:47" s="2" customFormat="1" ht="17.25" customHeight="1" x14ac:dyDescent="0.25">
      <c r="A43" s="85" t="s">
        <v>69</v>
      </c>
      <c r="B43" s="86"/>
      <c r="C43" s="87"/>
      <c r="D43" s="66"/>
      <c r="E43" s="44" t="s">
        <v>27</v>
      </c>
      <c r="F43" s="24">
        <f>I43+L43+O43+R43+U43+X43+AA43+AD43+AG43+AJ43+AM43+AP43</f>
        <v>700</v>
      </c>
      <c r="G43" s="63">
        <f t="shared" si="2"/>
        <v>613</v>
      </c>
      <c r="H43" s="24">
        <f>G43/F43*100</f>
        <v>87.571428571428569</v>
      </c>
      <c r="I43" s="25">
        <f>I46</f>
        <v>55.9</v>
      </c>
      <c r="J43" s="65">
        <f>J46</f>
        <v>0</v>
      </c>
      <c r="K43" s="26">
        <v>0</v>
      </c>
      <c r="L43" s="25">
        <f>L46</f>
        <v>0</v>
      </c>
      <c r="M43" s="65">
        <f>M46</f>
        <v>0</v>
      </c>
      <c r="N43" s="26">
        <v>0</v>
      </c>
      <c r="O43" s="25">
        <f>O46</f>
        <v>0</v>
      </c>
      <c r="P43" s="65">
        <f>P46</f>
        <v>0</v>
      </c>
      <c r="Q43" s="26">
        <v>0</v>
      </c>
      <c r="R43" s="25">
        <f>R46</f>
        <v>0</v>
      </c>
      <c r="S43" s="65">
        <f>S46</f>
        <v>0</v>
      </c>
      <c r="T43" s="26">
        <v>0</v>
      </c>
      <c r="U43" s="25">
        <f>U46</f>
        <v>0</v>
      </c>
      <c r="V43" s="65">
        <f>V46</f>
        <v>0</v>
      </c>
      <c r="W43" s="26">
        <v>0</v>
      </c>
      <c r="X43" s="25">
        <f>X46</f>
        <v>20</v>
      </c>
      <c r="Y43" s="65">
        <f>Y46</f>
        <v>0</v>
      </c>
      <c r="Z43" s="26">
        <v>0</v>
      </c>
      <c r="AA43" s="25">
        <f>AA46</f>
        <v>0</v>
      </c>
      <c r="AB43" s="65">
        <f>AB46</f>
        <v>0</v>
      </c>
      <c r="AC43" s="26">
        <v>0</v>
      </c>
      <c r="AD43" s="25">
        <f>AD46</f>
        <v>584.1</v>
      </c>
      <c r="AE43" s="65">
        <f>AE46</f>
        <v>600</v>
      </c>
      <c r="AF43" s="26">
        <f>AE43/AD43*100</f>
        <v>102.72213662044169</v>
      </c>
      <c r="AG43" s="25">
        <f>AG46</f>
        <v>0</v>
      </c>
      <c r="AH43" s="65">
        <f>AH46</f>
        <v>13</v>
      </c>
      <c r="AI43" s="26">
        <v>0</v>
      </c>
      <c r="AJ43" s="25">
        <f>AJ46</f>
        <v>40</v>
      </c>
      <c r="AK43" s="65">
        <f>AK46</f>
        <v>0</v>
      </c>
      <c r="AL43" s="26">
        <v>0</v>
      </c>
      <c r="AM43" s="25">
        <f>AM46</f>
        <v>0</v>
      </c>
      <c r="AN43" s="65">
        <f>AN46</f>
        <v>0</v>
      </c>
      <c r="AO43" s="26">
        <v>0</v>
      </c>
      <c r="AP43" s="25">
        <f>AP46</f>
        <v>0</v>
      </c>
      <c r="AQ43" s="65">
        <f>AQ46</f>
        <v>0</v>
      </c>
      <c r="AR43" s="26">
        <v>0</v>
      </c>
      <c r="AS43" s="47"/>
      <c r="AT43" s="17"/>
      <c r="AU43" s="9"/>
    </row>
    <row r="44" spans="1:47" s="2" customFormat="1" ht="28.5" customHeight="1" x14ac:dyDescent="0.25">
      <c r="A44" s="88"/>
      <c r="B44" s="89"/>
      <c r="C44" s="90"/>
      <c r="D44" s="66"/>
      <c r="E44" s="44" t="s">
        <v>50</v>
      </c>
      <c r="F44" s="24">
        <f>I44+L44+O44+R44+U44+X44+AA44+AD44+AG44+AJ44+AM44+AP44</f>
        <v>0</v>
      </c>
      <c r="G44" s="63">
        <f t="shared" si="2"/>
        <v>0</v>
      </c>
      <c r="H44" s="24">
        <v>0</v>
      </c>
      <c r="I44" s="25">
        <v>0</v>
      </c>
      <c r="J44" s="65">
        <v>0</v>
      </c>
      <c r="K44" s="26">
        <v>0</v>
      </c>
      <c r="L44" s="25">
        <v>0</v>
      </c>
      <c r="M44" s="65">
        <v>0</v>
      </c>
      <c r="N44" s="26">
        <v>0</v>
      </c>
      <c r="O44" s="25">
        <v>0</v>
      </c>
      <c r="P44" s="65">
        <v>0</v>
      </c>
      <c r="Q44" s="26">
        <v>0</v>
      </c>
      <c r="R44" s="25">
        <v>0</v>
      </c>
      <c r="S44" s="65">
        <v>0</v>
      </c>
      <c r="T44" s="26">
        <v>0</v>
      </c>
      <c r="U44" s="25">
        <v>0</v>
      </c>
      <c r="V44" s="65">
        <v>0</v>
      </c>
      <c r="W44" s="26">
        <v>0</v>
      </c>
      <c r="X44" s="25">
        <v>0</v>
      </c>
      <c r="Y44" s="65">
        <v>0</v>
      </c>
      <c r="Z44" s="26">
        <v>0</v>
      </c>
      <c r="AA44" s="25">
        <v>0</v>
      </c>
      <c r="AB44" s="65">
        <v>0</v>
      </c>
      <c r="AC44" s="26">
        <v>0</v>
      </c>
      <c r="AD44" s="25">
        <v>0</v>
      </c>
      <c r="AE44" s="65">
        <v>0</v>
      </c>
      <c r="AF44" s="26">
        <v>0</v>
      </c>
      <c r="AG44" s="25">
        <v>0</v>
      </c>
      <c r="AH44" s="65">
        <v>0</v>
      </c>
      <c r="AI44" s="26">
        <v>0</v>
      </c>
      <c r="AJ44" s="25">
        <v>0</v>
      </c>
      <c r="AK44" s="65">
        <v>0</v>
      </c>
      <c r="AL44" s="26">
        <v>0</v>
      </c>
      <c r="AM44" s="25">
        <v>0</v>
      </c>
      <c r="AN44" s="65">
        <v>0</v>
      </c>
      <c r="AO44" s="26">
        <v>0</v>
      </c>
      <c r="AP44" s="25">
        <v>0</v>
      </c>
      <c r="AQ44" s="65">
        <v>0</v>
      </c>
      <c r="AR44" s="26">
        <v>0</v>
      </c>
      <c r="AS44" s="47"/>
      <c r="AT44" s="17"/>
      <c r="AU44" s="9"/>
    </row>
    <row r="45" spans="1:47" s="2" customFormat="1" ht="29.25" customHeight="1" x14ac:dyDescent="0.25">
      <c r="A45" s="88"/>
      <c r="B45" s="89"/>
      <c r="C45" s="90"/>
      <c r="D45" s="66"/>
      <c r="E45" s="30" t="s">
        <v>28</v>
      </c>
      <c r="F45" s="24">
        <f>I45+L45+O45+R45+U45+X45+AA45+AD45+AG45+AJ45+AM45+AP45</f>
        <v>0</v>
      </c>
      <c r="G45" s="63">
        <f t="shared" si="2"/>
        <v>0</v>
      </c>
      <c r="H45" s="24">
        <v>0</v>
      </c>
      <c r="I45" s="25">
        <v>0</v>
      </c>
      <c r="J45" s="65">
        <v>0</v>
      </c>
      <c r="K45" s="26">
        <v>0</v>
      </c>
      <c r="L45" s="25">
        <v>0</v>
      </c>
      <c r="M45" s="65">
        <v>0</v>
      </c>
      <c r="N45" s="26">
        <v>0</v>
      </c>
      <c r="O45" s="25">
        <v>0</v>
      </c>
      <c r="P45" s="65">
        <v>0</v>
      </c>
      <c r="Q45" s="26">
        <v>0</v>
      </c>
      <c r="R45" s="25">
        <v>0</v>
      </c>
      <c r="S45" s="65">
        <v>0</v>
      </c>
      <c r="T45" s="26">
        <v>0</v>
      </c>
      <c r="U45" s="25">
        <v>0</v>
      </c>
      <c r="V45" s="65">
        <v>0</v>
      </c>
      <c r="W45" s="26">
        <v>0</v>
      </c>
      <c r="X45" s="25">
        <v>0</v>
      </c>
      <c r="Y45" s="65">
        <v>0</v>
      </c>
      <c r="Z45" s="26">
        <v>0</v>
      </c>
      <c r="AA45" s="25">
        <v>0</v>
      </c>
      <c r="AB45" s="65">
        <v>0</v>
      </c>
      <c r="AC45" s="26">
        <v>0</v>
      </c>
      <c r="AD45" s="25">
        <v>0</v>
      </c>
      <c r="AE45" s="65">
        <v>0</v>
      </c>
      <c r="AF45" s="26">
        <v>0</v>
      </c>
      <c r="AG45" s="25">
        <v>0</v>
      </c>
      <c r="AH45" s="65">
        <v>0</v>
      </c>
      <c r="AI45" s="26">
        <v>0</v>
      </c>
      <c r="AJ45" s="25">
        <v>0</v>
      </c>
      <c r="AK45" s="65">
        <v>0</v>
      </c>
      <c r="AL45" s="26">
        <v>0</v>
      </c>
      <c r="AM45" s="25">
        <v>0</v>
      </c>
      <c r="AN45" s="65">
        <v>0</v>
      </c>
      <c r="AO45" s="26">
        <v>0</v>
      </c>
      <c r="AP45" s="25">
        <v>0</v>
      </c>
      <c r="AQ45" s="65">
        <v>0</v>
      </c>
      <c r="AR45" s="26">
        <v>0</v>
      </c>
      <c r="AS45" s="47"/>
      <c r="AT45" s="17"/>
      <c r="AU45" s="9"/>
    </row>
    <row r="46" spans="1:47" s="2" customFormat="1" ht="34.5" customHeight="1" x14ac:dyDescent="0.25">
      <c r="A46" s="88"/>
      <c r="B46" s="89"/>
      <c r="C46" s="90"/>
      <c r="D46" s="66"/>
      <c r="E46" s="30" t="s">
        <v>29</v>
      </c>
      <c r="F46" s="24">
        <f t="shared" ref="F46:F60" si="3">I46+L46+O46+R46+U46+X46+AA46+AD46+AG46+AJ46+AM46+AP46</f>
        <v>700</v>
      </c>
      <c r="G46" s="63">
        <f t="shared" si="2"/>
        <v>613</v>
      </c>
      <c r="H46" s="24">
        <f>G46/F46*100</f>
        <v>87.571428571428569</v>
      </c>
      <c r="I46" s="25">
        <f>I27</f>
        <v>55.9</v>
      </c>
      <c r="J46" s="65">
        <f>J27</f>
        <v>0</v>
      </c>
      <c r="K46" s="26">
        <v>0</v>
      </c>
      <c r="L46" s="25">
        <f>L27</f>
        <v>0</v>
      </c>
      <c r="M46" s="65">
        <f>M27</f>
        <v>0</v>
      </c>
      <c r="N46" s="26">
        <v>0</v>
      </c>
      <c r="O46" s="25">
        <f>O27</f>
        <v>0</v>
      </c>
      <c r="P46" s="65">
        <f>P27</f>
        <v>0</v>
      </c>
      <c r="Q46" s="26">
        <v>0</v>
      </c>
      <c r="R46" s="25">
        <f>R27</f>
        <v>0</v>
      </c>
      <c r="S46" s="65">
        <f>S27</f>
        <v>0</v>
      </c>
      <c r="T46" s="26">
        <v>0</v>
      </c>
      <c r="U46" s="25">
        <f>U27</f>
        <v>0</v>
      </c>
      <c r="V46" s="65">
        <f>V27</f>
        <v>0</v>
      </c>
      <c r="W46" s="26">
        <v>0</v>
      </c>
      <c r="X46" s="25">
        <f>X27</f>
        <v>20</v>
      </c>
      <c r="Y46" s="65">
        <f>Y27</f>
        <v>0</v>
      </c>
      <c r="Z46" s="26">
        <v>0</v>
      </c>
      <c r="AA46" s="25">
        <f>AA27</f>
        <v>0</v>
      </c>
      <c r="AB46" s="65">
        <f>AB27</f>
        <v>0</v>
      </c>
      <c r="AC46" s="26">
        <v>0</v>
      </c>
      <c r="AD46" s="25">
        <f>AD27</f>
        <v>584.1</v>
      </c>
      <c r="AE46" s="65">
        <f>AE27</f>
        <v>600</v>
      </c>
      <c r="AF46" s="26">
        <f>AE46/AD46*100</f>
        <v>102.72213662044169</v>
      </c>
      <c r="AG46" s="25">
        <f>AG27</f>
        <v>0</v>
      </c>
      <c r="AH46" s="65">
        <f>AH27</f>
        <v>13</v>
      </c>
      <c r="AI46" s="26">
        <v>0</v>
      </c>
      <c r="AJ46" s="25">
        <f>AJ27</f>
        <v>40</v>
      </c>
      <c r="AK46" s="65">
        <f>AK27</f>
        <v>0</v>
      </c>
      <c r="AL46" s="26">
        <v>0</v>
      </c>
      <c r="AM46" s="25">
        <f>AM27</f>
        <v>0</v>
      </c>
      <c r="AN46" s="65">
        <f>AN27</f>
        <v>0</v>
      </c>
      <c r="AO46" s="26">
        <v>0</v>
      </c>
      <c r="AP46" s="25">
        <f>AP27</f>
        <v>0</v>
      </c>
      <c r="AQ46" s="65">
        <f>AQ27</f>
        <v>0</v>
      </c>
      <c r="AR46" s="26">
        <v>0</v>
      </c>
      <c r="AS46" s="47"/>
      <c r="AT46" s="17"/>
      <c r="AU46" s="9"/>
    </row>
    <row r="47" spans="1:47" s="2" customFormat="1" ht="33" customHeight="1" x14ac:dyDescent="0.25">
      <c r="A47" s="88"/>
      <c r="B47" s="89"/>
      <c r="C47" s="90"/>
      <c r="D47" s="66"/>
      <c r="E47" s="30" t="s">
        <v>51</v>
      </c>
      <c r="F47" s="24">
        <f t="shared" si="3"/>
        <v>0</v>
      </c>
      <c r="G47" s="63">
        <f t="shared" si="2"/>
        <v>0</v>
      </c>
      <c r="H47" s="24">
        <v>0</v>
      </c>
      <c r="I47" s="25">
        <v>0</v>
      </c>
      <c r="J47" s="65">
        <v>0</v>
      </c>
      <c r="K47" s="26">
        <v>0</v>
      </c>
      <c r="L47" s="25">
        <v>0</v>
      </c>
      <c r="M47" s="65">
        <v>0</v>
      </c>
      <c r="N47" s="26">
        <v>0</v>
      </c>
      <c r="O47" s="25">
        <v>0</v>
      </c>
      <c r="P47" s="65">
        <v>0</v>
      </c>
      <c r="Q47" s="26">
        <v>0</v>
      </c>
      <c r="R47" s="25">
        <v>0</v>
      </c>
      <c r="S47" s="65">
        <v>0</v>
      </c>
      <c r="T47" s="26">
        <v>0</v>
      </c>
      <c r="U47" s="25">
        <v>0</v>
      </c>
      <c r="V47" s="65">
        <v>0</v>
      </c>
      <c r="W47" s="26">
        <v>0</v>
      </c>
      <c r="X47" s="25">
        <v>0</v>
      </c>
      <c r="Y47" s="65">
        <v>0</v>
      </c>
      <c r="Z47" s="26">
        <v>0</v>
      </c>
      <c r="AA47" s="25">
        <v>0</v>
      </c>
      <c r="AB47" s="65">
        <v>0</v>
      </c>
      <c r="AC47" s="26">
        <v>0</v>
      </c>
      <c r="AD47" s="25">
        <v>0</v>
      </c>
      <c r="AE47" s="65">
        <v>0</v>
      </c>
      <c r="AF47" s="26">
        <v>0</v>
      </c>
      <c r="AG47" s="25">
        <v>0</v>
      </c>
      <c r="AH47" s="65">
        <v>0</v>
      </c>
      <c r="AI47" s="26">
        <v>0</v>
      </c>
      <c r="AJ47" s="25">
        <v>0</v>
      </c>
      <c r="AK47" s="65">
        <v>0</v>
      </c>
      <c r="AL47" s="26">
        <v>0</v>
      </c>
      <c r="AM47" s="25">
        <v>0</v>
      </c>
      <c r="AN47" s="65">
        <v>0</v>
      </c>
      <c r="AO47" s="26">
        <v>0</v>
      </c>
      <c r="AP47" s="25">
        <v>0</v>
      </c>
      <c r="AQ47" s="65">
        <v>0</v>
      </c>
      <c r="AR47" s="26">
        <v>0</v>
      </c>
      <c r="AS47" s="47"/>
      <c r="AT47" s="17"/>
      <c r="AU47" s="9"/>
    </row>
    <row r="48" spans="1:47" s="2" customFormat="1" ht="58.5" hidden="1" customHeight="1" x14ac:dyDescent="0.25">
      <c r="A48" s="91"/>
      <c r="B48" s="92"/>
      <c r="C48" s="93"/>
      <c r="D48" s="66"/>
      <c r="E48" s="30"/>
      <c r="F48" s="24">
        <f t="shared" si="3"/>
        <v>0</v>
      </c>
      <c r="G48" s="63">
        <f t="shared" si="2"/>
        <v>0</v>
      </c>
      <c r="H48" s="24">
        <v>0</v>
      </c>
      <c r="I48" s="25">
        <v>0</v>
      </c>
      <c r="J48" s="65">
        <v>0</v>
      </c>
      <c r="K48" s="26">
        <v>0</v>
      </c>
      <c r="L48" s="25">
        <v>0</v>
      </c>
      <c r="M48" s="65">
        <v>0</v>
      </c>
      <c r="N48" s="26">
        <v>0</v>
      </c>
      <c r="O48" s="25">
        <v>0</v>
      </c>
      <c r="P48" s="65">
        <v>0</v>
      </c>
      <c r="Q48" s="26">
        <v>0</v>
      </c>
      <c r="R48" s="25">
        <v>0</v>
      </c>
      <c r="S48" s="65">
        <v>0</v>
      </c>
      <c r="T48" s="26">
        <v>0</v>
      </c>
      <c r="U48" s="25">
        <v>0</v>
      </c>
      <c r="V48" s="65">
        <v>0</v>
      </c>
      <c r="W48" s="26">
        <v>0</v>
      </c>
      <c r="X48" s="25">
        <v>0</v>
      </c>
      <c r="Y48" s="65">
        <v>0</v>
      </c>
      <c r="Z48" s="26">
        <v>0</v>
      </c>
      <c r="AA48" s="25">
        <v>0</v>
      </c>
      <c r="AB48" s="65">
        <v>0</v>
      </c>
      <c r="AC48" s="26">
        <v>0</v>
      </c>
      <c r="AD48" s="25">
        <v>0</v>
      </c>
      <c r="AE48" s="65">
        <v>0</v>
      </c>
      <c r="AF48" s="26">
        <v>0</v>
      </c>
      <c r="AG48" s="25">
        <v>0</v>
      </c>
      <c r="AH48" s="65">
        <v>0</v>
      </c>
      <c r="AI48" s="26">
        <v>0</v>
      </c>
      <c r="AJ48" s="25">
        <v>0</v>
      </c>
      <c r="AK48" s="65">
        <v>0</v>
      </c>
      <c r="AL48" s="26">
        <v>0</v>
      </c>
      <c r="AM48" s="25">
        <v>0</v>
      </c>
      <c r="AN48" s="65">
        <v>0</v>
      </c>
      <c r="AO48" s="26">
        <v>0</v>
      </c>
      <c r="AP48" s="25">
        <v>0</v>
      </c>
      <c r="AQ48" s="65">
        <v>0</v>
      </c>
      <c r="AR48" s="26">
        <v>0</v>
      </c>
      <c r="AS48" s="47"/>
      <c r="AT48" s="17"/>
      <c r="AU48" s="9"/>
    </row>
    <row r="49" spans="1:47" s="2" customFormat="1" ht="17.25" customHeight="1" x14ac:dyDescent="0.25">
      <c r="A49" s="85" t="s">
        <v>70</v>
      </c>
      <c r="B49" s="86"/>
      <c r="C49" s="87"/>
      <c r="D49" s="66"/>
      <c r="E49" s="44" t="s">
        <v>27</v>
      </c>
      <c r="F49" s="24">
        <f t="shared" si="3"/>
        <v>0</v>
      </c>
      <c r="G49" s="63">
        <f t="shared" si="2"/>
        <v>0</v>
      </c>
      <c r="H49" s="24">
        <v>0</v>
      </c>
      <c r="I49" s="25">
        <v>0</v>
      </c>
      <c r="J49" s="65">
        <v>0</v>
      </c>
      <c r="K49" s="26">
        <v>0</v>
      </c>
      <c r="L49" s="25">
        <v>0</v>
      </c>
      <c r="M49" s="65">
        <v>0</v>
      </c>
      <c r="N49" s="26">
        <v>0</v>
      </c>
      <c r="O49" s="25">
        <v>0</v>
      </c>
      <c r="P49" s="65">
        <v>0</v>
      </c>
      <c r="Q49" s="26">
        <v>0</v>
      </c>
      <c r="R49" s="25">
        <v>0</v>
      </c>
      <c r="S49" s="65">
        <v>0</v>
      </c>
      <c r="T49" s="26">
        <v>0</v>
      </c>
      <c r="U49" s="25">
        <v>0</v>
      </c>
      <c r="V49" s="65">
        <v>0</v>
      </c>
      <c r="W49" s="26">
        <v>0</v>
      </c>
      <c r="X49" s="25">
        <v>0</v>
      </c>
      <c r="Y49" s="65">
        <v>0</v>
      </c>
      <c r="Z49" s="26">
        <v>0</v>
      </c>
      <c r="AA49" s="25">
        <v>0</v>
      </c>
      <c r="AB49" s="65">
        <v>0</v>
      </c>
      <c r="AC49" s="26">
        <v>0</v>
      </c>
      <c r="AD49" s="25">
        <v>0</v>
      </c>
      <c r="AE49" s="65">
        <v>0</v>
      </c>
      <c r="AF49" s="26">
        <v>0</v>
      </c>
      <c r="AG49" s="25">
        <v>0</v>
      </c>
      <c r="AH49" s="65">
        <v>0</v>
      </c>
      <c r="AI49" s="26">
        <v>0</v>
      </c>
      <c r="AJ49" s="25">
        <v>0</v>
      </c>
      <c r="AK49" s="65">
        <v>0</v>
      </c>
      <c r="AL49" s="26">
        <v>0</v>
      </c>
      <c r="AM49" s="25">
        <v>0</v>
      </c>
      <c r="AN49" s="65">
        <v>0</v>
      </c>
      <c r="AO49" s="26">
        <v>0</v>
      </c>
      <c r="AP49" s="25">
        <v>0</v>
      </c>
      <c r="AQ49" s="65">
        <v>0</v>
      </c>
      <c r="AR49" s="26">
        <v>0</v>
      </c>
      <c r="AS49" s="47"/>
      <c r="AT49" s="17"/>
      <c r="AU49" s="9"/>
    </row>
    <row r="50" spans="1:47" s="2" customFormat="1" ht="30.75" customHeight="1" x14ac:dyDescent="0.25">
      <c r="A50" s="88"/>
      <c r="B50" s="89"/>
      <c r="C50" s="90"/>
      <c r="D50" s="66"/>
      <c r="E50" s="44" t="s">
        <v>50</v>
      </c>
      <c r="F50" s="24">
        <f t="shared" si="3"/>
        <v>0</v>
      </c>
      <c r="G50" s="63">
        <f t="shared" si="2"/>
        <v>0</v>
      </c>
      <c r="H50" s="24">
        <v>0</v>
      </c>
      <c r="I50" s="25">
        <v>0</v>
      </c>
      <c r="J50" s="65">
        <v>0</v>
      </c>
      <c r="K50" s="26">
        <v>0</v>
      </c>
      <c r="L50" s="25">
        <v>0</v>
      </c>
      <c r="M50" s="65">
        <v>0</v>
      </c>
      <c r="N50" s="26">
        <v>0</v>
      </c>
      <c r="O50" s="25">
        <v>0</v>
      </c>
      <c r="P50" s="65">
        <v>0</v>
      </c>
      <c r="Q50" s="26">
        <v>0</v>
      </c>
      <c r="R50" s="25">
        <v>0</v>
      </c>
      <c r="S50" s="65">
        <v>0</v>
      </c>
      <c r="T50" s="26">
        <v>0</v>
      </c>
      <c r="U50" s="25">
        <v>0</v>
      </c>
      <c r="V50" s="65">
        <v>0</v>
      </c>
      <c r="W50" s="26">
        <v>0</v>
      </c>
      <c r="X50" s="25">
        <v>0</v>
      </c>
      <c r="Y50" s="65">
        <v>0</v>
      </c>
      <c r="Z50" s="26">
        <v>0</v>
      </c>
      <c r="AA50" s="25">
        <v>0</v>
      </c>
      <c r="AB50" s="65">
        <v>0</v>
      </c>
      <c r="AC50" s="26">
        <v>0</v>
      </c>
      <c r="AD50" s="25">
        <v>0</v>
      </c>
      <c r="AE50" s="65">
        <v>0</v>
      </c>
      <c r="AF50" s="26">
        <v>0</v>
      </c>
      <c r="AG50" s="25">
        <v>0</v>
      </c>
      <c r="AH50" s="65">
        <v>0</v>
      </c>
      <c r="AI50" s="26">
        <v>0</v>
      </c>
      <c r="AJ50" s="25">
        <v>0</v>
      </c>
      <c r="AK50" s="65">
        <v>0</v>
      </c>
      <c r="AL50" s="26">
        <v>0</v>
      </c>
      <c r="AM50" s="25">
        <v>0</v>
      </c>
      <c r="AN50" s="65">
        <v>0</v>
      </c>
      <c r="AO50" s="26">
        <v>0</v>
      </c>
      <c r="AP50" s="25">
        <v>0</v>
      </c>
      <c r="AQ50" s="65">
        <v>0</v>
      </c>
      <c r="AR50" s="26">
        <v>0</v>
      </c>
      <c r="AS50" s="47"/>
      <c r="AT50" s="17"/>
      <c r="AU50" s="9"/>
    </row>
    <row r="51" spans="1:47" s="2" customFormat="1" ht="25.5" customHeight="1" x14ac:dyDescent="0.25">
      <c r="A51" s="88"/>
      <c r="B51" s="89"/>
      <c r="C51" s="90"/>
      <c r="D51" s="66"/>
      <c r="E51" s="30" t="s">
        <v>28</v>
      </c>
      <c r="F51" s="24">
        <f t="shared" si="3"/>
        <v>0</v>
      </c>
      <c r="G51" s="63">
        <f>J51+M51+P50:P51+S51+V51+Y51+AB51+AE51+AH51+AK51+AN51+AQ51</f>
        <v>0</v>
      </c>
      <c r="H51" s="24">
        <v>0</v>
      </c>
      <c r="I51" s="25">
        <v>0</v>
      </c>
      <c r="J51" s="65">
        <v>0</v>
      </c>
      <c r="K51" s="26">
        <v>0</v>
      </c>
      <c r="L51" s="25">
        <v>0</v>
      </c>
      <c r="M51" s="65">
        <v>0</v>
      </c>
      <c r="N51" s="26">
        <v>0</v>
      </c>
      <c r="O51" s="25">
        <v>0</v>
      </c>
      <c r="P51" s="65">
        <v>0</v>
      </c>
      <c r="Q51" s="26">
        <v>0</v>
      </c>
      <c r="R51" s="25">
        <v>0</v>
      </c>
      <c r="S51" s="65">
        <v>0</v>
      </c>
      <c r="T51" s="26">
        <v>0</v>
      </c>
      <c r="U51" s="25">
        <v>0</v>
      </c>
      <c r="V51" s="65">
        <v>0</v>
      </c>
      <c r="W51" s="26">
        <v>0</v>
      </c>
      <c r="X51" s="25">
        <v>0</v>
      </c>
      <c r="Y51" s="65">
        <v>0</v>
      </c>
      <c r="Z51" s="26">
        <v>0</v>
      </c>
      <c r="AA51" s="25">
        <v>0</v>
      </c>
      <c r="AB51" s="65">
        <v>0</v>
      </c>
      <c r="AC51" s="26">
        <v>0</v>
      </c>
      <c r="AD51" s="25">
        <v>0</v>
      </c>
      <c r="AE51" s="65">
        <v>0</v>
      </c>
      <c r="AF51" s="26">
        <v>0</v>
      </c>
      <c r="AG51" s="25">
        <v>0</v>
      </c>
      <c r="AH51" s="65">
        <v>0</v>
      </c>
      <c r="AI51" s="26">
        <v>0</v>
      </c>
      <c r="AJ51" s="25">
        <v>0</v>
      </c>
      <c r="AK51" s="65">
        <v>0</v>
      </c>
      <c r="AL51" s="26">
        <v>0</v>
      </c>
      <c r="AM51" s="25">
        <v>0</v>
      </c>
      <c r="AN51" s="65">
        <v>0</v>
      </c>
      <c r="AO51" s="26">
        <v>0</v>
      </c>
      <c r="AP51" s="25">
        <v>0</v>
      </c>
      <c r="AQ51" s="65">
        <v>0</v>
      </c>
      <c r="AR51" s="26">
        <v>0</v>
      </c>
      <c r="AS51" s="47"/>
      <c r="AT51" s="17"/>
      <c r="AU51" s="9"/>
    </row>
    <row r="52" spans="1:47" s="2" customFormat="1" ht="27" customHeight="1" x14ac:dyDescent="0.25">
      <c r="A52" s="88"/>
      <c r="B52" s="89"/>
      <c r="C52" s="90"/>
      <c r="D52" s="66"/>
      <c r="E52" s="30" t="s">
        <v>29</v>
      </c>
      <c r="F52" s="24">
        <f t="shared" si="3"/>
        <v>0</v>
      </c>
      <c r="G52" s="63">
        <f t="shared" ref="G52:G60" si="4">J52+M52+P52+S52+V52+Y52+AB52+AE52+AH52+AK52+AN52+AQ52</f>
        <v>0</v>
      </c>
      <c r="H52" s="24">
        <v>0</v>
      </c>
      <c r="I52" s="25">
        <v>0</v>
      </c>
      <c r="J52" s="65">
        <v>0</v>
      </c>
      <c r="K52" s="26">
        <v>0</v>
      </c>
      <c r="L52" s="25">
        <v>0</v>
      </c>
      <c r="M52" s="65">
        <v>0</v>
      </c>
      <c r="N52" s="26">
        <v>0</v>
      </c>
      <c r="O52" s="25">
        <v>0</v>
      </c>
      <c r="P52" s="65">
        <v>0</v>
      </c>
      <c r="Q52" s="26">
        <v>0</v>
      </c>
      <c r="R52" s="25">
        <v>0</v>
      </c>
      <c r="S52" s="65">
        <v>0</v>
      </c>
      <c r="T52" s="26">
        <v>0</v>
      </c>
      <c r="U52" s="25">
        <v>0</v>
      </c>
      <c r="V52" s="65">
        <v>0</v>
      </c>
      <c r="W52" s="26">
        <v>0</v>
      </c>
      <c r="X52" s="25">
        <v>0</v>
      </c>
      <c r="Y52" s="65">
        <v>0</v>
      </c>
      <c r="Z52" s="26">
        <v>0</v>
      </c>
      <c r="AA52" s="25">
        <v>0</v>
      </c>
      <c r="AB52" s="65">
        <v>0</v>
      </c>
      <c r="AC52" s="26">
        <v>0</v>
      </c>
      <c r="AD52" s="25">
        <v>0</v>
      </c>
      <c r="AE52" s="65">
        <v>0</v>
      </c>
      <c r="AF52" s="26">
        <v>0</v>
      </c>
      <c r="AG52" s="25">
        <v>0</v>
      </c>
      <c r="AH52" s="65">
        <v>0</v>
      </c>
      <c r="AI52" s="26">
        <v>0</v>
      </c>
      <c r="AJ52" s="25">
        <v>0</v>
      </c>
      <c r="AK52" s="65">
        <v>0</v>
      </c>
      <c r="AL52" s="26">
        <v>0</v>
      </c>
      <c r="AM52" s="25">
        <v>0</v>
      </c>
      <c r="AN52" s="65">
        <v>0</v>
      </c>
      <c r="AO52" s="26">
        <v>0</v>
      </c>
      <c r="AP52" s="25">
        <v>0</v>
      </c>
      <c r="AQ52" s="65">
        <v>0</v>
      </c>
      <c r="AR52" s="26">
        <v>0</v>
      </c>
      <c r="AS52" s="47"/>
      <c r="AT52" s="17"/>
      <c r="AU52" s="9"/>
    </row>
    <row r="53" spans="1:47" s="2" customFormat="1" ht="41.25" customHeight="1" x14ac:dyDescent="0.25">
      <c r="A53" s="88"/>
      <c r="B53" s="89"/>
      <c r="C53" s="90"/>
      <c r="D53" s="66"/>
      <c r="E53" s="30" t="s">
        <v>51</v>
      </c>
      <c r="F53" s="24">
        <f t="shared" si="3"/>
        <v>0</v>
      </c>
      <c r="G53" s="63">
        <f t="shared" si="4"/>
        <v>0</v>
      </c>
      <c r="H53" s="24">
        <v>0</v>
      </c>
      <c r="I53" s="25">
        <v>0</v>
      </c>
      <c r="J53" s="65">
        <v>0</v>
      </c>
      <c r="K53" s="26">
        <v>0</v>
      </c>
      <c r="L53" s="25">
        <v>0</v>
      </c>
      <c r="M53" s="65">
        <v>0</v>
      </c>
      <c r="N53" s="26">
        <v>0</v>
      </c>
      <c r="O53" s="25">
        <v>0</v>
      </c>
      <c r="P53" s="65">
        <v>0</v>
      </c>
      <c r="Q53" s="26">
        <v>0</v>
      </c>
      <c r="R53" s="25">
        <v>0</v>
      </c>
      <c r="S53" s="65">
        <v>0</v>
      </c>
      <c r="T53" s="26">
        <v>0</v>
      </c>
      <c r="U53" s="25">
        <v>0</v>
      </c>
      <c r="V53" s="65">
        <v>0</v>
      </c>
      <c r="W53" s="26">
        <v>0</v>
      </c>
      <c r="X53" s="25">
        <v>0</v>
      </c>
      <c r="Y53" s="65">
        <v>0</v>
      </c>
      <c r="Z53" s="26">
        <v>0</v>
      </c>
      <c r="AA53" s="25">
        <v>0</v>
      </c>
      <c r="AB53" s="65">
        <v>0</v>
      </c>
      <c r="AC53" s="26">
        <v>0</v>
      </c>
      <c r="AD53" s="25">
        <v>0</v>
      </c>
      <c r="AE53" s="65">
        <v>0</v>
      </c>
      <c r="AF53" s="26">
        <v>0</v>
      </c>
      <c r="AG53" s="25">
        <v>0</v>
      </c>
      <c r="AH53" s="65">
        <v>0</v>
      </c>
      <c r="AI53" s="26">
        <v>0</v>
      </c>
      <c r="AJ53" s="25">
        <v>0</v>
      </c>
      <c r="AK53" s="65">
        <v>0</v>
      </c>
      <c r="AL53" s="26">
        <v>0</v>
      </c>
      <c r="AM53" s="25">
        <v>0</v>
      </c>
      <c r="AN53" s="65">
        <v>0</v>
      </c>
      <c r="AO53" s="26">
        <v>0</v>
      </c>
      <c r="AP53" s="25">
        <v>0</v>
      </c>
      <c r="AQ53" s="65">
        <v>0</v>
      </c>
      <c r="AR53" s="26">
        <v>0</v>
      </c>
      <c r="AS53" s="47"/>
      <c r="AT53" s="17"/>
      <c r="AU53" s="9"/>
    </row>
    <row r="54" spans="1:47" s="2" customFormat="1" ht="0.75" hidden="1" customHeight="1" x14ac:dyDescent="0.25">
      <c r="A54" s="91"/>
      <c r="B54" s="92"/>
      <c r="C54" s="93"/>
      <c r="D54" s="66"/>
      <c r="E54" s="30"/>
      <c r="F54" s="24">
        <f t="shared" si="3"/>
        <v>0</v>
      </c>
      <c r="G54" s="63">
        <f t="shared" si="4"/>
        <v>0</v>
      </c>
      <c r="H54" s="24">
        <v>0</v>
      </c>
      <c r="I54" s="25">
        <v>0</v>
      </c>
      <c r="J54" s="65">
        <v>0</v>
      </c>
      <c r="K54" s="26">
        <v>0</v>
      </c>
      <c r="L54" s="25">
        <v>0</v>
      </c>
      <c r="M54" s="65">
        <v>0</v>
      </c>
      <c r="N54" s="26">
        <v>0</v>
      </c>
      <c r="O54" s="25">
        <v>0</v>
      </c>
      <c r="P54" s="65">
        <v>0</v>
      </c>
      <c r="Q54" s="26">
        <v>0</v>
      </c>
      <c r="R54" s="25">
        <v>0</v>
      </c>
      <c r="S54" s="65">
        <v>0</v>
      </c>
      <c r="T54" s="26">
        <v>0</v>
      </c>
      <c r="U54" s="25">
        <v>0</v>
      </c>
      <c r="V54" s="65">
        <v>0</v>
      </c>
      <c r="W54" s="26">
        <v>0</v>
      </c>
      <c r="X54" s="25">
        <v>0</v>
      </c>
      <c r="Y54" s="65">
        <v>0</v>
      </c>
      <c r="Z54" s="26">
        <v>0</v>
      </c>
      <c r="AA54" s="25">
        <v>0</v>
      </c>
      <c r="AB54" s="65">
        <v>0</v>
      </c>
      <c r="AC54" s="26">
        <v>0</v>
      </c>
      <c r="AD54" s="25">
        <v>0</v>
      </c>
      <c r="AE54" s="65">
        <v>0</v>
      </c>
      <c r="AF54" s="26">
        <v>0</v>
      </c>
      <c r="AG54" s="25">
        <v>0</v>
      </c>
      <c r="AH54" s="65">
        <v>0</v>
      </c>
      <c r="AI54" s="26">
        <v>0</v>
      </c>
      <c r="AJ54" s="25">
        <v>0</v>
      </c>
      <c r="AK54" s="65">
        <v>0</v>
      </c>
      <c r="AL54" s="26">
        <v>0</v>
      </c>
      <c r="AM54" s="25">
        <v>0</v>
      </c>
      <c r="AN54" s="65">
        <v>0</v>
      </c>
      <c r="AO54" s="26">
        <v>0</v>
      </c>
      <c r="AP54" s="25">
        <v>0</v>
      </c>
      <c r="AQ54" s="65">
        <v>0</v>
      </c>
      <c r="AR54" s="26">
        <v>0</v>
      </c>
      <c r="AS54" s="47"/>
      <c r="AT54" s="17"/>
      <c r="AU54" s="9"/>
    </row>
    <row r="55" spans="1:47" s="2" customFormat="1" ht="17.25" customHeight="1" x14ac:dyDescent="0.25">
      <c r="A55" s="85" t="s">
        <v>71</v>
      </c>
      <c r="B55" s="86"/>
      <c r="C55" s="87"/>
      <c r="D55" s="73"/>
      <c r="E55" s="44" t="s">
        <v>27</v>
      </c>
      <c r="F55" s="24">
        <f t="shared" si="3"/>
        <v>0</v>
      </c>
      <c r="G55" s="63">
        <f t="shared" si="4"/>
        <v>0</v>
      </c>
      <c r="H55" s="24">
        <v>0</v>
      </c>
      <c r="I55" s="25">
        <v>0</v>
      </c>
      <c r="J55" s="65">
        <v>0</v>
      </c>
      <c r="K55" s="26">
        <v>0</v>
      </c>
      <c r="L55" s="25">
        <v>0</v>
      </c>
      <c r="M55" s="65">
        <v>0</v>
      </c>
      <c r="N55" s="26">
        <v>0</v>
      </c>
      <c r="O55" s="25">
        <v>0</v>
      </c>
      <c r="P55" s="65">
        <v>0</v>
      </c>
      <c r="Q55" s="26">
        <v>0</v>
      </c>
      <c r="R55" s="25">
        <v>0</v>
      </c>
      <c r="S55" s="65">
        <v>0</v>
      </c>
      <c r="T55" s="26">
        <v>0</v>
      </c>
      <c r="U55" s="25">
        <v>0</v>
      </c>
      <c r="V55" s="65">
        <v>0</v>
      </c>
      <c r="W55" s="26">
        <v>0</v>
      </c>
      <c r="X55" s="25">
        <v>0</v>
      </c>
      <c r="Y55" s="65">
        <v>0</v>
      </c>
      <c r="Z55" s="26">
        <v>0</v>
      </c>
      <c r="AA55" s="25">
        <v>0</v>
      </c>
      <c r="AB55" s="65">
        <v>0</v>
      </c>
      <c r="AC55" s="26">
        <v>0</v>
      </c>
      <c r="AD55" s="25">
        <v>0</v>
      </c>
      <c r="AE55" s="65">
        <v>0</v>
      </c>
      <c r="AF55" s="26">
        <v>0</v>
      </c>
      <c r="AG55" s="25">
        <v>0</v>
      </c>
      <c r="AH55" s="65">
        <v>0</v>
      </c>
      <c r="AI55" s="26">
        <v>0</v>
      </c>
      <c r="AJ55" s="25">
        <v>0</v>
      </c>
      <c r="AK55" s="65">
        <v>0</v>
      </c>
      <c r="AL55" s="26">
        <v>0</v>
      </c>
      <c r="AM55" s="25">
        <v>0</v>
      </c>
      <c r="AN55" s="65">
        <v>0</v>
      </c>
      <c r="AO55" s="26">
        <v>0</v>
      </c>
      <c r="AP55" s="25">
        <v>0</v>
      </c>
      <c r="AQ55" s="65">
        <v>0</v>
      </c>
      <c r="AR55" s="26">
        <v>0</v>
      </c>
      <c r="AS55" s="47"/>
      <c r="AT55" s="17"/>
      <c r="AU55" s="9"/>
    </row>
    <row r="56" spans="1:47" s="2" customFormat="1" ht="30.75" customHeight="1" x14ac:dyDescent="0.25">
      <c r="A56" s="88"/>
      <c r="B56" s="89"/>
      <c r="C56" s="90"/>
      <c r="D56" s="74"/>
      <c r="E56" s="44" t="s">
        <v>50</v>
      </c>
      <c r="F56" s="24">
        <f t="shared" si="3"/>
        <v>0</v>
      </c>
      <c r="G56" s="63">
        <f t="shared" si="4"/>
        <v>0</v>
      </c>
      <c r="H56" s="24">
        <v>0</v>
      </c>
      <c r="I56" s="25">
        <v>0</v>
      </c>
      <c r="J56" s="65">
        <v>0</v>
      </c>
      <c r="K56" s="26">
        <v>0</v>
      </c>
      <c r="L56" s="25">
        <v>0</v>
      </c>
      <c r="M56" s="65">
        <v>0</v>
      </c>
      <c r="N56" s="26">
        <v>0</v>
      </c>
      <c r="O56" s="25">
        <v>0</v>
      </c>
      <c r="P56" s="65">
        <v>0</v>
      </c>
      <c r="Q56" s="26">
        <v>0</v>
      </c>
      <c r="R56" s="25">
        <v>0</v>
      </c>
      <c r="S56" s="65">
        <v>0</v>
      </c>
      <c r="T56" s="26">
        <v>0</v>
      </c>
      <c r="U56" s="25">
        <v>0</v>
      </c>
      <c r="V56" s="65">
        <v>0</v>
      </c>
      <c r="W56" s="26">
        <v>0</v>
      </c>
      <c r="X56" s="25">
        <v>0</v>
      </c>
      <c r="Y56" s="65">
        <v>0</v>
      </c>
      <c r="Z56" s="26">
        <v>0</v>
      </c>
      <c r="AA56" s="25">
        <v>0</v>
      </c>
      <c r="AB56" s="65">
        <v>0</v>
      </c>
      <c r="AC56" s="26">
        <v>0</v>
      </c>
      <c r="AD56" s="25">
        <v>0</v>
      </c>
      <c r="AE56" s="65">
        <v>0</v>
      </c>
      <c r="AF56" s="26">
        <v>0</v>
      </c>
      <c r="AG56" s="25">
        <v>0</v>
      </c>
      <c r="AH56" s="65">
        <v>0</v>
      </c>
      <c r="AI56" s="26">
        <v>0</v>
      </c>
      <c r="AJ56" s="25">
        <v>0</v>
      </c>
      <c r="AK56" s="65">
        <v>0</v>
      </c>
      <c r="AL56" s="26">
        <v>0</v>
      </c>
      <c r="AM56" s="25">
        <v>0</v>
      </c>
      <c r="AN56" s="65">
        <v>0</v>
      </c>
      <c r="AO56" s="26">
        <v>0</v>
      </c>
      <c r="AP56" s="25">
        <v>0</v>
      </c>
      <c r="AQ56" s="65">
        <v>0</v>
      </c>
      <c r="AR56" s="26">
        <v>0</v>
      </c>
      <c r="AS56" s="47"/>
      <c r="AT56" s="17"/>
      <c r="AU56" s="9"/>
    </row>
    <row r="57" spans="1:47" s="2" customFormat="1" ht="27" customHeight="1" x14ac:dyDescent="0.25">
      <c r="A57" s="88"/>
      <c r="B57" s="89"/>
      <c r="C57" s="90"/>
      <c r="D57" s="74"/>
      <c r="E57" s="30" t="s">
        <v>28</v>
      </c>
      <c r="F57" s="24">
        <f t="shared" si="3"/>
        <v>0</v>
      </c>
      <c r="G57" s="63">
        <f t="shared" si="4"/>
        <v>0</v>
      </c>
      <c r="H57" s="24">
        <v>0</v>
      </c>
      <c r="I57" s="25">
        <v>0</v>
      </c>
      <c r="J57" s="65">
        <v>0</v>
      </c>
      <c r="K57" s="26">
        <v>0</v>
      </c>
      <c r="L57" s="25">
        <v>0</v>
      </c>
      <c r="M57" s="65">
        <v>0</v>
      </c>
      <c r="N57" s="26">
        <v>0</v>
      </c>
      <c r="O57" s="25">
        <v>0</v>
      </c>
      <c r="P57" s="65">
        <v>0</v>
      </c>
      <c r="Q57" s="26">
        <v>0</v>
      </c>
      <c r="R57" s="25">
        <v>0</v>
      </c>
      <c r="S57" s="65">
        <v>0</v>
      </c>
      <c r="T57" s="26">
        <v>0</v>
      </c>
      <c r="U57" s="25">
        <v>0</v>
      </c>
      <c r="V57" s="65">
        <v>0</v>
      </c>
      <c r="W57" s="26">
        <v>0</v>
      </c>
      <c r="X57" s="25">
        <v>0</v>
      </c>
      <c r="Y57" s="65">
        <v>0</v>
      </c>
      <c r="Z57" s="26">
        <v>0</v>
      </c>
      <c r="AA57" s="25">
        <v>0</v>
      </c>
      <c r="AB57" s="65">
        <v>0</v>
      </c>
      <c r="AC57" s="26">
        <v>0</v>
      </c>
      <c r="AD57" s="25">
        <v>0</v>
      </c>
      <c r="AE57" s="65">
        <v>0</v>
      </c>
      <c r="AF57" s="26">
        <v>0</v>
      </c>
      <c r="AG57" s="25">
        <v>0</v>
      </c>
      <c r="AH57" s="65">
        <v>0</v>
      </c>
      <c r="AI57" s="26">
        <v>0</v>
      </c>
      <c r="AJ57" s="25">
        <v>0</v>
      </c>
      <c r="AK57" s="65">
        <v>0</v>
      </c>
      <c r="AL57" s="26">
        <v>0</v>
      </c>
      <c r="AM57" s="25">
        <v>0</v>
      </c>
      <c r="AN57" s="65">
        <v>0</v>
      </c>
      <c r="AO57" s="26">
        <v>0</v>
      </c>
      <c r="AP57" s="25">
        <v>0</v>
      </c>
      <c r="AQ57" s="65">
        <v>0</v>
      </c>
      <c r="AR57" s="26">
        <v>0</v>
      </c>
      <c r="AS57" s="47"/>
      <c r="AT57" s="17"/>
      <c r="AU57" s="9"/>
    </row>
    <row r="58" spans="1:47" s="2" customFormat="1" ht="30.75" customHeight="1" x14ac:dyDescent="0.25">
      <c r="A58" s="88"/>
      <c r="B58" s="89"/>
      <c r="C58" s="90"/>
      <c r="D58" s="74"/>
      <c r="E58" s="30" t="s">
        <v>29</v>
      </c>
      <c r="F58" s="24">
        <f t="shared" si="3"/>
        <v>0</v>
      </c>
      <c r="G58" s="63">
        <f t="shared" si="4"/>
        <v>0</v>
      </c>
      <c r="H58" s="24">
        <v>0</v>
      </c>
      <c r="I58" s="25">
        <v>0</v>
      </c>
      <c r="J58" s="65">
        <v>0</v>
      </c>
      <c r="K58" s="26">
        <v>0</v>
      </c>
      <c r="L58" s="25">
        <v>0</v>
      </c>
      <c r="M58" s="65">
        <v>0</v>
      </c>
      <c r="N58" s="26">
        <v>0</v>
      </c>
      <c r="O58" s="25">
        <v>0</v>
      </c>
      <c r="P58" s="65">
        <v>0</v>
      </c>
      <c r="Q58" s="26">
        <v>0</v>
      </c>
      <c r="R58" s="25">
        <v>0</v>
      </c>
      <c r="S58" s="65">
        <v>0</v>
      </c>
      <c r="T58" s="26">
        <v>0</v>
      </c>
      <c r="U58" s="25">
        <v>0</v>
      </c>
      <c r="V58" s="65">
        <v>0</v>
      </c>
      <c r="W58" s="26">
        <v>0</v>
      </c>
      <c r="X58" s="25">
        <v>0</v>
      </c>
      <c r="Y58" s="65">
        <v>0</v>
      </c>
      <c r="Z58" s="26">
        <v>0</v>
      </c>
      <c r="AA58" s="25">
        <v>0</v>
      </c>
      <c r="AB58" s="65">
        <v>0</v>
      </c>
      <c r="AC58" s="26">
        <v>0</v>
      </c>
      <c r="AD58" s="25">
        <v>0</v>
      </c>
      <c r="AE58" s="65">
        <v>0</v>
      </c>
      <c r="AF58" s="26">
        <v>0</v>
      </c>
      <c r="AG58" s="25">
        <v>0</v>
      </c>
      <c r="AH58" s="65">
        <v>0</v>
      </c>
      <c r="AI58" s="26">
        <v>0</v>
      </c>
      <c r="AJ58" s="25">
        <v>0</v>
      </c>
      <c r="AK58" s="65">
        <v>0</v>
      </c>
      <c r="AL58" s="26">
        <v>0</v>
      </c>
      <c r="AM58" s="25">
        <v>0</v>
      </c>
      <c r="AN58" s="65">
        <v>0</v>
      </c>
      <c r="AO58" s="26">
        <v>0</v>
      </c>
      <c r="AP58" s="25">
        <v>0</v>
      </c>
      <c r="AQ58" s="65">
        <v>0</v>
      </c>
      <c r="AR58" s="26">
        <v>0</v>
      </c>
      <c r="AS58" s="47"/>
      <c r="AT58" s="17"/>
      <c r="AU58" s="9"/>
    </row>
    <row r="59" spans="1:47" s="2" customFormat="1" ht="33.75" customHeight="1" x14ac:dyDescent="0.25">
      <c r="A59" s="91"/>
      <c r="B59" s="92"/>
      <c r="C59" s="93"/>
      <c r="D59" s="74"/>
      <c r="E59" s="30" t="s">
        <v>51</v>
      </c>
      <c r="F59" s="24">
        <f t="shared" si="3"/>
        <v>0</v>
      </c>
      <c r="G59" s="63">
        <f t="shared" si="4"/>
        <v>0</v>
      </c>
      <c r="H59" s="24">
        <v>0</v>
      </c>
      <c r="I59" s="25">
        <v>0</v>
      </c>
      <c r="J59" s="65">
        <v>0</v>
      </c>
      <c r="K59" s="26">
        <v>0</v>
      </c>
      <c r="L59" s="25">
        <v>0</v>
      </c>
      <c r="M59" s="65">
        <v>0</v>
      </c>
      <c r="N59" s="26">
        <v>0</v>
      </c>
      <c r="O59" s="25">
        <v>0</v>
      </c>
      <c r="P59" s="65">
        <v>0</v>
      </c>
      <c r="Q59" s="26">
        <v>0</v>
      </c>
      <c r="R59" s="25">
        <v>0</v>
      </c>
      <c r="S59" s="65">
        <v>0</v>
      </c>
      <c r="T59" s="26">
        <v>0</v>
      </c>
      <c r="U59" s="25">
        <v>0</v>
      </c>
      <c r="V59" s="65">
        <v>0</v>
      </c>
      <c r="W59" s="26">
        <v>0</v>
      </c>
      <c r="X59" s="25">
        <v>0</v>
      </c>
      <c r="Y59" s="65">
        <v>0</v>
      </c>
      <c r="Z59" s="26">
        <v>0</v>
      </c>
      <c r="AA59" s="25">
        <v>0</v>
      </c>
      <c r="AB59" s="65">
        <v>0</v>
      </c>
      <c r="AC59" s="26">
        <v>0</v>
      </c>
      <c r="AD59" s="25">
        <v>0</v>
      </c>
      <c r="AE59" s="65">
        <v>0</v>
      </c>
      <c r="AF59" s="26">
        <v>0</v>
      </c>
      <c r="AG59" s="25">
        <v>0</v>
      </c>
      <c r="AH59" s="65">
        <v>0</v>
      </c>
      <c r="AI59" s="26">
        <v>0</v>
      </c>
      <c r="AJ59" s="25">
        <v>0</v>
      </c>
      <c r="AK59" s="65">
        <v>0</v>
      </c>
      <c r="AL59" s="26">
        <v>0</v>
      </c>
      <c r="AM59" s="25">
        <v>0</v>
      </c>
      <c r="AN59" s="65">
        <v>0</v>
      </c>
      <c r="AO59" s="26">
        <v>0</v>
      </c>
      <c r="AP59" s="25">
        <v>0</v>
      </c>
      <c r="AQ59" s="65">
        <v>0</v>
      </c>
      <c r="AR59" s="26">
        <v>0</v>
      </c>
      <c r="AS59" s="47"/>
      <c r="AT59" s="17"/>
      <c r="AU59" s="9"/>
    </row>
    <row r="60" spans="1:47" s="2" customFormat="1" ht="138" customHeight="1" x14ac:dyDescent="0.25">
      <c r="A60" s="82" t="s">
        <v>77</v>
      </c>
      <c r="B60" s="83"/>
      <c r="C60" s="84"/>
      <c r="D60" s="75"/>
      <c r="E60" s="30" t="s">
        <v>29</v>
      </c>
      <c r="F60" s="24">
        <f t="shared" si="3"/>
        <v>55.9</v>
      </c>
      <c r="G60" s="63">
        <f t="shared" si="4"/>
        <v>55.9</v>
      </c>
      <c r="H60" s="24">
        <v>100</v>
      </c>
      <c r="I60" s="25">
        <v>55.9</v>
      </c>
      <c r="J60" s="65">
        <v>55.9</v>
      </c>
      <c r="K60" s="26">
        <v>100</v>
      </c>
      <c r="L60" s="25">
        <v>0</v>
      </c>
      <c r="M60" s="65">
        <v>0</v>
      </c>
      <c r="N60" s="26">
        <v>0</v>
      </c>
      <c r="O60" s="25">
        <v>0</v>
      </c>
      <c r="P60" s="65">
        <v>0</v>
      </c>
      <c r="Q60" s="26">
        <v>0</v>
      </c>
      <c r="R60" s="25">
        <v>0</v>
      </c>
      <c r="S60" s="65">
        <v>0</v>
      </c>
      <c r="T60" s="26">
        <v>0</v>
      </c>
      <c r="U60" s="25">
        <v>0</v>
      </c>
      <c r="V60" s="65">
        <v>0</v>
      </c>
      <c r="W60" s="26">
        <v>0</v>
      </c>
      <c r="X60" s="25">
        <v>0</v>
      </c>
      <c r="Y60" s="65">
        <v>0</v>
      </c>
      <c r="Z60" s="26">
        <v>0</v>
      </c>
      <c r="AA60" s="25">
        <v>0</v>
      </c>
      <c r="AB60" s="65">
        <v>0</v>
      </c>
      <c r="AC60" s="26">
        <v>0</v>
      </c>
      <c r="AD60" s="25">
        <v>0</v>
      </c>
      <c r="AE60" s="65">
        <v>0</v>
      </c>
      <c r="AF60" s="26">
        <v>0</v>
      </c>
      <c r="AG60" s="25">
        <v>0</v>
      </c>
      <c r="AH60" s="65">
        <v>0</v>
      </c>
      <c r="AI60" s="26">
        <v>0</v>
      </c>
      <c r="AJ60" s="25">
        <v>0</v>
      </c>
      <c r="AK60" s="65">
        <v>0</v>
      </c>
      <c r="AL60" s="26">
        <v>0</v>
      </c>
      <c r="AM60" s="25">
        <v>0</v>
      </c>
      <c r="AN60" s="65">
        <v>0</v>
      </c>
      <c r="AO60" s="26">
        <v>0</v>
      </c>
      <c r="AP60" s="25">
        <v>0</v>
      </c>
      <c r="AQ60" s="65">
        <v>0</v>
      </c>
      <c r="AR60" s="26">
        <v>0</v>
      </c>
      <c r="AS60" s="78" t="s">
        <v>72</v>
      </c>
      <c r="AT60" s="35"/>
      <c r="AU60" s="9"/>
    </row>
    <row r="61" spans="1:47" s="2" customFormat="1" ht="17.25" customHeight="1" x14ac:dyDescent="0.2">
      <c r="A61" s="4"/>
      <c r="B61" s="4"/>
      <c r="C61" s="4"/>
      <c r="D61" s="5"/>
      <c r="E61" s="4"/>
      <c r="F61" s="6"/>
      <c r="G61" s="6"/>
      <c r="H61" s="6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7" s="2" customFormat="1" x14ac:dyDescent="0.25">
      <c r="A62" s="9" t="s">
        <v>25</v>
      </c>
      <c r="B62" s="48"/>
      <c r="C62" s="48"/>
      <c r="D62" s="48"/>
      <c r="E62" s="9"/>
      <c r="F62" s="49"/>
      <c r="G62" s="49"/>
      <c r="H62" s="49"/>
      <c r="I62" s="50"/>
      <c r="J62" s="50"/>
      <c r="K62" s="50"/>
      <c r="L62" s="50"/>
      <c r="M62" s="50"/>
      <c r="N62" s="50"/>
      <c r="O62" s="50"/>
      <c r="P62" s="50"/>
      <c r="Q62" s="9"/>
      <c r="R62" s="9"/>
      <c r="S62" s="9"/>
      <c r="T62" s="9"/>
      <c r="U62" s="9"/>
      <c r="V62" s="9"/>
      <c r="W62" s="9"/>
      <c r="X62" s="9"/>
    </row>
    <row r="63" spans="1:47" s="2" customFormat="1" x14ac:dyDescent="0.25">
      <c r="A63" s="9" t="s">
        <v>26</v>
      </c>
      <c r="B63" s="48"/>
      <c r="C63" s="48"/>
      <c r="D63" s="48"/>
      <c r="E63" s="9"/>
      <c r="F63" s="49"/>
      <c r="G63" s="49"/>
      <c r="H63" s="49"/>
      <c r="I63" s="50" t="s">
        <v>52</v>
      </c>
      <c r="J63" s="50"/>
      <c r="K63" s="50"/>
      <c r="L63" s="50"/>
      <c r="M63" s="50"/>
      <c r="N63" s="50"/>
      <c r="O63" s="50"/>
      <c r="P63" s="50"/>
      <c r="Q63" s="50"/>
      <c r="R63" s="9"/>
      <c r="S63" s="9"/>
      <c r="T63" s="9"/>
      <c r="U63" s="9"/>
      <c r="V63" s="9"/>
      <c r="W63" s="9"/>
      <c r="X63" s="9"/>
    </row>
    <row r="64" spans="1:47" s="2" customFormat="1" ht="14.25" customHeight="1" x14ac:dyDescent="0.25">
      <c r="A64" s="10" t="s">
        <v>78</v>
      </c>
      <c r="B64" s="10"/>
      <c r="C64" s="48"/>
      <c r="D64" s="48"/>
      <c r="E64" s="9"/>
      <c r="F64" s="49"/>
      <c r="G64" s="49"/>
      <c r="H64" s="49"/>
      <c r="I64" s="51"/>
      <c r="J64" s="51"/>
      <c r="K64" s="51"/>
      <c r="L64" s="51"/>
      <c r="M64" s="51"/>
      <c r="N64" s="51"/>
      <c r="O64" s="51"/>
      <c r="P64" s="9"/>
      <c r="Q64" s="9"/>
      <c r="R64" s="9"/>
      <c r="S64" s="9"/>
      <c r="T64" s="9"/>
      <c r="U64" s="9"/>
      <c r="V64" s="9"/>
      <c r="W64" s="9"/>
      <c r="X64" s="9"/>
    </row>
    <row r="65" spans="1:24" s="2" customFormat="1" ht="12.75" customHeight="1" x14ac:dyDescent="0.25">
      <c r="A65" s="109"/>
      <c r="B65" s="109"/>
      <c r="C65" s="48"/>
      <c r="D65" s="48"/>
      <c r="E65" s="9"/>
      <c r="F65" s="49"/>
      <c r="G65" s="49"/>
      <c r="H65" s="49"/>
      <c r="I65" s="49" t="s">
        <v>53</v>
      </c>
      <c r="J65" s="49"/>
      <c r="K65" s="49"/>
      <c r="L65" s="49"/>
      <c r="M65" s="49"/>
      <c r="N65" s="49"/>
      <c r="O65" s="49"/>
      <c r="P65" s="9"/>
      <c r="Q65" s="9"/>
      <c r="R65" s="9"/>
      <c r="S65" s="9"/>
      <c r="T65" s="9"/>
      <c r="U65" s="9"/>
      <c r="V65" s="9"/>
      <c r="W65" s="9"/>
      <c r="X65" s="9"/>
    </row>
    <row r="66" spans="1:24" s="2" customFormat="1" ht="11.25" customHeight="1" x14ac:dyDescent="0.25">
      <c r="A66" s="52"/>
      <c r="B66" s="53"/>
      <c r="C66" s="121" t="s">
        <v>79</v>
      </c>
      <c r="D66" s="122"/>
      <c r="E66" s="122"/>
      <c r="F66" s="49"/>
      <c r="G66" s="49"/>
      <c r="H66" s="49"/>
      <c r="I66" s="54"/>
      <c r="J66" s="54"/>
      <c r="K66" s="54"/>
      <c r="L66" s="54"/>
      <c r="M66" s="49"/>
      <c r="N66" s="49"/>
      <c r="O66" s="49"/>
      <c r="P66" s="9"/>
      <c r="Q66" s="9"/>
      <c r="R66" s="9"/>
      <c r="S66" s="9"/>
      <c r="T66" s="9"/>
      <c r="U66" s="9"/>
      <c r="V66" s="9"/>
      <c r="W66" s="9"/>
      <c r="X66" s="9"/>
    </row>
    <row r="67" spans="1:24" s="2" customFormat="1" x14ac:dyDescent="0.25">
      <c r="A67" t="s">
        <v>64</v>
      </c>
      <c r="B67" s="48"/>
      <c r="C67" s="48"/>
      <c r="D67" s="48"/>
      <c r="E67" s="9"/>
      <c r="F67" s="9"/>
      <c r="G67" s="9"/>
      <c r="H67" s="9"/>
      <c r="I67" s="55" t="s">
        <v>54</v>
      </c>
      <c r="J67" s="56"/>
      <c r="K67" s="55"/>
      <c r="L67" s="55"/>
      <c r="M67" s="55"/>
      <c r="N67" s="55"/>
      <c r="O67" s="60" t="s">
        <v>65</v>
      </c>
      <c r="P67" s="9"/>
      <c r="Q67" s="123"/>
      <c r="R67" s="123"/>
      <c r="S67" s="123"/>
      <c r="T67" s="9"/>
      <c r="U67" s="9"/>
      <c r="V67" s="9"/>
      <c r="W67" s="9"/>
      <c r="X67" s="9"/>
    </row>
    <row r="68" spans="1:24" s="2" customFormat="1" ht="10.5" customHeight="1" x14ac:dyDescent="0.25">
      <c r="A68" s="9"/>
      <c r="B68" s="48"/>
      <c r="C68" s="48"/>
      <c r="D68" s="48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124" t="s">
        <v>55</v>
      </c>
      <c r="R68" s="124"/>
      <c r="S68" s="124"/>
      <c r="T68" s="9"/>
      <c r="U68" s="9"/>
      <c r="V68" s="9"/>
      <c r="W68" s="9"/>
      <c r="X68" s="9"/>
    </row>
    <row r="69" spans="1:24" s="2" customFormat="1" ht="3" hidden="1" customHeight="1" x14ac:dyDescent="0.25">
      <c r="A69" s="9"/>
      <c r="B69" s="48"/>
      <c r="C69" s="48"/>
      <c r="D69" s="48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2" customFormat="1" ht="21" customHeight="1" x14ac:dyDescent="0.2">
      <c r="A70" s="120" t="s">
        <v>63</v>
      </c>
      <c r="B70" s="120"/>
      <c r="C70" s="120"/>
      <c r="D70" s="3"/>
    </row>
    <row r="71" spans="1:24" s="2" customFormat="1" ht="12.75" x14ac:dyDescent="0.2">
      <c r="A71" s="119" t="s">
        <v>66</v>
      </c>
      <c r="B71" s="119"/>
      <c r="C71" s="119"/>
      <c r="D71" s="3"/>
    </row>
    <row r="72" spans="1:24" s="2" customFormat="1" ht="12.75" x14ac:dyDescent="0.2">
      <c r="B72" s="3"/>
      <c r="C72" s="3"/>
      <c r="D72" s="3"/>
    </row>
    <row r="73" spans="1:24" s="2" customFormat="1" ht="12.75" x14ac:dyDescent="0.2">
      <c r="B73" s="3"/>
      <c r="C73" s="3"/>
      <c r="D73" s="3"/>
    </row>
    <row r="74" spans="1:24" s="2" customFormat="1" ht="12.75" x14ac:dyDescent="0.2">
      <c r="B74" s="3"/>
      <c r="C74" s="3"/>
      <c r="D74" s="3"/>
    </row>
    <row r="75" spans="1:24" s="2" customFormat="1" ht="12.75" x14ac:dyDescent="0.2">
      <c r="B75" s="3"/>
      <c r="C75" s="3"/>
      <c r="D75" s="3"/>
    </row>
    <row r="76" spans="1:24" s="2" customFormat="1" ht="12.75" x14ac:dyDescent="0.2">
      <c r="B76" s="3"/>
      <c r="C76" s="3"/>
      <c r="D76" s="3"/>
    </row>
    <row r="77" spans="1:24" s="2" customFormat="1" ht="12.75" x14ac:dyDescent="0.2">
      <c r="B77" s="3"/>
      <c r="C77" s="3"/>
      <c r="D77" s="3"/>
    </row>
    <row r="78" spans="1:24" s="2" customFormat="1" ht="12.75" x14ac:dyDescent="0.2">
      <c r="B78" s="3"/>
      <c r="C78" s="3"/>
      <c r="D78" s="3"/>
    </row>
    <row r="79" spans="1:24" s="2" customFormat="1" ht="12.75" x14ac:dyDescent="0.2">
      <c r="B79" s="3"/>
      <c r="C79" s="3"/>
      <c r="D79" s="3"/>
    </row>
    <row r="80" spans="1:24" s="2" customFormat="1" ht="12.75" x14ac:dyDescent="0.2">
      <c r="B80" s="3"/>
      <c r="C80" s="3"/>
      <c r="D80" s="3"/>
    </row>
    <row r="81" spans="2:4" s="2" customFormat="1" ht="12.75" x14ac:dyDescent="0.2">
      <c r="B81" s="3"/>
      <c r="C81" s="3"/>
      <c r="D81" s="3"/>
    </row>
    <row r="82" spans="2:4" s="2" customFormat="1" ht="12.75" x14ac:dyDescent="0.2">
      <c r="B82" s="3"/>
      <c r="C82" s="3"/>
      <c r="D82" s="3"/>
    </row>
    <row r="83" spans="2:4" s="2" customFormat="1" ht="12.75" x14ac:dyDescent="0.2">
      <c r="B83" s="3"/>
      <c r="C83" s="3"/>
      <c r="D83" s="3"/>
    </row>
    <row r="84" spans="2:4" s="2" customFormat="1" ht="12.75" x14ac:dyDescent="0.2">
      <c r="B84" s="3"/>
      <c r="C84" s="3"/>
      <c r="D84" s="3"/>
    </row>
    <row r="85" spans="2:4" s="2" customFormat="1" ht="12.75" x14ac:dyDescent="0.2">
      <c r="B85" s="3"/>
      <c r="C85" s="3"/>
      <c r="D85" s="3"/>
    </row>
    <row r="86" spans="2:4" s="2" customFormat="1" ht="12.75" x14ac:dyDescent="0.2">
      <c r="B86" s="3"/>
      <c r="C86" s="3"/>
      <c r="D86" s="3"/>
    </row>
    <row r="87" spans="2:4" s="2" customFormat="1" ht="12.75" x14ac:dyDescent="0.2">
      <c r="B87" s="3"/>
      <c r="C87" s="3"/>
      <c r="D87" s="3"/>
    </row>
    <row r="88" spans="2:4" s="2" customFormat="1" ht="12.75" x14ac:dyDescent="0.2">
      <c r="B88" s="3"/>
      <c r="C88" s="3"/>
      <c r="D88" s="3"/>
    </row>
    <row r="89" spans="2:4" s="2" customFormat="1" ht="12.75" x14ac:dyDescent="0.2">
      <c r="B89" s="3"/>
      <c r="C89" s="3"/>
      <c r="D89" s="3"/>
    </row>
    <row r="90" spans="2:4" s="2" customFormat="1" ht="12.75" x14ac:dyDescent="0.2">
      <c r="B90" s="3"/>
      <c r="C90" s="3"/>
      <c r="D90" s="3"/>
    </row>
    <row r="91" spans="2:4" s="2" customFormat="1" ht="12.75" x14ac:dyDescent="0.2">
      <c r="B91" s="3"/>
      <c r="C91" s="3"/>
      <c r="D91" s="3"/>
    </row>
    <row r="92" spans="2:4" s="2" customFormat="1" ht="12.75" x14ac:dyDescent="0.2">
      <c r="B92" s="3"/>
      <c r="C92" s="3"/>
      <c r="D92" s="3"/>
    </row>
    <row r="93" spans="2:4" s="2" customFormat="1" ht="12.75" x14ac:dyDescent="0.2">
      <c r="B93" s="3"/>
      <c r="C93" s="3"/>
      <c r="D93" s="3"/>
    </row>
    <row r="94" spans="2:4" s="2" customFormat="1" ht="12.75" x14ac:dyDescent="0.2">
      <c r="B94" s="3"/>
      <c r="C94" s="3"/>
      <c r="D94" s="3"/>
    </row>
    <row r="95" spans="2:4" s="2" customFormat="1" ht="12.75" x14ac:dyDescent="0.2">
      <c r="B95" s="3"/>
      <c r="C95" s="3"/>
      <c r="D95" s="3"/>
    </row>
    <row r="96" spans="2:4" s="2" customFormat="1" ht="12.75" x14ac:dyDescent="0.2">
      <c r="B96" s="3"/>
      <c r="C96" s="3"/>
      <c r="D96" s="3"/>
    </row>
    <row r="97" spans="2:4" s="2" customFormat="1" ht="12.75" x14ac:dyDescent="0.2">
      <c r="B97" s="3"/>
      <c r="C97" s="3"/>
      <c r="D97" s="3"/>
    </row>
    <row r="98" spans="2:4" s="2" customFormat="1" ht="12.75" x14ac:dyDescent="0.2">
      <c r="B98" s="3"/>
      <c r="C98" s="3"/>
      <c r="D98" s="3"/>
    </row>
    <row r="99" spans="2:4" s="2" customFormat="1" ht="12.75" x14ac:dyDescent="0.2">
      <c r="B99" s="3"/>
      <c r="C99" s="3"/>
      <c r="D99" s="3"/>
    </row>
    <row r="100" spans="2:4" s="2" customFormat="1" ht="12.75" x14ac:dyDescent="0.2">
      <c r="B100" s="3"/>
      <c r="C100" s="3"/>
      <c r="D100" s="3"/>
    </row>
    <row r="101" spans="2:4" s="2" customFormat="1" ht="12.75" x14ac:dyDescent="0.2">
      <c r="B101" s="3"/>
      <c r="C101" s="3"/>
      <c r="D101" s="3"/>
    </row>
    <row r="102" spans="2:4" s="2" customFormat="1" ht="12.75" x14ac:dyDescent="0.2">
      <c r="B102" s="3"/>
      <c r="C102" s="3"/>
      <c r="D102" s="3"/>
    </row>
    <row r="103" spans="2:4" s="2" customFormat="1" ht="12.75" x14ac:dyDescent="0.2">
      <c r="B103" s="3"/>
      <c r="C103" s="3"/>
      <c r="D103" s="3"/>
    </row>
    <row r="104" spans="2:4" s="2" customFormat="1" ht="12.75" x14ac:dyDescent="0.2">
      <c r="B104" s="3"/>
      <c r="C104" s="3"/>
      <c r="D104" s="3"/>
    </row>
    <row r="105" spans="2:4" s="2" customFormat="1" ht="12.75" x14ac:dyDescent="0.2">
      <c r="B105" s="3"/>
      <c r="C105" s="3"/>
      <c r="D105" s="3"/>
    </row>
    <row r="106" spans="2:4" s="2" customFormat="1" ht="12.75" x14ac:dyDescent="0.2">
      <c r="B106" s="3"/>
      <c r="C106" s="3"/>
      <c r="D106" s="3"/>
    </row>
    <row r="107" spans="2:4" s="2" customFormat="1" ht="12.75" x14ac:dyDescent="0.2">
      <c r="B107" s="3"/>
      <c r="C107" s="3"/>
      <c r="D107" s="3"/>
    </row>
    <row r="108" spans="2:4" s="2" customFormat="1" ht="12.75" x14ac:dyDescent="0.2">
      <c r="B108" s="3"/>
      <c r="C108" s="3"/>
      <c r="D108" s="3"/>
    </row>
    <row r="109" spans="2:4" s="2" customFormat="1" ht="12.75" x14ac:dyDescent="0.2">
      <c r="B109" s="3"/>
      <c r="C109" s="3"/>
      <c r="D109" s="3"/>
    </row>
    <row r="110" spans="2:4" s="2" customFormat="1" ht="12.75" x14ac:dyDescent="0.2">
      <c r="B110" s="3"/>
      <c r="C110" s="3"/>
      <c r="D110" s="3"/>
    </row>
    <row r="111" spans="2:4" s="2" customFormat="1" ht="12.75" x14ac:dyDescent="0.2">
      <c r="B111" s="3"/>
      <c r="C111" s="3"/>
      <c r="D111" s="3"/>
    </row>
    <row r="112" spans="2:4" s="2" customFormat="1" ht="12.75" x14ac:dyDescent="0.2">
      <c r="B112" s="3"/>
      <c r="C112" s="3"/>
      <c r="D112" s="3"/>
    </row>
    <row r="113" spans="2:4" s="2" customFormat="1" ht="12.75" x14ac:dyDescent="0.2">
      <c r="B113" s="3"/>
      <c r="C113" s="3"/>
      <c r="D113" s="3"/>
    </row>
    <row r="114" spans="2:4" s="2" customFormat="1" ht="12.75" x14ac:dyDescent="0.2">
      <c r="B114" s="3"/>
      <c r="C114" s="3"/>
      <c r="D114" s="3"/>
    </row>
    <row r="115" spans="2:4" s="2" customFormat="1" ht="12.75" x14ac:dyDescent="0.2">
      <c r="B115" s="3"/>
      <c r="C115" s="3"/>
      <c r="D115" s="3"/>
    </row>
    <row r="116" spans="2:4" s="2" customFormat="1" ht="12.75" x14ac:dyDescent="0.2">
      <c r="B116" s="3"/>
      <c r="C116" s="3"/>
      <c r="D116" s="3"/>
    </row>
    <row r="117" spans="2:4" s="2" customFormat="1" ht="12.75" x14ac:dyDescent="0.2">
      <c r="B117" s="3"/>
      <c r="C117" s="3"/>
      <c r="D117" s="3"/>
    </row>
    <row r="118" spans="2:4" s="2" customFormat="1" ht="12.75" x14ac:dyDescent="0.2">
      <c r="B118" s="3"/>
      <c r="C118" s="3"/>
      <c r="D118" s="3"/>
    </row>
    <row r="119" spans="2:4" s="2" customFormat="1" ht="12.75" x14ac:dyDescent="0.2">
      <c r="B119" s="3"/>
      <c r="C119" s="3"/>
      <c r="D119" s="3"/>
    </row>
    <row r="120" spans="2:4" s="2" customFormat="1" ht="12.75" x14ac:dyDescent="0.2">
      <c r="B120" s="3"/>
      <c r="C120" s="3"/>
      <c r="D120" s="3"/>
    </row>
    <row r="121" spans="2:4" s="2" customFormat="1" ht="12.75" x14ac:dyDescent="0.2">
      <c r="B121" s="3"/>
      <c r="C121" s="3"/>
      <c r="D121" s="3"/>
    </row>
    <row r="122" spans="2:4" s="2" customFormat="1" ht="12.75" x14ac:dyDescent="0.2">
      <c r="B122" s="3"/>
      <c r="C122" s="3"/>
      <c r="D122" s="3"/>
    </row>
    <row r="123" spans="2:4" s="2" customFormat="1" ht="12.75" x14ac:dyDescent="0.2">
      <c r="B123" s="3"/>
      <c r="C123" s="3"/>
      <c r="D123" s="3"/>
    </row>
    <row r="124" spans="2:4" s="2" customFormat="1" ht="12.75" x14ac:dyDescent="0.2">
      <c r="B124" s="3"/>
      <c r="C124" s="3"/>
      <c r="D124" s="3"/>
    </row>
    <row r="125" spans="2:4" s="2" customFormat="1" ht="12.75" x14ac:dyDescent="0.2">
      <c r="B125" s="3"/>
      <c r="C125" s="3"/>
      <c r="D125" s="3"/>
    </row>
    <row r="126" spans="2:4" s="2" customFormat="1" ht="12.75" x14ac:dyDescent="0.2">
      <c r="B126" s="3"/>
      <c r="C126" s="3"/>
      <c r="D126" s="3"/>
    </row>
    <row r="127" spans="2:4" s="2" customFormat="1" ht="12.75" x14ac:dyDescent="0.2">
      <c r="B127" s="3"/>
      <c r="C127" s="3"/>
      <c r="D127" s="3"/>
    </row>
    <row r="128" spans="2:4" s="2" customFormat="1" ht="12.75" x14ac:dyDescent="0.2">
      <c r="B128" s="3"/>
      <c r="C128" s="3"/>
      <c r="D128" s="3"/>
    </row>
    <row r="129" spans="2:4" s="2" customFormat="1" ht="12.75" x14ac:dyDescent="0.2">
      <c r="B129" s="3"/>
      <c r="C129" s="3"/>
      <c r="D129" s="3"/>
    </row>
    <row r="130" spans="2:4" s="2" customFormat="1" ht="12.75" x14ac:dyDescent="0.2">
      <c r="B130" s="3"/>
      <c r="C130" s="3"/>
      <c r="D130" s="3"/>
    </row>
    <row r="131" spans="2:4" s="2" customFormat="1" ht="12.75" x14ac:dyDescent="0.2">
      <c r="B131" s="3"/>
      <c r="C131" s="3"/>
      <c r="D131" s="3"/>
    </row>
    <row r="132" spans="2:4" s="2" customFormat="1" ht="12.75" x14ac:dyDescent="0.2">
      <c r="B132" s="3"/>
      <c r="C132" s="3"/>
      <c r="D132" s="3"/>
    </row>
    <row r="133" spans="2:4" s="2" customFormat="1" ht="12.75" x14ac:dyDescent="0.2">
      <c r="B133" s="3"/>
      <c r="C133" s="3"/>
      <c r="D133" s="3"/>
    </row>
    <row r="134" spans="2:4" s="2" customFormat="1" ht="12.75" x14ac:dyDescent="0.2">
      <c r="B134" s="3"/>
      <c r="C134" s="3"/>
      <c r="D134" s="3"/>
    </row>
    <row r="135" spans="2:4" s="2" customFormat="1" ht="12.75" x14ac:dyDescent="0.2">
      <c r="B135" s="3"/>
      <c r="C135" s="3"/>
      <c r="D135" s="3"/>
    </row>
    <row r="136" spans="2:4" s="2" customFormat="1" ht="12.75" x14ac:dyDescent="0.2">
      <c r="B136" s="3"/>
      <c r="C136" s="3"/>
      <c r="D136" s="3"/>
    </row>
    <row r="137" spans="2:4" s="2" customFormat="1" ht="12.75" x14ac:dyDescent="0.2">
      <c r="B137" s="3"/>
      <c r="C137" s="3"/>
      <c r="D137" s="3"/>
    </row>
    <row r="138" spans="2:4" s="2" customFormat="1" ht="12.75" x14ac:dyDescent="0.2">
      <c r="B138" s="3"/>
      <c r="C138" s="3"/>
      <c r="D138" s="3"/>
    </row>
    <row r="139" spans="2:4" s="2" customFormat="1" ht="12.75" x14ac:dyDescent="0.2">
      <c r="B139" s="3"/>
      <c r="C139" s="3"/>
      <c r="D139" s="3"/>
    </row>
    <row r="140" spans="2:4" s="2" customFormat="1" ht="12.75" x14ac:dyDescent="0.2">
      <c r="B140" s="3"/>
      <c r="C140" s="3"/>
      <c r="D140" s="3"/>
    </row>
    <row r="141" spans="2:4" s="2" customFormat="1" ht="12.75" x14ac:dyDescent="0.2">
      <c r="B141" s="3"/>
      <c r="C141" s="3"/>
      <c r="D141" s="3"/>
    </row>
    <row r="142" spans="2:4" s="2" customFormat="1" ht="12.75" x14ac:dyDescent="0.2">
      <c r="B142" s="3"/>
      <c r="C142" s="3"/>
      <c r="D142" s="3"/>
    </row>
    <row r="143" spans="2:4" s="2" customFormat="1" ht="12.75" x14ac:dyDescent="0.2">
      <c r="B143" s="3"/>
      <c r="C143" s="3"/>
      <c r="D143" s="3"/>
    </row>
    <row r="144" spans="2:4" s="2" customFormat="1" ht="12.75" x14ac:dyDescent="0.2">
      <c r="B144" s="3"/>
      <c r="C144" s="3"/>
      <c r="D144" s="3"/>
    </row>
    <row r="145" spans="2:4" s="2" customFormat="1" ht="12.75" x14ac:dyDescent="0.2">
      <c r="B145" s="3"/>
      <c r="C145" s="3"/>
      <c r="D145" s="3"/>
    </row>
    <row r="146" spans="2:4" s="2" customFormat="1" ht="12.75" x14ac:dyDescent="0.2">
      <c r="B146" s="3"/>
      <c r="C146" s="3"/>
      <c r="D146" s="3"/>
    </row>
    <row r="147" spans="2:4" s="2" customFormat="1" ht="12.75" x14ac:dyDescent="0.2">
      <c r="B147" s="3"/>
      <c r="C147" s="3"/>
      <c r="D147" s="3"/>
    </row>
    <row r="148" spans="2:4" s="2" customFormat="1" ht="12.75" x14ac:dyDescent="0.2">
      <c r="B148" s="3"/>
      <c r="C148" s="3"/>
      <c r="D148" s="3"/>
    </row>
    <row r="149" spans="2:4" s="2" customFormat="1" ht="12.75" x14ac:dyDescent="0.2">
      <c r="B149" s="3"/>
      <c r="C149" s="3"/>
      <c r="D149" s="3"/>
    </row>
    <row r="150" spans="2:4" s="2" customFormat="1" ht="12.75" x14ac:dyDescent="0.2">
      <c r="B150" s="3"/>
      <c r="C150" s="3"/>
      <c r="D150" s="3"/>
    </row>
    <row r="151" spans="2:4" s="2" customFormat="1" ht="12.75" x14ac:dyDescent="0.2">
      <c r="B151" s="3"/>
      <c r="C151" s="3"/>
      <c r="D151" s="3"/>
    </row>
    <row r="152" spans="2:4" s="2" customFormat="1" ht="12.75" x14ac:dyDescent="0.2">
      <c r="B152" s="3"/>
      <c r="C152" s="3"/>
      <c r="D152" s="3"/>
    </row>
    <row r="153" spans="2:4" s="2" customFormat="1" ht="12.75" x14ac:dyDescent="0.2">
      <c r="B153" s="3"/>
      <c r="C153" s="3"/>
      <c r="D153" s="3"/>
    </row>
    <row r="154" spans="2:4" s="2" customFormat="1" ht="12.75" x14ac:dyDescent="0.2">
      <c r="B154" s="3"/>
      <c r="C154" s="3"/>
      <c r="D154" s="3"/>
    </row>
    <row r="155" spans="2:4" s="2" customFormat="1" ht="12.75" x14ac:dyDescent="0.2">
      <c r="B155" s="3"/>
      <c r="C155" s="3"/>
      <c r="D155" s="3"/>
    </row>
    <row r="156" spans="2:4" s="2" customFormat="1" ht="12.75" x14ac:dyDescent="0.2">
      <c r="B156" s="3"/>
      <c r="C156" s="3"/>
      <c r="D156" s="3"/>
    </row>
    <row r="157" spans="2:4" s="2" customFormat="1" ht="12.75" x14ac:dyDescent="0.2">
      <c r="B157" s="3"/>
      <c r="C157" s="3"/>
      <c r="D157" s="3"/>
    </row>
    <row r="158" spans="2:4" s="2" customFormat="1" ht="12.75" x14ac:dyDescent="0.2">
      <c r="B158" s="3"/>
      <c r="C158" s="3"/>
      <c r="D158" s="3"/>
    </row>
    <row r="159" spans="2:4" s="2" customFormat="1" ht="12.75" x14ac:dyDescent="0.2">
      <c r="B159" s="3"/>
      <c r="C159" s="3"/>
      <c r="D159" s="3"/>
    </row>
    <row r="160" spans="2:4" s="2" customFormat="1" ht="12.75" x14ac:dyDescent="0.2">
      <c r="B160" s="3"/>
      <c r="C160" s="3"/>
      <c r="D160" s="3"/>
    </row>
    <row r="161" spans="2:4" s="2" customFormat="1" ht="12.75" x14ac:dyDescent="0.2">
      <c r="B161" s="3"/>
      <c r="C161" s="3"/>
      <c r="D161" s="3"/>
    </row>
    <row r="162" spans="2:4" s="2" customFormat="1" ht="12.75" x14ac:dyDescent="0.2">
      <c r="B162" s="3"/>
      <c r="C162" s="3"/>
      <c r="D162" s="3"/>
    </row>
    <row r="163" spans="2:4" s="2" customFormat="1" ht="12.75" x14ac:dyDescent="0.2">
      <c r="B163" s="3"/>
      <c r="C163" s="3"/>
      <c r="D163" s="3"/>
    </row>
    <row r="164" spans="2:4" s="2" customFormat="1" ht="12.75" x14ac:dyDescent="0.2">
      <c r="B164" s="3"/>
      <c r="C164" s="3"/>
      <c r="D164" s="3"/>
    </row>
    <row r="165" spans="2:4" s="2" customFormat="1" ht="12.75" x14ac:dyDescent="0.2">
      <c r="B165" s="3"/>
      <c r="C165" s="3"/>
      <c r="D165" s="3"/>
    </row>
    <row r="166" spans="2:4" s="2" customFormat="1" ht="12.75" x14ac:dyDescent="0.2">
      <c r="B166" s="3"/>
      <c r="C166" s="3"/>
      <c r="D166" s="3"/>
    </row>
    <row r="167" spans="2:4" s="2" customFormat="1" ht="12.75" x14ac:dyDescent="0.2">
      <c r="B167" s="3"/>
      <c r="C167" s="3"/>
      <c r="D167" s="3"/>
    </row>
    <row r="168" spans="2:4" s="2" customFormat="1" ht="12.75" x14ac:dyDescent="0.2">
      <c r="B168" s="3"/>
      <c r="C168" s="3"/>
      <c r="D168" s="3"/>
    </row>
    <row r="169" spans="2:4" s="2" customFormat="1" ht="12.75" x14ac:dyDescent="0.2">
      <c r="B169" s="3"/>
      <c r="C169" s="3"/>
      <c r="D169" s="3"/>
    </row>
    <row r="170" spans="2:4" s="2" customFormat="1" ht="12.75" x14ac:dyDescent="0.2">
      <c r="B170" s="3"/>
      <c r="C170" s="3"/>
      <c r="D170" s="3"/>
    </row>
    <row r="171" spans="2:4" s="2" customFormat="1" ht="12.75" x14ac:dyDescent="0.2">
      <c r="B171" s="3"/>
      <c r="C171" s="3"/>
      <c r="D171" s="3"/>
    </row>
    <row r="172" spans="2:4" s="2" customFormat="1" ht="12.75" x14ac:dyDescent="0.2">
      <c r="B172" s="3"/>
      <c r="C172" s="3"/>
      <c r="D172" s="3"/>
    </row>
    <row r="173" spans="2:4" s="2" customFormat="1" ht="12.75" x14ac:dyDescent="0.2">
      <c r="B173" s="3"/>
      <c r="C173" s="3"/>
      <c r="D173" s="3"/>
    </row>
    <row r="174" spans="2:4" s="2" customFormat="1" ht="12.75" x14ac:dyDescent="0.2">
      <c r="B174" s="3"/>
      <c r="C174" s="3"/>
      <c r="D174" s="3"/>
    </row>
    <row r="175" spans="2:4" s="2" customFormat="1" ht="12.75" x14ac:dyDescent="0.2">
      <c r="B175" s="3"/>
      <c r="C175" s="3"/>
      <c r="D175" s="3"/>
    </row>
    <row r="176" spans="2:4" s="2" customFormat="1" ht="12.75" x14ac:dyDescent="0.2">
      <c r="B176" s="3"/>
      <c r="C176" s="3"/>
      <c r="D176" s="3"/>
    </row>
    <row r="177" spans="1:44" s="2" customFormat="1" ht="12.75" x14ac:dyDescent="0.2">
      <c r="B177" s="3"/>
      <c r="C177" s="3"/>
      <c r="D177" s="3"/>
    </row>
    <row r="178" spans="1:44" s="2" customFormat="1" ht="12.75" x14ac:dyDescent="0.2">
      <c r="B178" s="3"/>
      <c r="C178" s="3"/>
      <c r="D178" s="3"/>
    </row>
    <row r="179" spans="1:44" s="2" customFormat="1" ht="12.75" x14ac:dyDescent="0.2">
      <c r="B179" s="3"/>
      <c r="C179" s="3"/>
      <c r="D179" s="3"/>
    </row>
    <row r="180" spans="1:44" s="2" customFormat="1" ht="12.75" x14ac:dyDescent="0.2">
      <c r="B180" s="3"/>
      <c r="C180" s="3"/>
      <c r="D180" s="3"/>
    </row>
    <row r="181" spans="1:44" x14ac:dyDescent="0.25">
      <c r="A181" s="2"/>
      <c r="B181" s="3"/>
      <c r="C181" s="3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x14ac:dyDescent="0.25">
      <c r="A182" s="2"/>
      <c r="B182" s="3"/>
      <c r="C182" s="3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x14ac:dyDescent="0.25">
      <c r="A183" s="2"/>
      <c r="B183" s="3"/>
      <c r="C183" s="3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x14ac:dyDescent="0.25">
      <c r="A184" s="2"/>
      <c r="B184" s="3"/>
      <c r="C184" s="3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x14ac:dyDescent="0.25">
      <c r="A185" s="2"/>
      <c r="B185" s="3"/>
      <c r="C185" s="3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x14ac:dyDescent="0.25">
      <c r="A186" s="2"/>
      <c r="B186" s="3"/>
      <c r="C186" s="3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x14ac:dyDescent="0.25">
      <c r="A187" s="2"/>
      <c r="B187" s="3"/>
      <c r="C187" s="3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x14ac:dyDescent="0.25">
      <c r="A188" s="2"/>
      <c r="B188" s="3"/>
      <c r="C188" s="3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x14ac:dyDescent="0.25">
      <c r="A189" s="2"/>
      <c r="B189" s="3"/>
      <c r="C189" s="3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x14ac:dyDescent="0.25">
      <c r="A190" s="2"/>
      <c r="B190" s="3"/>
      <c r="C190" s="3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x14ac:dyDescent="0.25">
      <c r="A191" s="2"/>
      <c r="B191" s="3"/>
      <c r="C191" s="3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x14ac:dyDescent="0.25">
      <c r="A192" s="2"/>
      <c r="B192" s="3"/>
      <c r="C192" s="3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x14ac:dyDescent="0.25">
      <c r="A193" s="2"/>
      <c r="B193" s="3"/>
      <c r="C193" s="3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x14ac:dyDescent="0.25">
      <c r="A194" s="2"/>
      <c r="B194" s="3"/>
      <c r="C194" s="3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x14ac:dyDescent="0.25">
      <c r="A195" s="2"/>
      <c r="B195" s="3"/>
      <c r="C195" s="3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</sheetData>
  <mergeCells count="47">
    <mergeCell ref="A71:C71"/>
    <mergeCell ref="A70:C70"/>
    <mergeCell ref="A65:B65"/>
    <mergeCell ref="C66:E66"/>
    <mergeCell ref="Q67:S67"/>
    <mergeCell ref="Q68:S68"/>
    <mergeCell ref="C11:AR11"/>
    <mergeCell ref="O6:Q6"/>
    <mergeCell ref="R6:T6"/>
    <mergeCell ref="E5:E7"/>
    <mergeCell ref="C9:AR9"/>
    <mergeCell ref="C10:AR10"/>
    <mergeCell ref="AG6:AI6"/>
    <mergeCell ref="AJ6:AL6"/>
    <mergeCell ref="AM6:AO6"/>
    <mergeCell ref="AD6:AF6"/>
    <mergeCell ref="C5:C7"/>
    <mergeCell ref="AP1:AT1"/>
    <mergeCell ref="A1:L1"/>
    <mergeCell ref="A3:L3"/>
    <mergeCell ref="X6:Z6"/>
    <mergeCell ref="AA6:AC6"/>
    <mergeCell ref="A5:A7"/>
    <mergeCell ref="I6:K6"/>
    <mergeCell ref="L6:N6"/>
    <mergeCell ref="U6:W6"/>
    <mergeCell ref="F5:H6"/>
    <mergeCell ref="B5:B7"/>
    <mergeCell ref="AP6:AR6"/>
    <mergeCell ref="I5:AR5"/>
    <mergeCell ref="AT5:AT7"/>
    <mergeCell ref="AS5:AS7"/>
    <mergeCell ref="D5:D7"/>
    <mergeCell ref="E42:AT42"/>
    <mergeCell ref="A60:C60"/>
    <mergeCell ref="A24:C29"/>
    <mergeCell ref="D24:D29"/>
    <mergeCell ref="B12:B17"/>
    <mergeCell ref="A12:A17"/>
    <mergeCell ref="C12:C17"/>
    <mergeCell ref="D12:D16"/>
    <mergeCell ref="A49:C54"/>
    <mergeCell ref="A43:C48"/>
    <mergeCell ref="A36:C41"/>
    <mergeCell ref="A30:C35"/>
    <mergeCell ref="A55:C59"/>
    <mergeCell ref="A42:C42"/>
  </mergeCells>
  <pageMargins left="0.70866141732283472" right="0.51181102362204722" top="0.35433070866141736" bottom="0.55118110236220474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2022-10-05T05:32:21Z</dcterms:modified>
</cp:coreProperties>
</file>