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лан" sheetId="1" r:id="rId1"/>
  </sheets>
  <definedNames>
    <definedName name="_xlnm.Print_Area" localSheetId="0">план!$H$17</definedName>
  </definedNames>
  <calcPr calcId="125725" refMode="R1C1"/>
</workbook>
</file>

<file path=xl/calcChain.xml><?xml version="1.0" encoding="utf-8"?>
<calcChain xmlns="http://schemas.openxmlformats.org/spreadsheetml/2006/main">
  <c r="AP14" i="1"/>
  <c r="AO14"/>
  <c r="AM14"/>
  <c r="AL14"/>
  <c r="AJ14"/>
  <c r="AI14"/>
  <c r="AF14"/>
  <c r="AN17"/>
  <c r="AK17"/>
  <c r="Y39"/>
  <c r="Y44"/>
  <c r="AP44"/>
  <c r="AM44"/>
  <c r="AJ44"/>
  <c r="AG44"/>
  <c r="AD44"/>
  <c r="AA44"/>
  <c r="X44"/>
  <c r="AP30"/>
  <c r="AP42" s="1"/>
  <c r="AO30"/>
  <c r="AO42" s="1"/>
  <c r="AP29"/>
  <c r="AP46" s="1"/>
  <c r="AP43" s="1"/>
  <c r="AO29"/>
  <c r="AO41" s="1"/>
  <c r="AO38" s="1"/>
  <c r="AP28"/>
  <c r="AP40" s="1"/>
  <c r="AO28"/>
  <c r="AO40" s="1"/>
  <c r="AP27"/>
  <c r="AP39" s="1"/>
  <c r="AO27"/>
  <c r="AO39" s="1"/>
  <c r="AM30"/>
  <c r="AM42" s="1"/>
  <c r="AL30"/>
  <c r="AL42" s="1"/>
  <c r="AM29"/>
  <c r="AM46" s="1"/>
  <c r="AM43" s="1"/>
  <c r="AL29"/>
  <c r="AL46" s="1"/>
  <c r="AL43" s="1"/>
  <c r="AM28"/>
  <c r="AM40" s="1"/>
  <c r="AL28"/>
  <c r="AL40" s="1"/>
  <c r="AM27"/>
  <c r="AM39" s="1"/>
  <c r="AL27"/>
  <c r="AL26" s="1"/>
  <c r="AJ30"/>
  <c r="AJ42" s="1"/>
  <c r="AI30"/>
  <c r="AI42" s="1"/>
  <c r="AJ29"/>
  <c r="AJ41" s="1"/>
  <c r="AI29"/>
  <c r="AI46" s="1"/>
  <c r="AI43" s="1"/>
  <c r="AJ28"/>
  <c r="AJ40" s="1"/>
  <c r="AI28"/>
  <c r="AI40" s="1"/>
  <c r="AJ27"/>
  <c r="AJ39" s="1"/>
  <c r="AI27"/>
  <c r="AI26" s="1"/>
  <c r="AG30"/>
  <c r="AG42" s="1"/>
  <c r="AF30"/>
  <c r="AF42" s="1"/>
  <c r="AG29"/>
  <c r="AG46" s="1"/>
  <c r="AF29"/>
  <c r="AF41" s="1"/>
  <c r="AG28"/>
  <c r="AG40" s="1"/>
  <c r="AF28"/>
  <c r="AF40" s="1"/>
  <c r="AG27"/>
  <c r="AG39" s="1"/>
  <c r="AF27"/>
  <c r="AF39" s="1"/>
  <c r="AD30"/>
  <c r="AD42" s="1"/>
  <c r="AC30"/>
  <c r="AC42" s="1"/>
  <c r="AD29"/>
  <c r="AD46" s="1"/>
  <c r="AD43" s="1"/>
  <c r="AC29"/>
  <c r="AC41" s="1"/>
  <c r="AD28"/>
  <c r="AD40" s="1"/>
  <c r="AC28"/>
  <c r="AC40" s="1"/>
  <c r="AD27"/>
  <c r="AD39" s="1"/>
  <c r="AC27"/>
  <c r="AC39" s="1"/>
  <c r="AA30"/>
  <c r="AA42" s="1"/>
  <c r="Z30"/>
  <c r="Z42" s="1"/>
  <c r="AA29"/>
  <c r="AA46" s="1"/>
  <c r="AA43" s="1"/>
  <c r="Z29"/>
  <c r="Z41" s="1"/>
  <c r="AA28"/>
  <c r="AA40" s="1"/>
  <c r="Z28"/>
  <c r="Z40" s="1"/>
  <c r="AA27"/>
  <c r="AA39" s="1"/>
  <c r="Z27"/>
  <c r="Z39" s="1"/>
  <c r="X30"/>
  <c r="X42" s="1"/>
  <c r="W30"/>
  <c r="W42" s="1"/>
  <c r="X29"/>
  <c r="X46" s="1"/>
  <c r="W29"/>
  <c r="W41" s="1"/>
  <c r="X28"/>
  <c r="X40" s="1"/>
  <c r="W28"/>
  <c r="W40" s="1"/>
  <c r="X27"/>
  <c r="X39" s="1"/>
  <c r="W27"/>
  <c r="W26" s="1"/>
  <c r="U30"/>
  <c r="U42" s="1"/>
  <c r="T30"/>
  <c r="T42" s="1"/>
  <c r="U29"/>
  <c r="U41" s="1"/>
  <c r="T29"/>
  <c r="T41" s="1"/>
  <c r="U28"/>
  <c r="U40" s="1"/>
  <c r="T28"/>
  <c r="T40" s="1"/>
  <c r="U27"/>
  <c r="U39" s="1"/>
  <c r="T27"/>
  <c r="T39" s="1"/>
  <c r="R30"/>
  <c r="R42" s="1"/>
  <c r="Q30"/>
  <c r="Q42" s="1"/>
  <c r="R29"/>
  <c r="R41" s="1"/>
  <c r="Q29"/>
  <c r="Q41" s="1"/>
  <c r="R28"/>
  <c r="R40" s="1"/>
  <c r="Q28"/>
  <c r="Q40" s="1"/>
  <c r="R27"/>
  <c r="R39" s="1"/>
  <c r="Q27"/>
  <c r="Q39" s="1"/>
  <c r="O30"/>
  <c r="O42" s="1"/>
  <c r="N30"/>
  <c r="N42" s="1"/>
  <c r="O29"/>
  <c r="O41" s="1"/>
  <c r="N29"/>
  <c r="N41" s="1"/>
  <c r="O28"/>
  <c r="O40" s="1"/>
  <c r="N28"/>
  <c r="N40" s="1"/>
  <c r="O27"/>
  <c r="O39" s="1"/>
  <c r="N27"/>
  <c r="N39" s="1"/>
  <c r="L30"/>
  <c r="L42" s="1"/>
  <c r="K30"/>
  <c r="K42" s="1"/>
  <c r="L29"/>
  <c r="L41" s="1"/>
  <c r="K29"/>
  <c r="K41" s="1"/>
  <c r="L28"/>
  <c r="L40" s="1"/>
  <c r="K28"/>
  <c r="K40" s="1"/>
  <c r="L27"/>
  <c r="L39" s="1"/>
  <c r="K27"/>
  <c r="K39" s="1"/>
  <c r="I30"/>
  <c r="I42" s="1"/>
  <c r="I29"/>
  <c r="I41" s="1"/>
  <c r="I28"/>
  <c r="I40" s="1"/>
  <c r="I27"/>
  <c r="I39" s="1"/>
  <c r="H28"/>
  <c r="H40" s="1"/>
  <c r="H29"/>
  <c r="H41" s="1"/>
  <c r="H30"/>
  <c r="H42" s="1"/>
  <c r="H27"/>
  <c r="H39" s="1"/>
  <c r="Y17"/>
  <c r="Q43"/>
  <c r="N43"/>
  <c r="K43"/>
  <c r="I43"/>
  <c r="H43"/>
  <c r="AM26"/>
  <c r="AG26"/>
  <c r="AF26"/>
  <c r="AD26"/>
  <c r="AC26"/>
  <c r="AA26"/>
  <c r="Z26"/>
  <c r="T26"/>
  <c r="Q26"/>
  <c r="N26"/>
  <c r="K26"/>
  <c r="H26"/>
  <c r="E17"/>
  <c r="AG14"/>
  <c r="AD14"/>
  <c r="AC14"/>
  <c r="AA14"/>
  <c r="Z14"/>
  <c r="X14"/>
  <c r="W14"/>
  <c r="Y14" s="1"/>
  <c r="U14"/>
  <c r="T14"/>
  <c r="R14"/>
  <c r="Q14"/>
  <c r="O14"/>
  <c r="N14"/>
  <c r="L14"/>
  <c r="K14"/>
  <c r="I14"/>
  <c r="H14"/>
  <c r="W39" l="1"/>
  <c r="AL39"/>
  <c r="Z46"/>
  <c r="Z43" s="1"/>
  <c r="AC46"/>
  <c r="AC43" s="1"/>
  <c r="AF46"/>
  <c r="AF43" s="1"/>
  <c r="AI39"/>
  <c r="I26"/>
  <c r="L26"/>
  <c r="O26"/>
  <c r="R26"/>
  <c r="AJ26"/>
  <c r="AP26"/>
  <c r="W38"/>
  <c r="AG41"/>
  <c r="AG43"/>
  <c r="AO26"/>
  <c r="AJ46"/>
  <c r="AJ43" s="1"/>
  <c r="AP41"/>
  <c r="AP38" s="1"/>
  <c r="AO46"/>
  <c r="AO43" s="1"/>
  <c r="AI41"/>
  <c r="W46"/>
  <c r="W43" s="1"/>
  <c r="AL41"/>
  <c r="AM41"/>
  <c r="AM38" s="1"/>
  <c r="AD41"/>
  <c r="AA41"/>
  <c r="AA38" s="1"/>
  <c r="X43"/>
  <c r="X41"/>
  <c r="Y41" s="1"/>
  <c r="F29"/>
  <c r="E26"/>
  <c r="T38"/>
  <c r="AI38"/>
  <c r="U46"/>
  <c r="T46"/>
  <c r="V41"/>
  <c r="V29"/>
  <c r="V26" s="1"/>
  <c r="V17"/>
  <c r="AJ38"/>
  <c r="AG38"/>
  <c r="E40"/>
  <c r="AQ39"/>
  <c r="AN39"/>
  <c r="AK39"/>
  <c r="R38"/>
  <c r="M38"/>
  <c r="O46"/>
  <c r="L46"/>
  <c r="R45"/>
  <c r="R43" s="1"/>
  <c r="O45"/>
  <c r="L45"/>
  <c r="E45"/>
  <c r="AQ44"/>
  <c r="AN44"/>
  <c r="AK44"/>
  <c r="V44"/>
  <c r="U44"/>
  <c r="O44"/>
  <c r="L44"/>
  <c r="L43" s="1"/>
  <c r="M43"/>
  <c r="E41" l="1"/>
  <c r="AL38"/>
  <c r="O43"/>
  <c r="U43"/>
  <c r="Y43"/>
  <c r="E38"/>
  <c r="F46"/>
  <c r="G46" s="1"/>
  <c r="Y46"/>
  <c r="V46"/>
  <c r="T43"/>
  <c r="F43"/>
  <c r="E43" l="1"/>
  <c r="G43" s="1"/>
  <c r="V43"/>
  <c r="X26" l="1"/>
  <c r="X38"/>
  <c r="Y38" s="1"/>
  <c r="F41"/>
  <c r="G41" s="1"/>
  <c r="M26"/>
  <c r="F16"/>
  <c r="E16"/>
  <c r="F17"/>
  <c r="E29" l="1"/>
  <c r="G17"/>
  <c r="AQ27"/>
  <c r="AN27"/>
  <c r="AK27"/>
  <c r="V27"/>
  <c r="F18" l="1"/>
  <c r="E18"/>
  <c r="F15"/>
  <c r="E15"/>
  <c r="E28" s="1"/>
  <c r="U26"/>
  <c r="F26" s="1"/>
  <c r="F14" l="1"/>
  <c r="G14" s="1"/>
  <c r="E14"/>
  <c r="U38"/>
  <c r="V38" l="1"/>
  <c r="L38"/>
  <c r="O38"/>
  <c r="AD38" l="1"/>
  <c r="G29"/>
  <c r="F38" l="1"/>
  <c r="G38" s="1"/>
  <c r="G26"/>
</calcChain>
</file>

<file path=xl/sharedStrings.xml><?xml version="1.0" encoding="utf-8"?>
<sst xmlns="http://schemas.openxmlformats.org/spreadsheetml/2006/main" count="153" uniqueCount="87">
  <si>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</si>
  <si>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</si>
  <si>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</si>
  <si>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</si>
  <si>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</si>
  <si>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</si>
  <si>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</si>
  <si>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</si>
  <si>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</si>
  <si>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</si>
  <si>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</si>
  <si>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</si>
  <si>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</si>
  <si>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</si>
  <si>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</si>
  <si>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</si>
  <si>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</si>
  <si>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</si>
  <si>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</si>
  <si>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</si>
  <si>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</si>
  <si>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</si>
  <si>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Ответственный исполнитель (соисполнитель)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</si>
  <si>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</si>
  <si>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</si>
  <si>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</si>
  <si>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</si>
  <si>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</si>
  <si>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Без финансирования</t>
  </si>
  <si>
    <t>1.4.</t>
  </si>
  <si>
    <t>Организация мероприятий в рамках международной экологической акции "Спасти и сохранить"</t>
  </si>
  <si>
    <t>Обеспечение права жителей города Урай на благоприятную окружающую среду</t>
  </si>
  <si>
    <t>Цель 2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</si>
  <si>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</si>
  <si>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</si>
  <si>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</si>
  <si>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</si>
  <si>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</si>
  <si>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</si>
  <si>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</si>
  <si>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</si>
  <si>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</si>
  <si>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</si>
  <si>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</si>
  <si>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</si>
  <si>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Бюджет городского округа город Урай</t>
  </si>
  <si>
    <t>Федеральный бюджет</t>
  </si>
  <si>
    <t>Иные источники финансирования</t>
  </si>
  <si>
    <t>Директор МКУ "УГЗиПг.Урай"</t>
  </si>
  <si>
    <t>Согласовано:</t>
  </si>
  <si>
    <t>Комитет по финансам администрации города Урай</t>
  </si>
  <si>
    <t xml:space="preserve">	</t>
  </si>
  <si>
    <t>подпись</t>
  </si>
  <si>
    <t>7=6/5*100</t>
  </si>
  <si>
    <t>1.</t>
  </si>
  <si>
    <t>2.</t>
  </si>
  <si>
    <t>3.</t>
  </si>
  <si>
    <t>4.</t>
  </si>
  <si>
    <t>Санитарная очистка и ликвидация несанкционированных свалок на территории города Урай(1, 2, 3, 4)</t>
  </si>
  <si>
    <t xml:space="preserve">Пропаганда знаний по охране окружающей среды среди населения 
города Урай (4)
</t>
  </si>
  <si>
    <t>Организация мероприятий в рамках международной экологической акции «Спасти и сохранить»(4)</t>
  </si>
  <si>
    <t>Л.В. Фильченко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</si>
  <si>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</si>
  <si>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</si>
  <si>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реализацию, тыс.руб.</t>
  </si>
  <si>
    <t xml:space="preserve">МКУ «УГЗиП  г. Урай»,
Управление образования и молодежной политики администрации города Урай
МКУ «УГЗиП  г. Урай»,
Управление образования и молодежной политики администрации города Урай
</t>
  </si>
  <si>
    <t xml:space="preserve">МКУ «УГЗиП  г. Урай»,  органы администрации города Урай: 
управление по культуре и социальным вопросам  администрации города Урай
</t>
  </si>
  <si>
    <t xml:space="preserve">МКУ «УГЗиП  
г. Урай»,  органы администрации города Урай: пресс-служба
</t>
  </si>
  <si>
    <t>всего</t>
  </si>
  <si>
    <t xml:space="preserve">федеральный бюджет </t>
  </si>
  <si>
    <t>местный бюджет</t>
  </si>
  <si>
    <t xml:space="preserve">иные источники финансирования </t>
  </si>
  <si>
    <t>Инвестиции в объекты муниципальной собственности</t>
  </si>
  <si>
    <t>Прочие расходы</t>
  </si>
  <si>
    <t xml:space="preserve">Ответственный исполнитель
(МКУ «УГЗиП г.Урай»)
</t>
  </si>
  <si>
    <t xml:space="preserve">Соисполнитель 1
(Органы администрации города Урай: 
управление по культуре и социальным вопросам  администрации города Урай, пресс-служба)
</t>
  </si>
  <si>
    <t xml:space="preserve">Соисполнитель 2
(Управление образования и молодежной политики администрации города Урай)
</t>
  </si>
  <si>
    <t>Информационная поддержка (содействие) граждан и общественных объединений при реализации экологических проектов(4)</t>
  </si>
  <si>
    <t>Приложение к Порядку принятия решения о разработке муниципальных  программ муниципального образования городской округ город Урай, их формирования, утверждения, корректировки и реализации</t>
  </si>
  <si>
    <t xml:space="preserve"> Таблица 1</t>
  </si>
  <si>
    <t>кроме того за счет остатков местного бюджета прошлых лет</t>
  </si>
  <si>
    <t>Исполнитель:начальник ОЗиП Заливина А.Ю.тел.2-84-19</t>
  </si>
  <si>
    <t>"_______"_______________________ 2022 г.</t>
  </si>
  <si>
    <t>2022г.</t>
  </si>
  <si>
    <t xml:space="preserve">ОТЧЕТ
о ходе исполнения комплексного плана (сетевого графика) реализации муниципальной программы "Охрана окружающей среды в границах города Урай" на 2021-2030 годы за 12 месяцев 2021 года
</t>
  </si>
  <si>
    <t xml:space="preserve">Прошло исполнение по следующим муниципальным контрактам: 
1. МК-18/2021 от 12.04.2021, на сумму 43,4 т.р. Оплата за  услуги по обращению с ТКО
2. МК-19/2021 от 19.04.2021, на сумму  0,7 тыс.  руб. Осуществлена поставка мешков для мусора. 
3. МК-25/2021 от 25.05.2021 на сумму 490 тыс. рублей. Оплата за услуги по ликвидации места размещения несанкционированных отходов. 
4.МК-29/2021 от 01.06.2021, на сумму 45,9 тыс. рублей. Оплата за услуги по ликвидации места размещения несанкционированных отходов. 
5. МК-33/2021 от 08.06.2021 на сумму 10,8 тыс.рублей. Осущетсвлена поставка инвентаря для  проведения субботников.
6.МК-43/2021 от 24.08.2021 на сумму 103,3 тыс. рублей. Оплата за услуги по ликвидации места размещения несанкционированных отходов. 
</t>
  </si>
  <si>
    <t>Срок оплаты по условиям заключенного муниципального контракта январь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</si>
</sst>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/>
    <xf numFmtId="0" fontId="6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/>
    <xf numFmtId="0" fontId="1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2" fontId="10" fillId="0" borderId="5" xfId="0" applyNumberFormat="1" applyFont="1" applyFill="1" applyBorder="1" applyAlignment="1"/>
    <xf numFmtId="2" fontId="10" fillId="0" borderId="3" xfId="0" applyNumberFormat="1" applyFont="1" applyFill="1" applyBorder="1" applyAlignment="1"/>
    <xf numFmtId="2" fontId="10" fillId="0" borderId="4" xfId="0" applyNumberFormat="1" applyFont="1" applyFill="1" applyBorder="1" applyAlignment="1"/>
    <xf numFmtId="0" fontId="10" fillId="0" borderId="5" xfId="0" applyFont="1" applyFill="1" applyBorder="1" applyAlignment="1"/>
    <xf numFmtId="0" fontId="10" fillId="0" borderId="3" xfId="0" applyFont="1" applyFill="1" applyBorder="1" applyAlignment="1"/>
    <xf numFmtId="0" fontId="10" fillId="0" borderId="4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4"/>
  <sheetViews>
    <sheetView tabSelected="1" topLeftCell="A26" zoomScale="50" zoomScaleNormal="50" workbookViewId="0">
      <selection activeCell="H17" sqref="H17"/>
    </sheetView>
  </sheetViews>
  <sheetFormatPr defaultColWidth="9.140625" defaultRowHeight="15"/>
  <cols>
    <col min="1" max="1" width="6.140625" style="17" customWidth="1"/>
    <col min="2" max="2" width="21.5703125" style="17" customWidth="1"/>
    <col min="3" max="4" width="22.7109375" style="17" customWidth="1"/>
    <col min="5" max="5" width="13.42578125" style="50" customWidth="1"/>
    <col min="6" max="6" width="10.5703125" style="50" customWidth="1"/>
    <col min="7" max="7" width="13.42578125" style="50" customWidth="1"/>
    <col min="8" max="8" width="7.28515625" style="17" customWidth="1"/>
    <col min="9" max="9" width="8.28515625" style="17" customWidth="1"/>
    <col min="10" max="10" width="7.5703125" style="17" customWidth="1"/>
    <col min="11" max="12" width="7.85546875" style="17" customWidth="1"/>
    <col min="13" max="13" width="8.85546875" style="17" customWidth="1"/>
    <col min="14" max="14" width="6.85546875" style="17" customWidth="1"/>
    <col min="15" max="15" width="7.140625" style="17" customWidth="1"/>
    <col min="16" max="16" width="8.140625" style="17" customWidth="1"/>
    <col min="17" max="17" width="7.85546875" style="17" customWidth="1"/>
    <col min="18" max="19" width="7.28515625" style="17" customWidth="1"/>
    <col min="20" max="20" width="8.42578125" style="17" customWidth="1"/>
    <col min="21" max="21" width="7.140625" style="17" customWidth="1"/>
    <col min="22" max="22" width="8.28515625" style="17" customWidth="1"/>
    <col min="23" max="23" width="7.28515625" style="17" customWidth="1"/>
    <col min="24" max="24" width="7.140625" style="17" customWidth="1"/>
    <col min="25" max="25" width="8" style="17" customWidth="1"/>
    <col min="26" max="26" width="6.42578125" style="17" customWidth="1"/>
    <col min="27" max="27" width="6" style="17" customWidth="1"/>
    <col min="28" max="28" width="8.42578125" style="17" customWidth="1"/>
    <col min="29" max="29" width="7.5703125" style="17" customWidth="1"/>
    <col min="30" max="30" width="8.42578125" style="17" customWidth="1"/>
    <col min="31" max="31" width="7.85546875" style="17" customWidth="1"/>
    <col min="32" max="32" width="8.140625" style="17" customWidth="1"/>
    <col min="33" max="33" width="8" style="17" customWidth="1"/>
    <col min="34" max="34" width="8.28515625" style="17" customWidth="1"/>
    <col min="35" max="35" width="7.42578125" style="17" customWidth="1"/>
    <col min="36" max="36" width="7.85546875" style="17" customWidth="1"/>
    <col min="37" max="37" width="8.85546875" style="17" customWidth="1"/>
    <col min="38" max="38" width="8.5703125" style="17" customWidth="1"/>
    <col min="39" max="39" width="7.42578125" style="17" customWidth="1"/>
    <col min="40" max="40" width="8.28515625" style="17" customWidth="1"/>
    <col min="41" max="41" width="9.42578125" style="17" customWidth="1"/>
    <col min="42" max="42" width="8.42578125" style="17" customWidth="1"/>
    <col min="43" max="43" width="11.85546875" style="17" customWidth="1"/>
    <col min="44" max="44" width="43.42578125" style="17" customWidth="1"/>
    <col min="45" max="45" width="36" style="17" customWidth="1"/>
    <col min="46" max="16384" width="9.140625" style="17"/>
  </cols>
  <sheetData>
    <row r="1" spans="1:46" ht="49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AO1" s="80" t="s">
        <v>78</v>
      </c>
      <c r="AP1" s="80"/>
      <c r="AQ1" s="80"/>
      <c r="AR1" s="80"/>
      <c r="AS1" s="80"/>
    </row>
    <row r="2" spans="1:46" ht="27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AO2" s="55"/>
      <c r="AP2" s="55"/>
      <c r="AQ2" s="55"/>
      <c r="AR2" s="69" t="s">
        <v>79</v>
      </c>
      <c r="AS2" s="69"/>
    </row>
    <row r="3" spans="1:46" ht="29.25" customHeight="1">
      <c r="A3" s="49"/>
      <c r="B3" s="49"/>
      <c r="C3" s="49"/>
      <c r="D3" s="59"/>
      <c r="E3" s="49"/>
      <c r="F3" s="49"/>
      <c r="G3" s="49"/>
      <c r="H3" s="49"/>
      <c r="I3" s="49"/>
      <c r="J3" s="49"/>
      <c r="K3" s="49"/>
      <c r="AO3" s="55"/>
      <c r="AP3" s="55"/>
      <c r="AQ3" s="55"/>
      <c r="AR3" s="55"/>
      <c r="AS3" s="55"/>
    </row>
    <row r="4" spans="1:46" ht="36.75" customHeight="1">
      <c r="A4" s="70" t="s">
        <v>84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6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46" ht="15" customHeight="1"/>
    <row r="7" spans="1:46" ht="21.75" customHeight="1">
      <c r="A7" s="78" t="s">
        <v>0</v>
      </c>
      <c r="B7" s="82" t="s">
        <v>62</v>
      </c>
      <c r="C7" s="78" t="s">
        <v>63</v>
      </c>
      <c r="D7" s="78" t="s">
        <v>1</v>
      </c>
      <c r="E7" s="75" t="s">
        <v>64</v>
      </c>
      <c r="F7" s="75"/>
      <c r="G7" s="75"/>
      <c r="H7" s="78" t="s">
        <v>5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86" t="s">
        <v>18</v>
      </c>
      <c r="AS7" s="83" t="s">
        <v>19</v>
      </c>
    </row>
    <row r="8" spans="1:46" ht="29.25" customHeight="1">
      <c r="A8" s="78"/>
      <c r="B8" s="82"/>
      <c r="C8" s="78"/>
      <c r="D8" s="78"/>
      <c r="E8" s="75"/>
      <c r="F8" s="75"/>
      <c r="G8" s="75"/>
      <c r="H8" s="78" t="s">
        <v>6</v>
      </c>
      <c r="I8" s="78"/>
      <c r="J8" s="78"/>
      <c r="K8" s="78" t="s">
        <v>7</v>
      </c>
      <c r="L8" s="78"/>
      <c r="M8" s="78"/>
      <c r="N8" s="78" t="s">
        <v>8</v>
      </c>
      <c r="O8" s="78"/>
      <c r="P8" s="78"/>
      <c r="Q8" s="78" t="s">
        <v>9</v>
      </c>
      <c r="R8" s="78"/>
      <c r="S8" s="78"/>
      <c r="T8" s="78" t="s">
        <v>10</v>
      </c>
      <c r="U8" s="78"/>
      <c r="V8" s="78"/>
      <c r="W8" s="78" t="s">
        <v>11</v>
      </c>
      <c r="X8" s="78"/>
      <c r="Y8" s="78"/>
      <c r="Z8" s="78" t="s">
        <v>12</v>
      </c>
      <c r="AA8" s="78"/>
      <c r="AB8" s="78"/>
      <c r="AC8" s="78" t="s">
        <v>13</v>
      </c>
      <c r="AD8" s="78"/>
      <c r="AE8" s="78"/>
      <c r="AF8" s="78" t="s">
        <v>14</v>
      </c>
      <c r="AG8" s="78"/>
      <c r="AH8" s="78"/>
      <c r="AI8" s="78" t="s">
        <v>15</v>
      </c>
      <c r="AJ8" s="78"/>
      <c r="AK8" s="78"/>
      <c r="AL8" s="78" t="s">
        <v>16</v>
      </c>
      <c r="AM8" s="78"/>
      <c r="AN8" s="78"/>
      <c r="AO8" s="78" t="s">
        <v>17</v>
      </c>
      <c r="AP8" s="78"/>
      <c r="AQ8" s="78"/>
      <c r="AR8" s="86"/>
      <c r="AS8" s="84"/>
    </row>
    <row r="9" spans="1:46" s="49" customFormat="1" ht="80.25" customHeight="1">
      <c r="A9" s="78"/>
      <c r="B9" s="82"/>
      <c r="C9" s="78"/>
      <c r="D9" s="78"/>
      <c r="E9" s="20" t="s">
        <v>2</v>
      </c>
      <c r="F9" s="20" t="s">
        <v>3</v>
      </c>
      <c r="G9" s="20" t="s">
        <v>4</v>
      </c>
      <c r="H9" s="19" t="s">
        <v>2</v>
      </c>
      <c r="I9" s="19" t="s">
        <v>3</v>
      </c>
      <c r="J9" s="19" t="s">
        <v>4</v>
      </c>
      <c r="K9" s="19" t="s">
        <v>2</v>
      </c>
      <c r="L9" s="19" t="s">
        <v>3</v>
      </c>
      <c r="M9" s="19" t="s">
        <v>4</v>
      </c>
      <c r="N9" s="19" t="s">
        <v>2</v>
      </c>
      <c r="O9" s="19" t="s">
        <v>3</v>
      </c>
      <c r="P9" s="19" t="s">
        <v>4</v>
      </c>
      <c r="Q9" s="19" t="s">
        <v>2</v>
      </c>
      <c r="R9" s="19" t="s">
        <v>3</v>
      </c>
      <c r="S9" s="19" t="s">
        <v>4</v>
      </c>
      <c r="T9" s="19" t="s">
        <v>2</v>
      </c>
      <c r="U9" s="19" t="s">
        <v>3</v>
      </c>
      <c r="V9" s="19" t="s">
        <v>4</v>
      </c>
      <c r="W9" s="19" t="s">
        <v>2</v>
      </c>
      <c r="X9" s="19" t="s">
        <v>3</v>
      </c>
      <c r="Y9" s="19" t="s">
        <v>4</v>
      </c>
      <c r="Z9" s="19" t="s">
        <v>2</v>
      </c>
      <c r="AA9" s="19" t="s">
        <v>3</v>
      </c>
      <c r="AB9" s="19" t="s">
        <v>4</v>
      </c>
      <c r="AC9" s="19" t="s">
        <v>2</v>
      </c>
      <c r="AD9" s="19" t="s">
        <v>3</v>
      </c>
      <c r="AE9" s="19" t="s">
        <v>4</v>
      </c>
      <c r="AF9" s="19" t="s">
        <v>2</v>
      </c>
      <c r="AG9" s="19" t="s">
        <v>3</v>
      </c>
      <c r="AH9" s="19" t="s">
        <v>4</v>
      </c>
      <c r="AI9" s="19" t="s">
        <v>2</v>
      </c>
      <c r="AJ9" s="19" t="s">
        <v>3</v>
      </c>
      <c r="AK9" s="19" t="s">
        <v>4</v>
      </c>
      <c r="AL9" s="19" t="s">
        <v>2</v>
      </c>
      <c r="AM9" s="19" t="s">
        <v>3</v>
      </c>
      <c r="AN9" s="19" t="s">
        <v>4</v>
      </c>
      <c r="AO9" s="19" t="s">
        <v>2</v>
      </c>
      <c r="AP9" s="19" t="s">
        <v>3</v>
      </c>
      <c r="AQ9" s="19" t="s">
        <v>4</v>
      </c>
      <c r="AR9" s="86"/>
      <c r="AS9" s="85"/>
    </row>
    <row r="10" spans="1:46" s="23" customFormat="1" ht="21" customHeight="1">
      <c r="A10" s="19">
        <v>1</v>
      </c>
      <c r="B10" s="19">
        <v>2</v>
      </c>
      <c r="C10" s="19">
        <v>3</v>
      </c>
      <c r="D10" s="19">
        <v>4</v>
      </c>
      <c r="E10" s="20">
        <v>5</v>
      </c>
      <c r="F10" s="20">
        <v>6</v>
      </c>
      <c r="G10" s="20" t="s">
        <v>53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1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2">
        <v>45</v>
      </c>
      <c r="AS10" s="21">
        <v>46</v>
      </c>
    </row>
    <row r="11" spans="1:46" s="26" customFormat="1" ht="196.5" hidden="1" customHeight="1">
      <c r="A11" s="21">
        <v>1</v>
      </c>
      <c r="B11" s="2" t="s">
        <v>20</v>
      </c>
      <c r="C11" s="79" t="s">
        <v>31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24"/>
      <c r="AS11" s="25"/>
      <c r="AT11" s="17"/>
    </row>
    <row r="12" spans="1:46" s="26" customFormat="1" ht="196.5" hidden="1" customHeight="1">
      <c r="A12" s="21"/>
      <c r="B12" s="2" t="s">
        <v>32</v>
      </c>
      <c r="C12" s="79" t="s">
        <v>33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24"/>
      <c r="AS12" s="25"/>
      <c r="AT12" s="17"/>
    </row>
    <row r="13" spans="1:46" s="26" customFormat="1" ht="196.5" hidden="1" customHeight="1">
      <c r="A13" s="27" t="s">
        <v>41</v>
      </c>
      <c r="B13" s="2" t="s">
        <v>21</v>
      </c>
      <c r="C13" s="79" t="s">
        <v>34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24"/>
      <c r="AS13" s="25"/>
      <c r="AT13" s="17"/>
    </row>
    <row r="14" spans="1:46" s="54" customFormat="1" ht="13.5" customHeight="1">
      <c r="A14" s="77" t="s">
        <v>54</v>
      </c>
      <c r="B14" s="76" t="s">
        <v>58</v>
      </c>
      <c r="C14" s="78" t="s">
        <v>27</v>
      </c>
      <c r="D14" s="56" t="s">
        <v>42</v>
      </c>
      <c r="E14" s="28">
        <f>E18+E17+E16+E15</f>
        <v>750.00000000000011</v>
      </c>
      <c r="F14" s="28">
        <f>F18+F17+F16+F15</f>
        <v>694.10000000000014</v>
      </c>
      <c r="G14" s="28">
        <f>F14/E14*100</f>
        <v>92.546666666666667</v>
      </c>
      <c r="H14" s="28">
        <f>H18+H17+H16+H15</f>
        <v>0</v>
      </c>
      <c r="I14" s="28">
        <f>I18+I17+I16+I15</f>
        <v>0</v>
      </c>
      <c r="J14" s="28">
        <v>0</v>
      </c>
      <c r="K14" s="28">
        <f>K18+K17+K16+K15</f>
        <v>0</v>
      </c>
      <c r="L14" s="28">
        <f>L18+L17+L16+L15</f>
        <v>0</v>
      </c>
      <c r="M14" s="28">
        <v>0</v>
      </c>
      <c r="N14" s="28">
        <f>N18+N17+N16+N15</f>
        <v>0</v>
      </c>
      <c r="O14" s="28">
        <f>O18+O17+O16+O15</f>
        <v>0</v>
      </c>
      <c r="P14" s="28">
        <v>0</v>
      </c>
      <c r="Q14" s="28">
        <f>Q18+Q17+Q16+Q15</f>
        <v>0</v>
      </c>
      <c r="R14" s="28">
        <f>R18+R17+R16+R15</f>
        <v>0</v>
      </c>
      <c r="S14" s="28">
        <v>0</v>
      </c>
      <c r="T14" s="28">
        <f>T18+T17+T16+T15</f>
        <v>0.7</v>
      </c>
      <c r="U14" s="28">
        <f>U18+U17+U16+U15</f>
        <v>0.7</v>
      </c>
      <c r="V14" s="28">
        <v>0</v>
      </c>
      <c r="W14" s="28">
        <f>W18+W17+W16+W15</f>
        <v>693.4</v>
      </c>
      <c r="X14" s="28">
        <f>X18+X17+X16+X15</f>
        <v>546.70000000000005</v>
      </c>
      <c r="Y14" s="28">
        <f>X14/W14*100</f>
        <v>78.843380444188071</v>
      </c>
      <c r="Z14" s="28">
        <f>Z18+Z17+Z16+Z15</f>
        <v>0</v>
      </c>
      <c r="AA14" s="28">
        <f>AA18+AA17+AA16+AA15</f>
        <v>22.1</v>
      </c>
      <c r="AB14" s="28">
        <v>0</v>
      </c>
      <c r="AC14" s="28">
        <f>AC18+AC17+AC16+AC15</f>
        <v>0</v>
      </c>
      <c r="AD14" s="28">
        <f>AD18+AD17+AD16+AD15</f>
        <v>8.6</v>
      </c>
      <c r="AE14" s="28">
        <v>0</v>
      </c>
      <c r="AF14" s="28">
        <f>AF18+AF17+AF16+AF15</f>
        <v>0</v>
      </c>
      <c r="AG14" s="28">
        <f>AG18+AG17+AG16+AG15</f>
        <v>103.3</v>
      </c>
      <c r="AH14" s="28">
        <v>0</v>
      </c>
      <c r="AI14" s="28">
        <f>AI18+AI17+AI16+AI15</f>
        <v>8.6</v>
      </c>
      <c r="AJ14" s="28">
        <f>AJ18+AJ17+AJ16+AJ15</f>
        <v>8.6</v>
      </c>
      <c r="AK14" s="28">
        <v>0</v>
      </c>
      <c r="AL14" s="28">
        <f>AL18+AL17+AL16+AL15</f>
        <v>4.0999999999999996</v>
      </c>
      <c r="AM14" s="28">
        <f>AM18+AM17+AM16+AM15</f>
        <v>4.0999999999999996</v>
      </c>
      <c r="AN14" s="28">
        <v>0</v>
      </c>
      <c r="AO14" s="28">
        <f>AO18+AO17+AO16+AO15</f>
        <v>43.2</v>
      </c>
      <c r="AP14" s="28">
        <f>AP18+AP17+AP16+AP15</f>
        <v>0</v>
      </c>
      <c r="AQ14" s="28">
        <v>0</v>
      </c>
      <c r="AR14" s="72" t="s">
        <v>85</v>
      </c>
      <c r="AS14" s="72" t="s">
        <v>86</v>
      </c>
      <c r="AT14" s="50"/>
    </row>
    <row r="15" spans="1:46" s="26" customFormat="1" ht="19.5" customHeight="1">
      <c r="A15" s="77"/>
      <c r="B15" s="76"/>
      <c r="C15" s="78"/>
      <c r="D15" s="3" t="s">
        <v>43</v>
      </c>
      <c r="E15" s="28">
        <f t="shared" ref="E15:F18" si="0">H15+K15+N15+Q15+T15+W15+Z15+AC15+AF15+AI15+AL15+AO15</f>
        <v>0</v>
      </c>
      <c r="F15" s="28">
        <f t="shared" si="0"/>
        <v>0</v>
      </c>
      <c r="G15" s="28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73"/>
      <c r="AS15" s="92"/>
      <c r="AT15" s="17"/>
    </row>
    <row r="16" spans="1:46" s="26" customFormat="1" ht="62.25" customHeight="1">
      <c r="A16" s="77"/>
      <c r="B16" s="76"/>
      <c r="C16" s="78"/>
      <c r="D16" s="3" t="s">
        <v>44</v>
      </c>
      <c r="E16" s="28">
        <f t="shared" si="0"/>
        <v>0</v>
      </c>
      <c r="F16" s="28">
        <f t="shared" si="0"/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73"/>
      <c r="AS16" s="92"/>
      <c r="AT16" s="17"/>
    </row>
    <row r="17" spans="1:46" s="26" customFormat="1" ht="35.25" customHeight="1">
      <c r="A17" s="77"/>
      <c r="B17" s="76"/>
      <c r="C17" s="78"/>
      <c r="D17" s="2" t="s">
        <v>45</v>
      </c>
      <c r="E17" s="28">
        <f>H17+K17+N17+Q17+T17+W17+Z17+AC17+AF17+AI17+AL17+AO17</f>
        <v>750.00000000000011</v>
      </c>
      <c r="F17" s="28">
        <f t="shared" si="0"/>
        <v>694.10000000000014</v>
      </c>
      <c r="G17" s="28">
        <f>F17/E17*100</f>
        <v>92.546666666666667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0.7</v>
      </c>
      <c r="U17" s="29">
        <v>0.7</v>
      </c>
      <c r="V17" s="29">
        <f>U17/T17*100</f>
        <v>100</v>
      </c>
      <c r="W17" s="29">
        <v>693.4</v>
      </c>
      <c r="X17" s="29">
        <v>546.70000000000005</v>
      </c>
      <c r="Y17" s="29">
        <f>X17/W17*100</f>
        <v>78.843380444188071</v>
      </c>
      <c r="Z17" s="29">
        <v>0</v>
      </c>
      <c r="AA17" s="29">
        <v>22.1</v>
      </c>
      <c r="AB17" s="29">
        <v>0</v>
      </c>
      <c r="AC17" s="29">
        <v>0</v>
      </c>
      <c r="AD17" s="29">
        <v>8.6</v>
      </c>
      <c r="AE17" s="29">
        <v>0</v>
      </c>
      <c r="AF17" s="29">
        <v>0</v>
      </c>
      <c r="AG17" s="29">
        <v>103.3</v>
      </c>
      <c r="AH17" s="29">
        <v>0</v>
      </c>
      <c r="AI17" s="29">
        <v>8.6</v>
      </c>
      <c r="AJ17" s="29">
        <v>8.6</v>
      </c>
      <c r="AK17" s="29">
        <f>AJ17/AI17*100</f>
        <v>100</v>
      </c>
      <c r="AL17" s="29">
        <v>4.0999999999999996</v>
      </c>
      <c r="AM17" s="29">
        <v>4.0999999999999996</v>
      </c>
      <c r="AN17" s="29">
        <f>AM17/AL17*100</f>
        <v>100</v>
      </c>
      <c r="AO17" s="29">
        <v>43.2</v>
      </c>
      <c r="AP17" s="29">
        <v>0</v>
      </c>
      <c r="AQ17" s="29">
        <v>0</v>
      </c>
      <c r="AR17" s="73"/>
      <c r="AS17" s="92"/>
      <c r="AT17" s="17"/>
    </row>
    <row r="18" spans="1:46" s="26" customFormat="1" ht="189.75" customHeight="1">
      <c r="A18" s="77"/>
      <c r="B18" s="76"/>
      <c r="C18" s="78"/>
      <c r="D18" s="4" t="s">
        <v>47</v>
      </c>
      <c r="E18" s="30">
        <f t="shared" si="0"/>
        <v>0</v>
      </c>
      <c r="F18" s="30">
        <f t="shared" si="0"/>
        <v>0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73"/>
      <c r="AS18" s="92"/>
      <c r="AT18" s="17"/>
    </row>
    <row r="19" spans="1:46" s="26" customFormat="1" ht="196.5" hidden="1" customHeight="1">
      <c r="A19" s="77"/>
      <c r="B19" s="76"/>
      <c r="C19" s="78"/>
      <c r="D19" s="5" t="s">
        <v>38</v>
      </c>
      <c r="E19" s="32">
        <v>0</v>
      </c>
      <c r="F19" s="32">
        <v>0</v>
      </c>
      <c r="G19" s="32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74"/>
      <c r="AS19" s="93"/>
      <c r="AT19" s="17"/>
    </row>
    <row r="20" spans="1:46" s="26" customFormat="1" ht="196.5" hidden="1">
      <c r="A20" s="21" t="s">
        <v>29</v>
      </c>
      <c r="B20" s="1" t="s">
        <v>30</v>
      </c>
      <c r="C20" s="9" t="s">
        <v>27</v>
      </c>
      <c r="D20" s="6" t="s">
        <v>28</v>
      </c>
      <c r="E20" s="28">
        <v>0</v>
      </c>
      <c r="F20" s="28">
        <v>0</v>
      </c>
      <c r="G20" s="28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17"/>
      <c r="AS20" s="17"/>
      <c r="AT20" s="17"/>
    </row>
    <row r="21" spans="1:46" s="26" customFormat="1" ht="102" customHeight="1">
      <c r="A21" s="27" t="s">
        <v>55</v>
      </c>
      <c r="B21" s="1" t="s">
        <v>59</v>
      </c>
      <c r="C21" s="8" t="s">
        <v>65</v>
      </c>
      <c r="D21" s="6" t="s">
        <v>28</v>
      </c>
      <c r="E21" s="28">
        <v>0</v>
      </c>
      <c r="F21" s="28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34"/>
      <c r="AS21" s="25"/>
      <c r="AT21" s="17"/>
    </row>
    <row r="22" spans="1:46" s="26" customFormat="1" ht="105.75" customHeight="1">
      <c r="A22" s="7" t="s">
        <v>56</v>
      </c>
      <c r="B22" s="8" t="s">
        <v>60</v>
      </c>
      <c r="C22" s="4" t="s">
        <v>66</v>
      </c>
      <c r="D22" s="6" t="s">
        <v>28</v>
      </c>
      <c r="E22" s="28">
        <v>0</v>
      </c>
      <c r="F22" s="28">
        <v>0</v>
      </c>
      <c r="G22" s="28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13"/>
      <c r="AS22" s="25"/>
      <c r="AT22" s="17"/>
    </row>
    <row r="23" spans="1:46" s="26" customFormat="1" ht="116.25" customHeight="1">
      <c r="A23" s="27" t="s">
        <v>57</v>
      </c>
      <c r="B23" s="1" t="s">
        <v>77</v>
      </c>
      <c r="C23" s="8" t="s">
        <v>67</v>
      </c>
      <c r="D23" s="6" t="s">
        <v>28</v>
      </c>
      <c r="E23" s="28">
        <v>0</v>
      </c>
      <c r="F23" s="28">
        <v>0</v>
      </c>
      <c r="G23" s="28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14"/>
      <c r="AS23" s="10"/>
      <c r="AT23" s="17"/>
    </row>
    <row r="24" spans="1:46" s="26" customFormat="1" ht="196.5" hidden="1" customHeight="1">
      <c r="A24" s="3" t="s">
        <v>36</v>
      </c>
      <c r="B24" s="3" t="s">
        <v>37</v>
      </c>
      <c r="C24" s="3" t="s">
        <v>27</v>
      </c>
      <c r="D24" s="3" t="s">
        <v>28</v>
      </c>
      <c r="E24" s="51">
        <v>0</v>
      </c>
      <c r="F24" s="51">
        <v>0</v>
      </c>
      <c r="G24" s="51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17"/>
      <c r="AS24" s="17"/>
      <c r="AT24" s="17"/>
    </row>
    <row r="25" spans="1:46" s="26" customFormat="1" ht="196.5" hidden="1" customHeight="1">
      <c r="A25" s="36" t="s">
        <v>39</v>
      </c>
      <c r="B25" s="9" t="s">
        <v>40</v>
      </c>
      <c r="C25" s="36" t="s">
        <v>27</v>
      </c>
      <c r="D25" s="3" t="s">
        <v>24</v>
      </c>
      <c r="E25" s="51">
        <v>0</v>
      </c>
      <c r="F25" s="51">
        <v>0</v>
      </c>
      <c r="G25" s="51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17"/>
      <c r="AS25" s="17"/>
      <c r="AT25" s="17"/>
    </row>
    <row r="26" spans="1:46" s="54" customFormat="1" ht="18" customHeight="1">
      <c r="A26" s="75" t="s">
        <v>35</v>
      </c>
      <c r="B26" s="75"/>
      <c r="C26" s="75"/>
      <c r="D26" s="57" t="s">
        <v>24</v>
      </c>
      <c r="E26" s="30">
        <f t="shared" ref="E26" si="1">H26+K26+N26+Q26+T26+W26+Z26+AC26+AF26+AI26+AL26+AO26</f>
        <v>750.00000000000011</v>
      </c>
      <c r="F26" s="30">
        <f>I26+L26+O26+R26+U26+X26+AA26+AD26+AG26+AJ26+AM26+AP26</f>
        <v>694.10000000000014</v>
      </c>
      <c r="G26" s="28">
        <f>F26/E26*100</f>
        <v>92.546666666666667</v>
      </c>
      <c r="H26" s="28">
        <f>H27+H28+H29+H30</f>
        <v>0</v>
      </c>
      <c r="I26" s="28">
        <f>I27+I28+I29+I30</f>
        <v>0</v>
      </c>
      <c r="J26" s="28">
        <v>0</v>
      </c>
      <c r="K26" s="28">
        <f>K27+K28+K29+K30</f>
        <v>0</v>
      </c>
      <c r="L26" s="28">
        <f>L27+L28+L29+L30</f>
        <v>0</v>
      </c>
      <c r="M26" s="28">
        <f>M27+M28+M29+M30</f>
        <v>0</v>
      </c>
      <c r="N26" s="28">
        <f>N27+N28+N29+N30</f>
        <v>0</v>
      </c>
      <c r="O26" s="28">
        <f>O27+O28+O29+O30</f>
        <v>0</v>
      </c>
      <c r="P26" s="28">
        <v>0</v>
      </c>
      <c r="Q26" s="28">
        <f>Q27+Q28+Q29+Q30</f>
        <v>0</v>
      </c>
      <c r="R26" s="28">
        <f>R27+R28+R29+R30</f>
        <v>0</v>
      </c>
      <c r="S26" s="28">
        <v>0</v>
      </c>
      <c r="T26" s="28">
        <f>T27+T28+T29+T30</f>
        <v>0.7</v>
      </c>
      <c r="U26" s="28">
        <f>U27+U28+U29+U30</f>
        <v>0.7</v>
      </c>
      <c r="V26" s="28">
        <f>V29</f>
        <v>100</v>
      </c>
      <c r="W26" s="28">
        <f>W27+W28+W29+W30</f>
        <v>693.4</v>
      </c>
      <c r="X26" s="28">
        <f>X27+X28+X29+X30</f>
        <v>546.70000000000005</v>
      </c>
      <c r="Y26" s="28">
        <v>0</v>
      </c>
      <c r="Z26" s="28">
        <f>Z27+Z28+Z29+Z30</f>
        <v>0</v>
      </c>
      <c r="AA26" s="28">
        <f>AA27+AA28+AA29+AA30</f>
        <v>22.1</v>
      </c>
      <c r="AB26" s="28">
        <v>0</v>
      </c>
      <c r="AC26" s="28">
        <f>AC27+AC28+AC29+AC30</f>
        <v>0</v>
      </c>
      <c r="AD26" s="28">
        <f>AD27+AD28+AD29+AD30</f>
        <v>8.6</v>
      </c>
      <c r="AE26" s="28">
        <v>0</v>
      </c>
      <c r="AF26" s="28">
        <f>AF27+AF28+AF29+AF30</f>
        <v>0</v>
      </c>
      <c r="AG26" s="28">
        <f>AG27+AG28+AG29+AG30</f>
        <v>103.3</v>
      </c>
      <c r="AH26" s="28">
        <v>0</v>
      </c>
      <c r="AI26" s="28">
        <f>AI27+AI28+AI29+AI30</f>
        <v>8.6</v>
      </c>
      <c r="AJ26" s="28">
        <f>AJ27+AJ28+AJ29+AJ30</f>
        <v>8.6</v>
      </c>
      <c r="AK26" s="28">
        <v>0</v>
      </c>
      <c r="AL26" s="28">
        <f>AL27+AL28+AL29+AL30</f>
        <v>4.0999999999999996</v>
      </c>
      <c r="AM26" s="28">
        <f>AM27+AM28+AM29+AM30</f>
        <v>4.0999999999999996</v>
      </c>
      <c r="AN26" s="28">
        <v>0</v>
      </c>
      <c r="AO26" s="28">
        <f>AO27+AO28+AO29+AO30</f>
        <v>43.2</v>
      </c>
      <c r="AP26" s="28">
        <f>AP27+AP28+AP29+AP30</f>
        <v>0</v>
      </c>
      <c r="AQ26" s="28">
        <v>0</v>
      </c>
      <c r="AR26" s="60"/>
      <c r="AS26" s="63"/>
      <c r="AT26" s="50"/>
    </row>
    <row r="27" spans="1:46" s="54" customFormat="1" ht="24" customHeight="1">
      <c r="A27" s="75"/>
      <c r="B27" s="75"/>
      <c r="C27" s="75"/>
      <c r="D27" s="57" t="s">
        <v>46</v>
      </c>
      <c r="E27" s="28">
        <v>0</v>
      </c>
      <c r="F27" s="28">
        <v>0</v>
      </c>
      <c r="G27" s="28">
        <v>0</v>
      </c>
      <c r="H27" s="28">
        <f>H15</f>
        <v>0</v>
      </c>
      <c r="I27" s="28">
        <f>I15</f>
        <v>0</v>
      </c>
      <c r="J27" s="28">
        <v>0</v>
      </c>
      <c r="K27" s="28">
        <f>K15</f>
        <v>0</v>
      </c>
      <c r="L27" s="28">
        <f>L15</f>
        <v>0</v>
      </c>
      <c r="M27" s="28">
        <v>0</v>
      </c>
      <c r="N27" s="28">
        <f>N15</f>
        <v>0</v>
      </c>
      <c r="O27" s="28">
        <f>O15</f>
        <v>0</v>
      </c>
      <c r="P27" s="28">
        <v>0</v>
      </c>
      <c r="Q27" s="28">
        <f>Q15</f>
        <v>0</v>
      </c>
      <c r="R27" s="28">
        <f>R15</f>
        <v>0</v>
      </c>
      <c r="S27" s="28">
        <v>0</v>
      </c>
      <c r="T27" s="28">
        <f>T15</f>
        <v>0</v>
      </c>
      <c r="U27" s="28">
        <f>U15</f>
        <v>0</v>
      </c>
      <c r="V27" s="28">
        <f>V14</f>
        <v>0</v>
      </c>
      <c r="W27" s="28">
        <f>W15</f>
        <v>0</v>
      </c>
      <c r="X27" s="28">
        <f>X15</f>
        <v>0</v>
      </c>
      <c r="Y27" s="28">
        <v>0</v>
      </c>
      <c r="Z27" s="28">
        <f>Z15</f>
        <v>0</v>
      </c>
      <c r="AA27" s="28">
        <f>AA15</f>
        <v>0</v>
      </c>
      <c r="AB27" s="28">
        <v>0</v>
      </c>
      <c r="AC27" s="28">
        <f>AC15</f>
        <v>0</v>
      </c>
      <c r="AD27" s="28">
        <f>AD15</f>
        <v>0</v>
      </c>
      <c r="AE27" s="28">
        <v>0</v>
      </c>
      <c r="AF27" s="28">
        <f>AF15</f>
        <v>0</v>
      </c>
      <c r="AG27" s="28">
        <f>AG15</f>
        <v>0</v>
      </c>
      <c r="AH27" s="28">
        <v>0</v>
      </c>
      <c r="AI27" s="28">
        <f>AI15</f>
        <v>0</v>
      </c>
      <c r="AJ27" s="28">
        <f>AJ15</f>
        <v>0</v>
      </c>
      <c r="AK27" s="28">
        <f>AK14</f>
        <v>0</v>
      </c>
      <c r="AL27" s="28">
        <f>AL15</f>
        <v>0</v>
      </c>
      <c r="AM27" s="28">
        <f>AM15</f>
        <v>0</v>
      </c>
      <c r="AN27" s="28">
        <f>AN14</f>
        <v>0</v>
      </c>
      <c r="AO27" s="28">
        <f>AO15</f>
        <v>0</v>
      </c>
      <c r="AP27" s="28">
        <f>AP15</f>
        <v>0</v>
      </c>
      <c r="AQ27" s="28">
        <f>AQ14</f>
        <v>0</v>
      </c>
      <c r="AR27" s="61"/>
      <c r="AS27" s="64"/>
      <c r="AT27" s="50"/>
    </row>
    <row r="28" spans="1:46" s="54" customFormat="1" ht="21.75" customHeight="1">
      <c r="A28" s="75"/>
      <c r="B28" s="75"/>
      <c r="C28" s="75"/>
      <c r="D28" s="58" t="s">
        <v>25</v>
      </c>
      <c r="E28" s="28">
        <f>E15</f>
        <v>0</v>
      </c>
      <c r="F28" s="28">
        <v>0</v>
      </c>
      <c r="G28" s="28">
        <v>0</v>
      </c>
      <c r="H28" s="28">
        <f t="shared" ref="H28:I30" si="2">H16</f>
        <v>0</v>
      </c>
      <c r="I28" s="28">
        <f t="shared" si="2"/>
        <v>0</v>
      </c>
      <c r="J28" s="28">
        <v>0</v>
      </c>
      <c r="K28" s="28">
        <f t="shared" ref="K28:L28" si="3">K16</f>
        <v>0</v>
      </c>
      <c r="L28" s="28">
        <f t="shared" si="3"/>
        <v>0</v>
      </c>
      <c r="M28" s="28">
        <v>0</v>
      </c>
      <c r="N28" s="28">
        <f t="shared" ref="N28:O28" si="4">N16</f>
        <v>0</v>
      </c>
      <c r="O28" s="28">
        <f t="shared" si="4"/>
        <v>0</v>
      </c>
      <c r="P28" s="28">
        <v>0</v>
      </c>
      <c r="Q28" s="28">
        <f t="shared" ref="Q28:R28" si="5">Q16</f>
        <v>0</v>
      </c>
      <c r="R28" s="28">
        <f t="shared" si="5"/>
        <v>0</v>
      </c>
      <c r="S28" s="28">
        <v>0</v>
      </c>
      <c r="T28" s="28">
        <f t="shared" ref="T28:U28" si="6">T16</f>
        <v>0</v>
      </c>
      <c r="U28" s="28">
        <f t="shared" si="6"/>
        <v>0</v>
      </c>
      <c r="V28" s="28">
        <v>0</v>
      </c>
      <c r="W28" s="28">
        <f t="shared" ref="W28:X28" si="7">W16</f>
        <v>0</v>
      </c>
      <c r="X28" s="28">
        <f t="shared" si="7"/>
        <v>0</v>
      </c>
      <c r="Y28" s="28">
        <v>0</v>
      </c>
      <c r="Z28" s="28">
        <f t="shared" ref="Z28:AA28" si="8">Z16</f>
        <v>0</v>
      </c>
      <c r="AA28" s="28">
        <f t="shared" si="8"/>
        <v>0</v>
      </c>
      <c r="AB28" s="28">
        <v>0</v>
      </c>
      <c r="AC28" s="28">
        <f t="shared" ref="AC28:AD28" si="9">AC16</f>
        <v>0</v>
      </c>
      <c r="AD28" s="28">
        <f t="shared" si="9"/>
        <v>0</v>
      </c>
      <c r="AE28" s="28">
        <v>0</v>
      </c>
      <c r="AF28" s="28">
        <f t="shared" ref="AF28:AG28" si="10">AF16</f>
        <v>0</v>
      </c>
      <c r="AG28" s="28">
        <f t="shared" si="10"/>
        <v>0</v>
      </c>
      <c r="AH28" s="28">
        <v>0</v>
      </c>
      <c r="AI28" s="28">
        <f t="shared" ref="AI28:AJ28" si="11">AI16</f>
        <v>0</v>
      </c>
      <c r="AJ28" s="28">
        <f t="shared" si="11"/>
        <v>0</v>
      </c>
      <c r="AK28" s="28">
        <v>0</v>
      </c>
      <c r="AL28" s="28">
        <f t="shared" ref="AL28:AM28" si="12">AL16</f>
        <v>0</v>
      </c>
      <c r="AM28" s="28">
        <f t="shared" si="12"/>
        <v>0</v>
      </c>
      <c r="AN28" s="28">
        <v>0</v>
      </c>
      <c r="AO28" s="28">
        <f t="shared" ref="AO28:AP28" si="13">AO16</f>
        <v>0</v>
      </c>
      <c r="AP28" s="28">
        <f t="shared" si="13"/>
        <v>0</v>
      </c>
      <c r="AQ28" s="28">
        <v>0</v>
      </c>
      <c r="AR28" s="61"/>
      <c r="AS28" s="64"/>
      <c r="AT28" s="50"/>
    </row>
    <row r="29" spans="1:46" s="54" customFormat="1" ht="32.25" customHeight="1">
      <c r="A29" s="75"/>
      <c r="B29" s="75"/>
      <c r="C29" s="75"/>
      <c r="D29" s="58" t="s">
        <v>26</v>
      </c>
      <c r="E29" s="28">
        <f>H29+K29+N29+Q29+T29+W29+Z29+AC29+AF29+AI29+AL29+AO29</f>
        <v>750.00000000000011</v>
      </c>
      <c r="F29" s="28">
        <f>I29+L29+O29+R29+U29+X29+AA29+AD29+AG29+AJ29+AM29+AP29</f>
        <v>694.10000000000014</v>
      </c>
      <c r="G29" s="28">
        <f>F29/E29*100</f>
        <v>92.546666666666667</v>
      </c>
      <c r="H29" s="28">
        <f t="shared" si="2"/>
        <v>0</v>
      </c>
      <c r="I29" s="28">
        <f t="shared" si="2"/>
        <v>0</v>
      </c>
      <c r="J29" s="28">
        <v>0</v>
      </c>
      <c r="K29" s="28">
        <f t="shared" ref="K29:L29" si="14">K17</f>
        <v>0</v>
      </c>
      <c r="L29" s="28">
        <f t="shared" si="14"/>
        <v>0</v>
      </c>
      <c r="M29" s="28">
        <v>0</v>
      </c>
      <c r="N29" s="28">
        <f t="shared" ref="N29:O29" si="15">N17</f>
        <v>0</v>
      </c>
      <c r="O29" s="28">
        <f t="shared" si="15"/>
        <v>0</v>
      </c>
      <c r="P29" s="28">
        <v>0</v>
      </c>
      <c r="Q29" s="28">
        <f t="shared" ref="Q29:R29" si="16">Q17</f>
        <v>0</v>
      </c>
      <c r="R29" s="28">
        <f t="shared" si="16"/>
        <v>0</v>
      </c>
      <c r="S29" s="28">
        <v>0</v>
      </c>
      <c r="T29" s="28">
        <f t="shared" ref="T29:U29" si="17">T17</f>
        <v>0.7</v>
      </c>
      <c r="U29" s="28">
        <f t="shared" si="17"/>
        <v>0.7</v>
      </c>
      <c r="V29" s="28">
        <f>U29/T29*100</f>
        <v>100</v>
      </c>
      <c r="W29" s="28">
        <f t="shared" ref="W29:X29" si="18">W17</f>
        <v>693.4</v>
      </c>
      <c r="X29" s="28">
        <f t="shared" si="18"/>
        <v>546.70000000000005</v>
      </c>
      <c r="Y29" s="28">
        <v>0</v>
      </c>
      <c r="Z29" s="28">
        <f t="shared" ref="Z29:AA29" si="19">Z17</f>
        <v>0</v>
      </c>
      <c r="AA29" s="28">
        <f t="shared" si="19"/>
        <v>22.1</v>
      </c>
      <c r="AB29" s="28">
        <v>0</v>
      </c>
      <c r="AC29" s="28">
        <f t="shared" ref="AC29:AD29" si="20">AC17</f>
        <v>0</v>
      </c>
      <c r="AD29" s="28">
        <f t="shared" si="20"/>
        <v>8.6</v>
      </c>
      <c r="AE29" s="28">
        <v>0</v>
      </c>
      <c r="AF29" s="28">
        <f t="shared" ref="AF29:AG29" si="21">AF17</f>
        <v>0</v>
      </c>
      <c r="AG29" s="28">
        <f t="shared" si="21"/>
        <v>103.3</v>
      </c>
      <c r="AH29" s="28">
        <v>0</v>
      </c>
      <c r="AI29" s="28">
        <f t="shared" ref="AI29:AJ29" si="22">AI17</f>
        <v>8.6</v>
      </c>
      <c r="AJ29" s="28">
        <f t="shared" si="22"/>
        <v>8.6</v>
      </c>
      <c r="AK29" s="28">
        <v>0</v>
      </c>
      <c r="AL29" s="28">
        <f t="shared" ref="AL29:AM29" si="23">AL17</f>
        <v>4.0999999999999996</v>
      </c>
      <c r="AM29" s="28">
        <f t="shared" si="23"/>
        <v>4.0999999999999996</v>
      </c>
      <c r="AN29" s="28">
        <v>0</v>
      </c>
      <c r="AO29" s="28">
        <f t="shared" ref="AO29:AP29" si="24">AO17</f>
        <v>43.2</v>
      </c>
      <c r="AP29" s="28">
        <f t="shared" si="24"/>
        <v>0</v>
      </c>
      <c r="AQ29" s="28">
        <v>0</v>
      </c>
      <c r="AR29" s="61"/>
      <c r="AS29" s="64"/>
      <c r="AT29" s="50"/>
    </row>
    <row r="30" spans="1:46" s="54" customFormat="1" ht="30.75" customHeight="1">
      <c r="A30" s="75"/>
      <c r="B30" s="75"/>
      <c r="C30" s="75"/>
      <c r="D30" s="58" t="s">
        <v>47</v>
      </c>
      <c r="E30" s="28">
        <v>0</v>
      </c>
      <c r="F30" s="28">
        <v>0</v>
      </c>
      <c r="G30" s="30">
        <v>0</v>
      </c>
      <c r="H30" s="28">
        <f t="shared" si="2"/>
        <v>0</v>
      </c>
      <c r="I30" s="28">
        <f t="shared" si="2"/>
        <v>0</v>
      </c>
      <c r="J30" s="30">
        <v>0</v>
      </c>
      <c r="K30" s="28">
        <f t="shared" ref="K30:L30" si="25">K18</f>
        <v>0</v>
      </c>
      <c r="L30" s="28">
        <f t="shared" si="25"/>
        <v>0</v>
      </c>
      <c r="M30" s="30">
        <v>0</v>
      </c>
      <c r="N30" s="28">
        <f t="shared" ref="N30:O30" si="26">N18</f>
        <v>0</v>
      </c>
      <c r="O30" s="28">
        <f t="shared" si="26"/>
        <v>0</v>
      </c>
      <c r="P30" s="30">
        <v>0</v>
      </c>
      <c r="Q30" s="28">
        <f t="shared" ref="Q30:R30" si="27">Q18</f>
        <v>0</v>
      </c>
      <c r="R30" s="28">
        <f t="shared" si="27"/>
        <v>0</v>
      </c>
      <c r="S30" s="30">
        <v>0</v>
      </c>
      <c r="T30" s="28">
        <f t="shared" ref="T30:U30" si="28">T18</f>
        <v>0</v>
      </c>
      <c r="U30" s="28">
        <f t="shared" si="28"/>
        <v>0</v>
      </c>
      <c r="V30" s="30">
        <v>0</v>
      </c>
      <c r="W30" s="28">
        <f t="shared" ref="W30:X30" si="29">W18</f>
        <v>0</v>
      </c>
      <c r="X30" s="28">
        <f t="shared" si="29"/>
        <v>0</v>
      </c>
      <c r="Y30" s="30">
        <v>0</v>
      </c>
      <c r="Z30" s="28">
        <f t="shared" ref="Z30:AA30" si="30">Z18</f>
        <v>0</v>
      </c>
      <c r="AA30" s="28">
        <f t="shared" si="30"/>
        <v>0</v>
      </c>
      <c r="AB30" s="30">
        <v>0</v>
      </c>
      <c r="AC30" s="28">
        <f t="shared" ref="AC30:AD30" si="31">AC18</f>
        <v>0</v>
      </c>
      <c r="AD30" s="28">
        <f t="shared" si="31"/>
        <v>0</v>
      </c>
      <c r="AE30" s="30">
        <v>0</v>
      </c>
      <c r="AF30" s="28">
        <f t="shared" ref="AF30:AG30" si="32">AF18</f>
        <v>0</v>
      </c>
      <c r="AG30" s="28">
        <f t="shared" si="32"/>
        <v>0</v>
      </c>
      <c r="AH30" s="30">
        <v>0</v>
      </c>
      <c r="AI30" s="28">
        <f t="shared" ref="AI30:AJ30" si="33">AI18</f>
        <v>0</v>
      </c>
      <c r="AJ30" s="28">
        <f t="shared" si="33"/>
        <v>0</v>
      </c>
      <c r="AK30" s="30">
        <v>0</v>
      </c>
      <c r="AL30" s="28">
        <f t="shared" ref="AL30:AM30" si="34">AL18</f>
        <v>0</v>
      </c>
      <c r="AM30" s="28">
        <f t="shared" si="34"/>
        <v>0</v>
      </c>
      <c r="AN30" s="30">
        <v>0</v>
      </c>
      <c r="AO30" s="28">
        <f t="shared" ref="AO30:AP30" si="35">AO18</f>
        <v>0</v>
      </c>
      <c r="AP30" s="28">
        <f t="shared" si="35"/>
        <v>0</v>
      </c>
      <c r="AQ30" s="30">
        <v>0</v>
      </c>
      <c r="AR30" s="61"/>
      <c r="AS30" s="64"/>
      <c r="AT30" s="50"/>
    </row>
    <row r="31" spans="1:46" s="54" customFormat="1" ht="58.5" customHeight="1">
      <c r="A31" s="75"/>
      <c r="B31" s="75"/>
      <c r="C31" s="75"/>
      <c r="D31" s="58" t="s">
        <v>80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62"/>
      <c r="AS31" s="65"/>
      <c r="AT31" s="50"/>
    </row>
    <row r="32" spans="1:46" s="26" customFormat="1" ht="196.5" hidden="1" customHeight="1">
      <c r="A32" s="37"/>
      <c r="B32" s="37"/>
      <c r="C32" s="37"/>
      <c r="D32" s="37"/>
      <c r="E32" s="52"/>
      <c r="F32" s="52"/>
      <c r="G32" s="5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45" s="26" customFormat="1" ht="17.25" customHeight="1">
      <c r="A33" s="91" t="s">
        <v>72</v>
      </c>
      <c r="B33" s="91"/>
      <c r="C33" s="91"/>
      <c r="D33" s="15" t="s">
        <v>68</v>
      </c>
      <c r="E33" s="30">
        <v>0</v>
      </c>
      <c r="F33" s="30">
        <v>0</v>
      </c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66"/>
      <c r="AS33" s="66"/>
    </row>
    <row r="34" spans="1:45" s="26" customFormat="1" ht="15.75" customHeight="1">
      <c r="A34" s="91"/>
      <c r="B34" s="91"/>
      <c r="C34" s="91"/>
      <c r="D34" s="16" t="s">
        <v>69</v>
      </c>
      <c r="E34" s="30">
        <v>0</v>
      </c>
      <c r="F34" s="30">
        <v>0</v>
      </c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67"/>
      <c r="AS34" s="67"/>
    </row>
    <row r="35" spans="1:45" s="26" customFormat="1" ht="15" customHeight="1">
      <c r="A35" s="91"/>
      <c r="B35" s="91"/>
      <c r="C35" s="91"/>
      <c r="D35" s="6" t="s">
        <v>25</v>
      </c>
      <c r="E35" s="30">
        <v>0</v>
      </c>
      <c r="F35" s="30">
        <v>0</v>
      </c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67"/>
      <c r="AS35" s="67"/>
    </row>
    <row r="36" spans="1:45" s="26" customFormat="1" ht="16.5" customHeight="1">
      <c r="A36" s="91"/>
      <c r="B36" s="91"/>
      <c r="C36" s="91"/>
      <c r="D36" s="15" t="s">
        <v>70</v>
      </c>
      <c r="E36" s="30">
        <v>0</v>
      </c>
      <c r="F36" s="30">
        <v>0</v>
      </c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67"/>
      <c r="AS36" s="67"/>
    </row>
    <row r="37" spans="1:45" s="26" customFormat="1" ht="12.75" customHeight="1">
      <c r="A37" s="91"/>
      <c r="B37" s="91"/>
      <c r="C37" s="91"/>
      <c r="D37" s="15" t="s">
        <v>71</v>
      </c>
      <c r="E37" s="30">
        <v>0</v>
      </c>
      <c r="F37" s="30">
        <v>0</v>
      </c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68"/>
      <c r="AS37" s="68"/>
    </row>
    <row r="38" spans="1:45" s="26" customFormat="1" ht="18.75" customHeight="1">
      <c r="A38" s="91" t="s">
        <v>73</v>
      </c>
      <c r="B38" s="91"/>
      <c r="C38" s="91"/>
      <c r="D38" s="15" t="s">
        <v>68</v>
      </c>
      <c r="E38" s="30">
        <f>H38+K38+N38+Q38+T38+W38+Z38+AC38+AF38+AI38+AL38+AO38</f>
        <v>750.00000000000011</v>
      </c>
      <c r="F38" s="30">
        <f t="shared" ref="F38" si="36">I38+L38+O38+R38+U38+X38+AA38+AD38+AG38+AJ38+AM38+AP38</f>
        <v>694.10000000000014</v>
      </c>
      <c r="G38" s="28">
        <f>F38/E38*100</f>
        <v>92.546666666666667</v>
      </c>
      <c r="H38" s="29">
        <v>0</v>
      </c>
      <c r="I38" s="29">
        <v>0</v>
      </c>
      <c r="J38" s="29">
        <v>0</v>
      </c>
      <c r="K38" s="29">
        <v>0</v>
      </c>
      <c r="L38" s="31">
        <f>L39+L40+L41+L42</f>
        <v>0</v>
      </c>
      <c r="M38" s="29">
        <f>M39+M40+M41+M42</f>
        <v>0</v>
      </c>
      <c r="N38" s="29">
        <v>0</v>
      </c>
      <c r="O38" s="29">
        <f>O39+O40+O41+O42</f>
        <v>0</v>
      </c>
      <c r="P38" s="29">
        <v>0</v>
      </c>
      <c r="Q38" s="29">
        <v>0</v>
      </c>
      <c r="R38" s="29">
        <f>R39+R40+R41+R42</f>
        <v>0</v>
      </c>
      <c r="S38" s="29">
        <v>0</v>
      </c>
      <c r="T38" s="29">
        <f>T41</f>
        <v>0.7</v>
      </c>
      <c r="U38" s="29">
        <f>U39+U40+U41+U42</f>
        <v>0.7</v>
      </c>
      <c r="V38" s="29">
        <f>U38/T38*100</f>
        <v>100</v>
      </c>
      <c r="W38" s="29">
        <f>W39+W40+W41+W42</f>
        <v>693.4</v>
      </c>
      <c r="X38" s="29">
        <f>X39+X40+X41+X42</f>
        <v>546.70000000000005</v>
      </c>
      <c r="Y38" s="29">
        <f>X38/W38*100</f>
        <v>78.843380444188071</v>
      </c>
      <c r="Z38" s="29">
        <v>0</v>
      </c>
      <c r="AA38" s="29">
        <f>AA39+AA40+AA41+AA42</f>
        <v>22.1</v>
      </c>
      <c r="AB38" s="31">
        <v>0</v>
      </c>
      <c r="AC38" s="29">
        <v>0</v>
      </c>
      <c r="AD38" s="29">
        <f>AD39+AD40+AD41+AD42</f>
        <v>8.6</v>
      </c>
      <c r="AE38" s="29">
        <v>0</v>
      </c>
      <c r="AF38" s="29">
        <v>0</v>
      </c>
      <c r="AG38" s="29">
        <f>AG39+AG40+AG41+AG42</f>
        <v>103.3</v>
      </c>
      <c r="AH38" s="29">
        <v>0</v>
      </c>
      <c r="AI38" s="29">
        <f>AI41</f>
        <v>8.6</v>
      </c>
      <c r="AJ38" s="29">
        <f>AJ39+AJ40+AJ41+AJ42</f>
        <v>8.6</v>
      </c>
      <c r="AK38" s="29">
        <v>0</v>
      </c>
      <c r="AL38" s="29">
        <f>AL41</f>
        <v>4.0999999999999996</v>
      </c>
      <c r="AM38" s="29">
        <f>AM39+AM40+AM41+AM42</f>
        <v>4.0999999999999996</v>
      </c>
      <c r="AN38" s="29">
        <v>0</v>
      </c>
      <c r="AO38" s="29">
        <f>AO41</f>
        <v>43.2</v>
      </c>
      <c r="AP38" s="29">
        <f>AP41</f>
        <v>0</v>
      </c>
      <c r="AQ38" s="29">
        <v>0</v>
      </c>
      <c r="AR38" s="66"/>
      <c r="AS38" s="66"/>
    </row>
    <row r="39" spans="1:45" s="26" customFormat="1" ht="17.25" customHeight="1">
      <c r="A39" s="91"/>
      <c r="B39" s="91"/>
      <c r="C39" s="91"/>
      <c r="D39" s="16" t="s">
        <v>69</v>
      </c>
      <c r="E39" s="28">
        <v>0</v>
      </c>
      <c r="F39" s="28">
        <v>0</v>
      </c>
      <c r="G39" s="28">
        <v>0</v>
      </c>
      <c r="H39" s="29">
        <f>H27</f>
        <v>0</v>
      </c>
      <c r="I39" s="29">
        <f>I27</f>
        <v>0</v>
      </c>
      <c r="J39" s="29">
        <v>0</v>
      </c>
      <c r="K39" s="29">
        <f>K27</f>
        <v>0</v>
      </c>
      <c r="L39" s="29">
        <f>L27</f>
        <v>0</v>
      </c>
      <c r="M39" s="29">
        <v>0</v>
      </c>
      <c r="N39" s="29">
        <f>N27</f>
        <v>0</v>
      </c>
      <c r="O39" s="29">
        <f>O27</f>
        <v>0</v>
      </c>
      <c r="P39" s="29">
        <v>0</v>
      </c>
      <c r="Q39" s="29">
        <f>Q27</f>
        <v>0</v>
      </c>
      <c r="R39" s="29">
        <f>R27</f>
        <v>0</v>
      </c>
      <c r="S39" s="29">
        <v>0</v>
      </c>
      <c r="T39" s="29">
        <f>T27</f>
        <v>0</v>
      </c>
      <c r="U39" s="29">
        <f>U27</f>
        <v>0</v>
      </c>
      <c r="V39" s="29">
        <v>0</v>
      </c>
      <c r="W39" s="29">
        <f>W27</f>
        <v>0</v>
      </c>
      <c r="X39" s="29">
        <f>X27</f>
        <v>0</v>
      </c>
      <c r="Y39" s="29">
        <f>Y26</f>
        <v>0</v>
      </c>
      <c r="Z39" s="29">
        <f>Z27</f>
        <v>0</v>
      </c>
      <c r="AA39" s="29">
        <f>AA27</f>
        <v>0</v>
      </c>
      <c r="AB39" s="31">
        <v>0</v>
      </c>
      <c r="AC39" s="29">
        <f>AC27</f>
        <v>0</v>
      </c>
      <c r="AD39" s="29">
        <f>AD27</f>
        <v>0</v>
      </c>
      <c r="AE39" s="29">
        <v>0</v>
      </c>
      <c r="AF39" s="29">
        <f>AF27</f>
        <v>0</v>
      </c>
      <c r="AG39" s="29">
        <f>AG27</f>
        <v>0</v>
      </c>
      <c r="AH39" s="29">
        <v>0</v>
      </c>
      <c r="AI39" s="29">
        <f>AI27</f>
        <v>0</v>
      </c>
      <c r="AJ39" s="29">
        <f>AJ27</f>
        <v>0</v>
      </c>
      <c r="AK39" s="29">
        <f>AK26</f>
        <v>0</v>
      </c>
      <c r="AL39" s="29">
        <f>AL27</f>
        <v>0</v>
      </c>
      <c r="AM39" s="29">
        <f>AM27</f>
        <v>0</v>
      </c>
      <c r="AN39" s="29">
        <f>AN26</f>
        <v>0</v>
      </c>
      <c r="AO39" s="29">
        <f>AO27</f>
        <v>0</v>
      </c>
      <c r="AP39" s="29">
        <f>AP27</f>
        <v>0</v>
      </c>
      <c r="AQ39" s="29">
        <f>AQ26</f>
        <v>0</v>
      </c>
      <c r="AR39" s="67"/>
      <c r="AS39" s="67"/>
    </row>
    <row r="40" spans="1:45" s="26" customFormat="1" ht="22.5" customHeight="1">
      <c r="A40" s="91"/>
      <c r="B40" s="91"/>
      <c r="C40" s="91"/>
      <c r="D40" s="6" t="s">
        <v>25</v>
      </c>
      <c r="E40" s="28">
        <f>E27</f>
        <v>0</v>
      </c>
      <c r="F40" s="28">
        <v>0</v>
      </c>
      <c r="G40" s="28">
        <v>0</v>
      </c>
      <c r="H40" s="29">
        <f t="shared" ref="H40:I42" si="37">H28</f>
        <v>0</v>
      </c>
      <c r="I40" s="29">
        <f t="shared" si="37"/>
        <v>0</v>
      </c>
      <c r="J40" s="29">
        <v>0</v>
      </c>
      <c r="K40" s="29">
        <f t="shared" ref="K40:L40" si="38">K28</f>
        <v>0</v>
      </c>
      <c r="L40" s="29">
        <f t="shared" si="38"/>
        <v>0</v>
      </c>
      <c r="M40" s="29">
        <v>0</v>
      </c>
      <c r="N40" s="29">
        <f t="shared" ref="N40:O40" si="39">N28</f>
        <v>0</v>
      </c>
      <c r="O40" s="29">
        <f t="shared" si="39"/>
        <v>0</v>
      </c>
      <c r="P40" s="29">
        <v>0</v>
      </c>
      <c r="Q40" s="29">
        <f t="shared" ref="Q40:R40" si="40">Q28</f>
        <v>0</v>
      </c>
      <c r="R40" s="29">
        <f t="shared" si="40"/>
        <v>0</v>
      </c>
      <c r="S40" s="29">
        <v>0</v>
      </c>
      <c r="T40" s="29">
        <f t="shared" ref="T40:U40" si="41">T28</f>
        <v>0</v>
      </c>
      <c r="U40" s="29">
        <f t="shared" si="41"/>
        <v>0</v>
      </c>
      <c r="V40" s="29">
        <v>0</v>
      </c>
      <c r="W40" s="29">
        <f t="shared" ref="W40:X40" si="42">W28</f>
        <v>0</v>
      </c>
      <c r="X40" s="29">
        <f t="shared" si="42"/>
        <v>0</v>
      </c>
      <c r="Y40" s="29">
        <v>0</v>
      </c>
      <c r="Z40" s="29">
        <f t="shared" ref="Z40:AA40" si="43">Z28</f>
        <v>0</v>
      </c>
      <c r="AA40" s="29">
        <f t="shared" si="43"/>
        <v>0</v>
      </c>
      <c r="AB40" s="31">
        <v>0</v>
      </c>
      <c r="AC40" s="29">
        <f t="shared" ref="AC40:AD40" si="44">AC28</f>
        <v>0</v>
      </c>
      <c r="AD40" s="29">
        <f t="shared" si="44"/>
        <v>0</v>
      </c>
      <c r="AE40" s="29">
        <v>0</v>
      </c>
      <c r="AF40" s="29">
        <f t="shared" ref="AF40:AG40" si="45">AF28</f>
        <v>0</v>
      </c>
      <c r="AG40" s="29">
        <f t="shared" si="45"/>
        <v>0</v>
      </c>
      <c r="AH40" s="29">
        <v>0</v>
      </c>
      <c r="AI40" s="29">
        <f t="shared" ref="AI40:AJ40" si="46">AI28</f>
        <v>0</v>
      </c>
      <c r="AJ40" s="29">
        <f t="shared" si="46"/>
        <v>0</v>
      </c>
      <c r="AK40" s="29">
        <v>0</v>
      </c>
      <c r="AL40" s="29">
        <f t="shared" ref="AL40:AM40" si="47">AL28</f>
        <v>0</v>
      </c>
      <c r="AM40" s="29">
        <f t="shared" si="47"/>
        <v>0</v>
      </c>
      <c r="AN40" s="29">
        <v>0</v>
      </c>
      <c r="AO40" s="29">
        <f t="shared" ref="AO40:AP40" si="48">AO28</f>
        <v>0</v>
      </c>
      <c r="AP40" s="29">
        <f t="shared" si="48"/>
        <v>0</v>
      </c>
      <c r="AQ40" s="29">
        <v>0</v>
      </c>
      <c r="AR40" s="67"/>
      <c r="AS40" s="67"/>
    </row>
    <row r="41" spans="1:45" s="26" customFormat="1" ht="13.5" customHeight="1">
      <c r="A41" s="91"/>
      <c r="B41" s="91"/>
      <c r="C41" s="91"/>
      <c r="D41" s="15" t="s">
        <v>70</v>
      </c>
      <c r="E41" s="28">
        <f>H41+K41+N41+Q41+T41+W41+Z41+AC41+AF41+AI41+AL41+AO41</f>
        <v>750.00000000000011</v>
      </c>
      <c r="F41" s="28">
        <f>I41+L41+O41+R41+U41+X41+AA41+AD41+AG41+AJ41+AM41+AP41</f>
        <v>694.10000000000014</v>
      </c>
      <c r="G41" s="28">
        <f>F41/E41*100</f>
        <v>92.546666666666667</v>
      </c>
      <c r="H41" s="29">
        <f t="shared" si="37"/>
        <v>0</v>
      </c>
      <c r="I41" s="29">
        <f t="shared" si="37"/>
        <v>0</v>
      </c>
      <c r="J41" s="29">
        <v>0</v>
      </c>
      <c r="K41" s="29">
        <f t="shared" ref="K41:L41" si="49">K29</f>
        <v>0</v>
      </c>
      <c r="L41" s="29">
        <f t="shared" si="49"/>
        <v>0</v>
      </c>
      <c r="M41" s="29">
        <v>0</v>
      </c>
      <c r="N41" s="29">
        <f t="shared" ref="N41:O41" si="50">N29</f>
        <v>0</v>
      </c>
      <c r="O41" s="29">
        <f t="shared" si="50"/>
        <v>0</v>
      </c>
      <c r="P41" s="29">
        <v>0</v>
      </c>
      <c r="Q41" s="29">
        <f t="shared" ref="Q41:R41" si="51">Q29</f>
        <v>0</v>
      </c>
      <c r="R41" s="29">
        <f t="shared" si="51"/>
        <v>0</v>
      </c>
      <c r="S41" s="29">
        <v>0</v>
      </c>
      <c r="T41" s="29">
        <f t="shared" ref="T41:U41" si="52">T29</f>
        <v>0.7</v>
      </c>
      <c r="U41" s="29">
        <f t="shared" si="52"/>
        <v>0.7</v>
      </c>
      <c r="V41" s="29">
        <f>U41/T41*100</f>
        <v>100</v>
      </c>
      <c r="W41" s="29">
        <f t="shared" ref="W41:X41" si="53">W29</f>
        <v>693.4</v>
      </c>
      <c r="X41" s="29">
        <f t="shared" si="53"/>
        <v>546.70000000000005</v>
      </c>
      <c r="Y41" s="29">
        <f>X41/W41*100</f>
        <v>78.843380444188071</v>
      </c>
      <c r="Z41" s="29">
        <f t="shared" ref="Z41:AA41" si="54">Z29</f>
        <v>0</v>
      </c>
      <c r="AA41" s="29">
        <f t="shared" si="54"/>
        <v>22.1</v>
      </c>
      <c r="AB41" s="31">
        <v>0</v>
      </c>
      <c r="AC41" s="29">
        <f t="shared" ref="AC41:AD41" si="55">AC29</f>
        <v>0</v>
      </c>
      <c r="AD41" s="29">
        <f t="shared" si="55"/>
        <v>8.6</v>
      </c>
      <c r="AE41" s="29">
        <v>0</v>
      </c>
      <c r="AF41" s="29">
        <f t="shared" ref="AF41:AG41" si="56">AF29</f>
        <v>0</v>
      </c>
      <c r="AG41" s="29">
        <f t="shared" si="56"/>
        <v>103.3</v>
      </c>
      <c r="AH41" s="29">
        <v>0</v>
      </c>
      <c r="AI41" s="29">
        <f t="shared" ref="AI41:AJ41" si="57">AI29</f>
        <v>8.6</v>
      </c>
      <c r="AJ41" s="29">
        <f t="shared" si="57"/>
        <v>8.6</v>
      </c>
      <c r="AK41" s="29">
        <v>0</v>
      </c>
      <c r="AL41" s="29">
        <f t="shared" ref="AL41:AM41" si="58">AL29</f>
        <v>4.0999999999999996</v>
      </c>
      <c r="AM41" s="29">
        <f t="shared" si="58"/>
        <v>4.0999999999999996</v>
      </c>
      <c r="AN41" s="29">
        <v>0</v>
      </c>
      <c r="AO41" s="29">
        <f t="shared" ref="AO41:AP41" si="59">AO29</f>
        <v>43.2</v>
      </c>
      <c r="AP41" s="29">
        <f t="shared" si="59"/>
        <v>0</v>
      </c>
      <c r="AQ41" s="29">
        <v>0</v>
      </c>
      <c r="AR41" s="67"/>
      <c r="AS41" s="67"/>
    </row>
    <row r="42" spans="1:45" s="26" customFormat="1" ht="33.75" customHeight="1">
      <c r="A42" s="91"/>
      <c r="B42" s="91"/>
      <c r="C42" s="91"/>
      <c r="D42" s="15" t="s">
        <v>71</v>
      </c>
      <c r="E42" s="28">
        <v>0</v>
      </c>
      <c r="F42" s="28">
        <v>0</v>
      </c>
      <c r="G42" s="30">
        <v>0</v>
      </c>
      <c r="H42" s="29">
        <f t="shared" si="37"/>
        <v>0</v>
      </c>
      <c r="I42" s="29">
        <f t="shared" si="37"/>
        <v>0</v>
      </c>
      <c r="J42" s="31">
        <v>0</v>
      </c>
      <c r="K42" s="29">
        <f t="shared" ref="K42:L42" si="60">K30</f>
        <v>0</v>
      </c>
      <c r="L42" s="29">
        <f t="shared" si="60"/>
        <v>0</v>
      </c>
      <c r="M42" s="31">
        <v>0</v>
      </c>
      <c r="N42" s="29">
        <f t="shared" ref="N42:O42" si="61">N30</f>
        <v>0</v>
      </c>
      <c r="O42" s="29">
        <f t="shared" si="61"/>
        <v>0</v>
      </c>
      <c r="P42" s="31">
        <v>0</v>
      </c>
      <c r="Q42" s="29">
        <f t="shared" ref="Q42:R42" si="62">Q30</f>
        <v>0</v>
      </c>
      <c r="R42" s="29">
        <f t="shared" si="62"/>
        <v>0</v>
      </c>
      <c r="S42" s="31">
        <v>0</v>
      </c>
      <c r="T42" s="29">
        <f t="shared" ref="T42:U42" si="63">T30</f>
        <v>0</v>
      </c>
      <c r="U42" s="29">
        <f t="shared" si="63"/>
        <v>0</v>
      </c>
      <c r="V42" s="31">
        <v>0</v>
      </c>
      <c r="W42" s="29">
        <f t="shared" ref="W42:X42" si="64">W30</f>
        <v>0</v>
      </c>
      <c r="X42" s="29">
        <f t="shared" si="64"/>
        <v>0</v>
      </c>
      <c r="Y42" s="31">
        <v>0</v>
      </c>
      <c r="Z42" s="29">
        <f t="shared" ref="Z42:AA42" si="65">Z30</f>
        <v>0</v>
      </c>
      <c r="AA42" s="29">
        <f t="shared" si="65"/>
        <v>0</v>
      </c>
      <c r="AB42" s="31">
        <v>0</v>
      </c>
      <c r="AC42" s="29">
        <f t="shared" ref="AC42:AD42" si="66">AC30</f>
        <v>0</v>
      </c>
      <c r="AD42" s="29">
        <f t="shared" si="66"/>
        <v>0</v>
      </c>
      <c r="AE42" s="31">
        <v>0</v>
      </c>
      <c r="AF42" s="29">
        <f t="shared" ref="AF42:AG42" si="67">AF30</f>
        <v>0</v>
      </c>
      <c r="AG42" s="29">
        <f t="shared" si="67"/>
        <v>0</v>
      </c>
      <c r="AH42" s="31">
        <v>0</v>
      </c>
      <c r="AI42" s="29">
        <f t="shared" ref="AI42:AJ42" si="68">AI30</f>
        <v>0</v>
      </c>
      <c r="AJ42" s="29">
        <f t="shared" si="68"/>
        <v>0</v>
      </c>
      <c r="AK42" s="31">
        <v>0</v>
      </c>
      <c r="AL42" s="29">
        <f t="shared" ref="AL42:AM42" si="69">AL30</f>
        <v>0</v>
      </c>
      <c r="AM42" s="29">
        <f t="shared" si="69"/>
        <v>0</v>
      </c>
      <c r="AN42" s="31">
        <v>0</v>
      </c>
      <c r="AO42" s="29">
        <f t="shared" ref="AO42:AP42" si="70">AO30</f>
        <v>0</v>
      </c>
      <c r="AP42" s="29">
        <f t="shared" si="70"/>
        <v>0</v>
      </c>
      <c r="AQ42" s="31">
        <v>0</v>
      </c>
      <c r="AR42" s="68"/>
      <c r="AS42" s="68"/>
    </row>
    <row r="43" spans="1:45" s="26" customFormat="1" ht="19.5" customHeight="1">
      <c r="A43" s="91" t="s">
        <v>74</v>
      </c>
      <c r="B43" s="91"/>
      <c r="C43" s="91"/>
      <c r="D43" s="15" t="s">
        <v>68</v>
      </c>
      <c r="E43" s="30">
        <f t="shared" ref="E43" si="71">H43+K43+N43+Q43+T43+W43+Z43+AC43+AF43+AI43+AL43+AO43</f>
        <v>750.00000000000011</v>
      </c>
      <c r="F43" s="30">
        <f t="shared" ref="F43" si="72">I43+L43+O43+R43+U43+X43+AA43+AD43+AG43+AJ43+AM43+AP43</f>
        <v>694.10000000000014</v>
      </c>
      <c r="G43" s="28">
        <f>F43/E43*100</f>
        <v>92.546666666666667</v>
      </c>
      <c r="H43" s="29">
        <f>H44+H45+H46+H47</f>
        <v>0</v>
      </c>
      <c r="I43" s="29">
        <f>I44+I45+I46+I47</f>
        <v>0</v>
      </c>
      <c r="J43" s="29">
        <v>0</v>
      </c>
      <c r="K43" s="29">
        <f>K44+K45+K46+K47</f>
        <v>0</v>
      </c>
      <c r="L43" s="29">
        <f>L44+L45+L46+L47</f>
        <v>0</v>
      </c>
      <c r="M43" s="29">
        <f>M44+M45+M46+M47</f>
        <v>0</v>
      </c>
      <c r="N43" s="29">
        <f>N44+N45+N46+N47</f>
        <v>0</v>
      </c>
      <c r="O43" s="29">
        <f>O44+O45+O46+O47</f>
        <v>0</v>
      </c>
      <c r="P43" s="29">
        <v>0</v>
      </c>
      <c r="Q43" s="29">
        <f>Q44+Q45+Q46+Q47</f>
        <v>0</v>
      </c>
      <c r="R43" s="29">
        <f>R44+R45+R46+R47</f>
        <v>0</v>
      </c>
      <c r="S43" s="29">
        <v>0</v>
      </c>
      <c r="T43" s="29">
        <f>T44+T45+T46+T47</f>
        <v>0.7</v>
      </c>
      <c r="U43" s="29">
        <f>U44+U45+U46+U47</f>
        <v>0.7</v>
      </c>
      <c r="V43" s="29">
        <f>U43/T43*100</f>
        <v>100</v>
      </c>
      <c r="W43" s="29">
        <f>W44+W45+W46+W47</f>
        <v>693.4</v>
      </c>
      <c r="X43" s="29">
        <f>X44+X45+X46+X47</f>
        <v>546.70000000000005</v>
      </c>
      <c r="Y43" s="29">
        <f>X43/W43*100</f>
        <v>78.843380444188071</v>
      </c>
      <c r="Z43" s="29">
        <f>Z44+Z45+Z46+Z47</f>
        <v>0</v>
      </c>
      <c r="AA43" s="29">
        <f>AA44+AA45+AA46+AA47</f>
        <v>22.1</v>
      </c>
      <c r="AB43" s="31">
        <v>0</v>
      </c>
      <c r="AC43" s="29">
        <f>AC44+AC45+AC46+AC47</f>
        <v>0</v>
      </c>
      <c r="AD43" s="29">
        <f>AD44+AD45+AD46+AD47</f>
        <v>8.6</v>
      </c>
      <c r="AE43" s="29">
        <v>0</v>
      </c>
      <c r="AF43" s="29">
        <f>AF44+AF45+AF46+AF47</f>
        <v>0</v>
      </c>
      <c r="AG43" s="29">
        <f>AG44+AG45+AG46+AG47</f>
        <v>103.3</v>
      </c>
      <c r="AH43" s="29">
        <v>0</v>
      </c>
      <c r="AI43" s="29">
        <f>AI44+AI45+AI46+AI47</f>
        <v>8.6</v>
      </c>
      <c r="AJ43" s="29">
        <f>AJ44+AJ45+AJ46+AJ47</f>
        <v>8.6</v>
      </c>
      <c r="AK43" s="29">
        <v>0</v>
      </c>
      <c r="AL43" s="29">
        <f>AL44+AL45+AL46+AL47</f>
        <v>4.0999999999999996</v>
      </c>
      <c r="AM43" s="29">
        <f>AM44+AM45+AM46+AM47</f>
        <v>4.0999999999999996</v>
      </c>
      <c r="AN43" s="29">
        <v>0</v>
      </c>
      <c r="AO43" s="29">
        <f>AO44+AO45+AO46+AO47</f>
        <v>43.2</v>
      </c>
      <c r="AP43" s="29">
        <f>AP44+AP45+AP46+AP47</f>
        <v>0</v>
      </c>
      <c r="AQ43" s="29">
        <v>0</v>
      </c>
      <c r="AR43" s="66"/>
      <c r="AS43" s="66"/>
    </row>
    <row r="44" spans="1:45" s="26" customFormat="1" ht="18" customHeight="1">
      <c r="A44" s="91"/>
      <c r="B44" s="91"/>
      <c r="C44" s="91"/>
      <c r="D44" s="16" t="s">
        <v>69</v>
      </c>
      <c r="E44" s="28">
        <v>0</v>
      </c>
      <c r="F44" s="28">
        <v>0</v>
      </c>
      <c r="G44" s="28">
        <v>0</v>
      </c>
      <c r="H44" s="29">
        <v>0</v>
      </c>
      <c r="I44" s="29">
        <v>0</v>
      </c>
      <c r="J44" s="29">
        <v>0</v>
      </c>
      <c r="K44" s="29">
        <v>0</v>
      </c>
      <c r="L44" s="29">
        <f>L31</f>
        <v>0</v>
      </c>
      <c r="M44" s="29">
        <v>0</v>
      </c>
      <c r="N44" s="29">
        <v>0</v>
      </c>
      <c r="O44" s="29">
        <f>O31</f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f>U31</f>
        <v>0</v>
      </c>
      <c r="V44" s="29">
        <f>V31</f>
        <v>0</v>
      </c>
      <c r="W44" s="29">
        <v>0</v>
      </c>
      <c r="X44" s="29">
        <f>X31</f>
        <v>0</v>
      </c>
      <c r="Y44" s="29">
        <f>Y31</f>
        <v>0</v>
      </c>
      <c r="Z44" s="29">
        <v>0</v>
      </c>
      <c r="AA44" s="29">
        <f>AA31</f>
        <v>0</v>
      </c>
      <c r="AB44" s="31">
        <v>0</v>
      </c>
      <c r="AC44" s="29">
        <v>0</v>
      </c>
      <c r="AD44" s="29">
        <f>AD31</f>
        <v>0</v>
      </c>
      <c r="AE44" s="29">
        <v>0</v>
      </c>
      <c r="AF44" s="29">
        <v>0</v>
      </c>
      <c r="AG44" s="29">
        <f>AG31</f>
        <v>0</v>
      </c>
      <c r="AH44" s="29">
        <v>0</v>
      </c>
      <c r="AI44" s="29">
        <v>0</v>
      </c>
      <c r="AJ44" s="29">
        <f>AJ31</f>
        <v>0</v>
      </c>
      <c r="AK44" s="29">
        <f>AK31</f>
        <v>0</v>
      </c>
      <c r="AL44" s="29">
        <v>0</v>
      </c>
      <c r="AM44" s="29">
        <f>AM31</f>
        <v>0</v>
      </c>
      <c r="AN44" s="29">
        <f>AN31</f>
        <v>0</v>
      </c>
      <c r="AO44" s="29">
        <v>0</v>
      </c>
      <c r="AP44" s="29">
        <f>AP31</f>
        <v>0</v>
      </c>
      <c r="AQ44" s="29">
        <f>AQ31</f>
        <v>0</v>
      </c>
      <c r="AR44" s="67"/>
      <c r="AS44" s="67"/>
    </row>
    <row r="45" spans="1:45" s="26" customFormat="1" ht="21" customHeight="1">
      <c r="A45" s="91"/>
      <c r="B45" s="91"/>
      <c r="C45" s="91"/>
      <c r="D45" s="6" t="s">
        <v>25</v>
      </c>
      <c r="E45" s="28">
        <f>E32</f>
        <v>0</v>
      </c>
      <c r="F45" s="28">
        <v>0</v>
      </c>
      <c r="G45" s="28">
        <v>0</v>
      </c>
      <c r="H45" s="29">
        <v>0</v>
      </c>
      <c r="I45" s="29">
        <v>0</v>
      </c>
      <c r="J45" s="29">
        <v>0</v>
      </c>
      <c r="K45" s="29">
        <v>0</v>
      </c>
      <c r="L45" s="29">
        <f>L32</f>
        <v>0</v>
      </c>
      <c r="M45" s="29">
        <v>0</v>
      </c>
      <c r="N45" s="29">
        <v>0</v>
      </c>
      <c r="O45" s="29">
        <f>O32</f>
        <v>0</v>
      </c>
      <c r="P45" s="29">
        <v>0</v>
      </c>
      <c r="Q45" s="29">
        <v>0</v>
      </c>
      <c r="R45" s="29">
        <f>R32</f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31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67"/>
      <c r="AS45" s="67"/>
    </row>
    <row r="46" spans="1:45" s="26" customFormat="1" ht="19.5" customHeight="1">
      <c r="A46" s="91"/>
      <c r="B46" s="91"/>
      <c r="C46" s="91"/>
      <c r="D46" s="15" t="s">
        <v>70</v>
      </c>
      <c r="E46" s="28">
        <v>750</v>
      </c>
      <c r="F46" s="28">
        <f>I46+L46+O46+R46+U46+X46+AA46+AD46+AG46+AJ46+AM46+AP46</f>
        <v>694.10000000000014</v>
      </c>
      <c r="G46" s="28">
        <f>F46/E46*100</f>
        <v>92.546666666666681</v>
      </c>
      <c r="H46" s="29">
        <v>0</v>
      </c>
      <c r="I46" s="29">
        <v>0</v>
      </c>
      <c r="J46" s="29">
        <v>0</v>
      </c>
      <c r="K46" s="29">
        <v>0</v>
      </c>
      <c r="L46" s="29">
        <f>L35</f>
        <v>0</v>
      </c>
      <c r="M46" s="29">
        <v>0</v>
      </c>
      <c r="N46" s="29">
        <v>0</v>
      </c>
      <c r="O46" s="29">
        <f>O35</f>
        <v>0</v>
      </c>
      <c r="P46" s="29">
        <v>0</v>
      </c>
      <c r="Q46" s="29">
        <v>0</v>
      </c>
      <c r="R46" s="29">
        <v>0</v>
      </c>
      <c r="S46" s="29">
        <v>0</v>
      </c>
      <c r="T46" s="29">
        <f>T29</f>
        <v>0.7</v>
      </c>
      <c r="U46" s="29">
        <f>U29</f>
        <v>0.7</v>
      </c>
      <c r="V46" s="29">
        <f>U46/T46*100</f>
        <v>100</v>
      </c>
      <c r="W46" s="29">
        <f>W29</f>
        <v>693.4</v>
      </c>
      <c r="X46" s="29">
        <f>X29</f>
        <v>546.70000000000005</v>
      </c>
      <c r="Y46" s="29">
        <f>X46/W46*100</f>
        <v>78.843380444188071</v>
      </c>
      <c r="Z46" s="29">
        <f>Z29</f>
        <v>0</v>
      </c>
      <c r="AA46" s="29">
        <f>AA29</f>
        <v>22.1</v>
      </c>
      <c r="AB46" s="31">
        <v>0</v>
      </c>
      <c r="AC46" s="29">
        <f>AC29</f>
        <v>0</v>
      </c>
      <c r="AD46" s="29">
        <f>AD29</f>
        <v>8.6</v>
      </c>
      <c r="AE46" s="29">
        <v>0</v>
      </c>
      <c r="AF46" s="29">
        <f>AF29</f>
        <v>0</v>
      </c>
      <c r="AG46" s="29">
        <f>AG29</f>
        <v>103.3</v>
      </c>
      <c r="AH46" s="29">
        <v>0</v>
      </c>
      <c r="AI46" s="29">
        <f>AI29</f>
        <v>8.6</v>
      </c>
      <c r="AJ46" s="29">
        <f>AJ29</f>
        <v>8.6</v>
      </c>
      <c r="AK46" s="29">
        <v>0</v>
      </c>
      <c r="AL46" s="29">
        <f>AL29</f>
        <v>4.0999999999999996</v>
      </c>
      <c r="AM46" s="29">
        <f>AM29</f>
        <v>4.0999999999999996</v>
      </c>
      <c r="AN46" s="29">
        <v>0</v>
      </c>
      <c r="AO46" s="29">
        <f>AO29</f>
        <v>43.2</v>
      </c>
      <c r="AP46" s="29">
        <f>AP29</f>
        <v>0</v>
      </c>
      <c r="AQ46" s="29">
        <v>0</v>
      </c>
      <c r="AR46" s="67"/>
      <c r="AS46" s="67"/>
    </row>
    <row r="47" spans="1:45" s="26" customFormat="1" ht="33.75" customHeight="1">
      <c r="A47" s="91"/>
      <c r="B47" s="91"/>
      <c r="C47" s="91"/>
      <c r="D47" s="15" t="s">
        <v>71</v>
      </c>
      <c r="E47" s="28">
        <v>0</v>
      </c>
      <c r="F47" s="28">
        <v>0</v>
      </c>
      <c r="G47" s="30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68"/>
      <c r="AS47" s="68"/>
    </row>
    <row r="48" spans="1:45" s="26" customFormat="1" ht="14.25" customHeight="1">
      <c r="A48" s="91" t="s">
        <v>75</v>
      </c>
      <c r="B48" s="91"/>
      <c r="C48" s="91"/>
      <c r="D48" s="15" t="s">
        <v>68</v>
      </c>
      <c r="E48" s="30">
        <v>0</v>
      </c>
      <c r="F48" s="30">
        <v>0</v>
      </c>
      <c r="G48" s="30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66"/>
      <c r="AS48" s="66"/>
    </row>
    <row r="49" spans="1:45" s="26" customFormat="1" ht="14.25" customHeight="1">
      <c r="A49" s="91"/>
      <c r="B49" s="91"/>
      <c r="C49" s="91"/>
      <c r="D49" s="16" t="s">
        <v>69</v>
      </c>
      <c r="E49" s="30">
        <v>0</v>
      </c>
      <c r="F49" s="30">
        <v>0</v>
      </c>
      <c r="G49" s="30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67"/>
      <c r="AS49" s="67"/>
    </row>
    <row r="50" spans="1:45" s="26" customFormat="1" ht="18.75" customHeight="1">
      <c r="A50" s="91"/>
      <c r="B50" s="91"/>
      <c r="C50" s="91"/>
      <c r="D50" s="6" t="s">
        <v>25</v>
      </c>
      <c r="E50" s="30">
        <v>0</v>
      </c>
      <c r="F50" s="30">
        <v>0</v>
      </c>
      <c r="G50" s="30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67"/>
      <c r="AS50" s="67"/>
    </row>
    <row r="51" spans="1:45" s="26" customFormat="1" ht="18.75" customHeight="1">
      <c r="A51" s="91"/>
      <c r="B51" s="91"/>
      <c r="C51" s="91"/>
      <c r="D51" s="15" t="s">
        <v>70</v>
      </c>
      <c r="E51" s="30">
        <v>0</v>
      </c>
      <c r="F51" s="30">
        <v>0</v>
      </c>
      <c r="G51" s="30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67"/>
      <c r="AS51" s="67"/>
    </row>
    <row r="52" spans="1:45" s="26" customFormat="1" ht="30" customHeight="1">
      <c r="A52" s="91"/>
      <c r="B52" s="91"/>
      <c r="C52" s="91"/>
      <c r="D52" s="15" t="s">
        <v>71</v>
      </c>
      <c r="E52" s="30">
        <v>0</v>
      </c>
      <c r="F52" s="30">
        <v>0</v>
      </c>
      <c r="G52" s="30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68"/>
      <c r="AS52" s="68"/>
    </row>
    <row r="53" spans="1:45" s="26" customFormat="1" ht="14.25" customHeight="1">
      <c r="A53" s="91" t="s">
        <v>76</v>
      </c>
      <c r="B53" s="91"/>
      <c r="C53" s="91"/>
      <c r="D53" s="15" t="s">
        <v>68</v>
      </c>
      <c r="E53" s="30">
        <v>0</v>
      </c>
      <c r="F53" s="30">
        <v>0</v>
      </c>
      <c r="G53" s="30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66"/>
      <c r="AS53" s="66"/>
    </row>
    <row r="54" spans="1:45" s="26" customFormat="1" ht="21.75" customHeight="1">
      <c r="A54" s="91"/>
      <c r="B54" s="91"/>
      <c r="C54" s="91"/>
      <c r="D54" s="16" t="s">
        <v>69</v>
      </c>
      <c r="E54" s="30">
        <v>0</v>
      </c>
      <c r="F54" s="30">
        <v>0</v>
      </c>
      <c r="G54" s="30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67"/>
      <c r="AS54" s="67"/>
    </row>
    <row r="55" spans="1:45" s="26" customFormat="1" ht="22.5" customHeight="1">
      <c r="A55" s="91"/>
      <c r="B55" s="91"/>
      <c r="C55" s="91"/>
      <c r="D55" s="6" t="s">
        <v>25</v>
      </c>
      <c r="E55" s="30">
        <v>0</v>
      </c>
      <c r="F55" s="30">
        <v>0</v>
      </c>
      <c r="G55" s="30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67"/>
      <c r="AS55" s="67"/>
    </row>
    <row r="56" spans="1:45" s="26" customFormat="1" ht="18" customHeight="1">
      <c r="A56" s="91"/>
      <c r="B56" s="91"/>
      <c r="C56" s="91"/>
      <c r="D56" s="15" t="s">
        <v>70</v>
      </c>
      <c r="E56" s="30">
        <v>0</v>
      </c>
      <c r="F56" s="30">
        <v>0</v>
      </c>
      <c r="G56" s="30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67"/>
      <c r="AS56" s="67"/>
    </row>
    <row r="57" spans="1:45" s="26" customFormat="1" ht="30" customHeight="1">
      <c r="A57" s="91"/>
      <c r="B57" s="91"/>
      <c r="C57" s="91"/>
      <c r="D57" s="15" t="s">
        <v>71</v>
      </c>
      <c r="E57" s="30">
        <v>0</v>
      </c>
      <c r="F57" s="30">
        <v>0</v>
      </c>
      <c r="G57" s="30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68"/>
      <c r="AS57" s="68"/>
    </row>
    <row r="58" spans="1:45" s="26" customFormat="1" ht="14.25" customHeight="1">
      <c r="A58" s="11"/>
      <c r="B58" s="11"/>
      <c r="C58" s="11"/>
      <c r="D58" s="12"/>
      <c r="E58" s="39"/>
      <c r="F58" s="39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5" s="26" customFormat="1" ht="5.25" customHeight="1">
      <c r="A59" s="41"/>
      <c r="B59" s="41"/>
      <c r="C59" s="41"/>
      <c r="D59" s="41"/>
      <c r="E59" s="53"/>
      <c r="F59" s="53"/>
      <c r="G59" s="53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5" s="26" customFormat="1" ht="5.25" customHeight="1">
      <c r="A60" s="41"/>
      <c r="B60" s="41"/>
      <c r="C60" s="41"/>
      <c r="D60" s="41"/>
      <c r="E60" s="53"/>
      <c r="F60" s="53"/>
      <c r="G60" s="5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</row>
    <row r="61" spans="1:45" s="26" customFormat="1">
      <c r="A61" s="17" t="s">
        <v>22</v>
      </c>
      <c r="B61" s="43"/>
      <c r="C61" s="43"/>
      <c r="D61" s="17"/>
      <c r="E61" s="50"/>
      <c r="F61" s="50"/>
      <c r="G61" s="50"/>
      <c r="H61" s="44"/>
      <c r="I61" s="44"/>
      <c r="J61" s="44"/>
      <c r="K61" s="44"/>
      <c r="L61" s="44"/>
      <c r="M61" s="44"/>
      <c r="N61" s="44"/>
      <c r="O61" s="44"/>
      <c r="P61" s="17"/>
      <c r="Q61" s="17"/>
      <c r="R61" s="17"/>
      <c r="S61" s="17"/>
      <c r="T61" s="17"/>
      <c r="U61" s="17"/>
      <c r="V61" s="17"/>
      <c r="W61" s="17"/>
    </row>
    <row r="62" spans="1:45" s="26" customFormat="1">
      <c r="A62" s="17" t="s">
        <v>23</v>
      </c>
      <c r="B62" s="43"/>
      <c r="C62" s="43"/>
      <c r="D62" s="17"/>
      <c r="E62" s="50"/>
      <c r="F62" s="50"/>
      <c r="G62" s="50"/>
      <c r="H62" s="44" t="s">
        <v>49</v>
      </c>
      <c r="I62" s="44"/>
      <c r="J62" s="44"/>
      <c r="K62" s="44"/>
      <c r="L62" s="44"/>
      <c r="M62" s="44"/>
      <c r="N62" s="44"/>
      <c r="O62" s="44"/>
      <c r="P62" s="44"/>
      <c r="Q62" s="17"/>
      <c r="R62" s="17"/>
      <c r="S62" s="17"/>
      <c r="T62" s="17"/>
      <c r="U62" s="17"/>
      <c r="V62" s="17"/>
      <c r="W62" s="17"/>
    </row>
    <row r="63" spans="1:45" s="26" customFormat="1" ht="18" customHeight="1">
      <c r="A63" s="18" t="s">
        <v>48</v>
      </c>
      <c r="B63" s="18"/>
      <c r="C63" s="43"/>
      <c r="D63" s="17"/>
      <c r="E63" s="50"/>
      <c r="F63" s="50"/>
      <c r="G63" s="50"/>
      <c r="H63" s="44"/>
      <c r="I63" s="44"/>
      <c r="J63" s="44"/>
      <c r="K63" s="44"/>
      <c r="L63" s="44"/>
      <c r="M63" s="44"/>
      <c r="N63" s="44"/>
      <c r="O63" s="17"/>
      <c r="P63" s="17"/>
      <c r="Q63" s="17"/>
      <c r="R63" s="17"/>
      <c r="S63" s="17"/>
      <c r="T63" s="17"/>
      <c r="U63" s="17"/>
      <c r="V63" s="17"/>
      <c r="W63" s="17"/>
    </row>
    <row r="64" spans="1:45" s="26" customFormat="1" ht="12.75" customHeight="1">
      <c r="A64" s="81"/>
      <c r="B64" s="81"/>
      <c r="C64" s="43"/>
      <c r="D64" s="17"/>
      <c r="E64" s="50"/>
      <c r="F64" s="50"/>
      <c r="G64" s="50"/>
      <c r="H64" s="17" t="s">
        <v>50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s="26" customFormat="1" ht="20.25" customHeight="1">
      <c r="A65" s="45"/>
      <c r="B65" s="46"/>
      <c r="C65" s="88" t="s">
        <v>61</v>
      </c>
      <c r="D65" s="88"/>
      <c r="E65" s="50"/>
      <c r="F65" s="50"/>
      <c r="G65" s="50"/>
      <c r="H65" s="47"/>
      <c r="I65" s="47"/>
      <c r="J65" s="47"/>
      <c r="K65" s="4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s="26" customFormat="1">
      <c r="A66" s="17" t="s">
        <v>82</v>
      </c>
      <c r="B66" s="43"/>
      <c r="C66" s="43"/>
      <c r="D66" s="17"/>
      <c r="E66" s="50"/>
      <c r="F66" s="50"/>
      <c r="G66" s="50"/>
      <c r="H66" s="45" t="s">
        <v>51</v>
      </c>
      <c r="I66" s="46"/>
      <c r="J66" s="45"/>
      <c r="K66" s="45"/>
      <c r="L66" s="45"/>
      <c r="M66" s="45"/>
      <c r="N66" s="17" t="s">
        <v>83</v>
      </c>
      <c r="O66" s="17"/>
      <c r="P66" s="89"/>
      <c r="Q66" s="89"/>
      <c r="R66" s="89"/>
      <c r="S66" s="17"/>
      <c r="T66" s="17"/>
      <c r="U66" s="17"/>
      <c r="V66" s="17"/>
      <c r="W66" s="17"/>
    </row>
    <row r="67" spans="1:23" s="26" customFormat="1" ht="10.5" customHeight="1">
      <c r="A67" s="17"/>
      <c r="B67" s="43"/>
      <c r="C67" s="43"/>
      <c r="D67" s="17"/>
      <c r="E67" s="50"/>
      <c r="F67" s="50"/>
      <c r="G67" s="50"/>
      <c r="H67" s="17"/>
      <c r="I67" s="17"/>
      <c r="J67" s="17"/>
      <c r="K67" s="17"/>
      <c r="L67" s="17"/>
      <c r="M67" s="17"/>
      <c r="N67" s="17"/>
      <c r="O67" s="17"/>
      <c r="P67" s="90" t="s">
        <v>52</v>
      </c>
      <c r="Q67" s="90"/>
      <c r="R67" s="90"/>
      <c r="S67" s="17"/>
      <c r="T67" s="17"/>
      <c r="U67" s="17"/>
      <c r="V67" s="17"/>
      <c r="W67" s="17"/>
    </row>
    <row r="68" spans="1:23" s="26" customFormat="1" ht="196.5" hidden="1" customHeight="1">
      <c r="A68" s="17"/>
      <c r="B68" s="43"/>
      <c r="C68" s="43"/>
      <c r="D68" s="17"/>
      <c r="E68" s="50"/>
      <c r="F68" s="50"/>
      <c r="G68" s="50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s="26" customFormat="1" ht="21" customHeight="1">
      <c r="A69" s="87" t="s">
        <v>81</v>
      </c>
      <c r="B69" s="87"/>
      <c r="C69" s="87"/>
      <c r="E69" s="54"/>
      <c r="F69" s="54"/>
      <c r="G69" s="54"/>
    </row>
    <row r="70" spans="1:23" s="26" customFormat="1" ht="12.75">
      <c r="B70" s="48"/>
      <c r="C70" s="48"/>
      <c r="E70" s="54"/>
      <c r="F70" s="54"/>
      <c r="G70" s="54"/>
    </row>
    <row r="71" spans="1:23" s="26" customFormat="1" ht="12.75">
      <c r="B71" s="48"/>
      <c r="C71" s="48"/>
      <c r="E71" s="54"/>
      <c r="F71" s="54"/>
      <c r="G71" s="54"/>
    </row>
    <row r="72" spans="1:23" s="26" customFormat="1" ht="12.75">
      <c r="B72" s="48"/>
      <c r="C72" s="48"/>
      <c r="E72" s="54"/>
      <c r="F72" s="54"/>
      <c r="G72" s="54"/>
    </row>
    <row r="73" spans="1:23" s="26" customFormat="1" ht="12.75">
      <c r="B73" s="48"/>
      <c r="C73" s="48"/>
      <c r="E73" s="54"/>
      <c r="F73" s="54"/>
      <c r="G73" s="54"/>
    </row>
    <row r="74" spans="1:23" s="26" customFormat="1" ht="12.75">
      <c r="B74" s="48"/>
      <c r="C74" s="48"/>
      <c r="E74" s="54"/>
      <c r="F74" s="54"/>
      <c r="G74" s="54"/>
    </row>
    <row r="75" spans="1:23" s="26" customFormat="1" ht="12.75">
      <c r="B75" s="48"/>
      <c r="C75" s="48"/>
      <c r="E75" s="54"/>
      <c r="F75" s="54"/>
      <c r="G75" s="54"/>
    </row>
    <row r="76" spans="1:23" s="26" customFormat="1" ht="12.75">
      <c r="B76" s="48"/>
      <c r="C76" s="48"/>
      <c r="E76" s="54"/>
      <c r="F76" s="54"/>
      <c r="G76" s="54"/>
    </row>
    <row r="77" spans="1:23" s="26" customFormat="1" ht="12.75">
      <c r="B77" s="48"/>
      <c r="C77" s="48"/>
      <c r="E77" s="54"/>
      <c r="F77" s="54"/>
      <c r="G77" s="54"/>
    </row>
    <row r="78" spans="1:23" s="26" customFormat="1" ht="12.75">
      <c r="B78" s="48"/>
      <c r="C78" s="48"/>
      <c r="E78" s="54"/>
      <c r="F78" s="54"/>
      <c r="G78" s="54"/>
    </row>
    <row r="79" spans="1:23" s="26" customFormat="1" ht="12.75">
      <c r="B79" s="48"/>
      <c r="C79" s="48"/>
      <c r="E79" s="54"/>
      <c r="F79" s="54"/>
      <c r="G79" s="54"/>
    </row>
    <row r="80" spans="1:23" s="26" customFormat="1" ht="12.75">
      <c r="B80" s="48"/>
      <c r="C80" s="48"/>
      <c r="E80" s="54"/>
      <c r="F80" s="54"/>
      <c r="G80" s="54"/>
    </row>
    <row r="81" spans="2:7" s="26" customFormat="1" ht="12.75">
      <c r="B81" s="48"/>
      <c r="C81" s="48"/>
      <c r="E81" s="54"/>
      <c r="F81" s="54"/>
      <c r="G81" s="54"/>
    </row>
    <row r="82" spans="2:7" s="26" customFormat="1" ht="12.75">
      <c r="B82" s="48"/>
      <c r="C82" s="48"/>
      <c r="E82" s="54"/>
      <c r="F82" s="54"/>
      <c r="G82" s="54"/>
    </row>
    <row r="83" spans="2:7" s="26" customFormat="1" ht="12.75">
      <c r="B83" s="48"/>
      <c r="C83" s="48"/>
      <c r="E83" s="54"/>
      <c r="F83" s="54"/>
      <c r="G83" s="54"/>
    </row>
    <row r="84" spans="2:7" s="26" customFormat="1" ht="12.75">
      <c r="B84" s="48"/>
      <c r="C84" s="48"/>
      <c r="E84" s="54"/>
      <c r="F84" s="54"/>
      <c r="G84" s="54"/>
    </row>
    <row r="85" spans="2:7" s="26" customFormat="1" ht="12.75">
      <c r="B85" s="48"/>
      <c r="C85" s="48"/>
      <c r="E85" s="54"/>
      <c r="F85" s="54"/>
      <c r="G85" s="54"/>
    </row>
    <row r="86" spans="2:7" s="26" customFormat="1" ht="12.75">
      <c r="B86" s="48"/>
      <c r="C86" s="48"/>
      <c r="E86" s="54"/>
      <c r="F86" s="54"/>
      <c r="G86" s="54"/>
    </row>
    <row r="87" spans="2:7" s="26" customFormat="1" ht="12.75">
      <c r="B87" s="48"/>
      <c r="C87" s="48"/>
      <c r="E87" s="54"/>
      <c r="F87" s="54"/>
      <c r="G87" s="54"/>
    </row>
    <row r="88" spans="2:7" s="26" customFormat="1" ht="12.75">
      <c r="B88" s="48"/>
      <c r="C88" s="48"/>
      <c r="E88" s="54"/>
      <c r="F88" s="54"/>
      <c r="G88" s="54"/>
    </row>
    <row r="89" spans="2:7" s="26" customFormat="1" ht="12.75">
      <c r="B89" s="48"/>
      <c r="C89" s="48"/>
      <c r="E89" s="54"/>
      <c r="F89" s="54"/>
      <c r="G89" s="54"/>
    </row>
    <row r="90" spans="2:7" s="26" customFormat="1" ht="12.75">
      <c r="B90" s="48"/>
      <c r="C90" s="48"/>
      <c r="E90" s="54"/>
      <c r="F90" s="54"/>
      <c r="G90" s="54"/>
    </row>
    <row r="91" spans="2:7" s="26" customFormat="1" ht="12.75">
      <c r="B91" s="48"/>
      <c r="C91" s="48"/>
      <c r="E91" s="54"/>
      <c r="F91" s="54"/>
      <c r="G91" s="54"/>
    </row>
    <row r="92" spans="2:7" s="26" customFormat="1" ht="12.75">
      <c r="B92" s="48"/>
      <c r="C92" s="48"/>
      <c r="E92" s="54"/>
      <c r="F92" s="54"/>
      <c r="G92" s="54"/>
    </row>
    <row r="93" spans="2:7" s="26" customFormat="1" ht="12.75">
      <c r="B93" s="48"/>
      <c r="C93" s="48"/>
      <c r="E93" s="54"/>
      <c r="F93" s="54"/>
      <c r="G93" s="54"/>
    </row>
    <row r="94" spans="2:7" s="26" customFormat="1" ht="12.75">
      <c r="B94" s="48"/>
      <c r="C94" s="48"/>
      <c r="E94" s="54"/>
      <c r="F94" s="54"/>
      <c r="G94" s="54"/>
    </row>
    <row r="95" spans="2:7" s="26" customFormat="1" ht="12.75">
      <c r="B95" s="48"/>
      <c r="C95" s="48"/>
      <c r="E95" s="54"/>
      <c r="F95" s="54"/>
      <c r="G95" s="54"/>
    </row>
    <row r="96" spans="2:7" s="26" customFormat="1" ht="12.75">
      <c r="B96" s="48"/>
      <c r="C96" s="48"/>
      <c r="E96" s="54"/>
      <c r="F96" s="54"/>
      <c r="G96" s="54"/>
    </row>
    <row r="97" spans="2:7" s="26" customFormat="1" ht="12.75">
      <c r="B97" s="48"/>
      <c r="C97" s="48"/>
      <c r="E97" s="54"/>
      <c r="F97" s="54"/>
      <c r="G97" s="54"/>
    </row>
    <row r="98" spans="2:7" s="26" customFormat="1" ht="12.75">
      <c r="B98" s="48"/>
      <c r="C98" s="48"/>
      <c r="E98" s="54"/>
      <c r="F98" s="54"/>
      <c r="G98" s="54"/>
    </row>
    <row r="99" spans="2:7" s="26" customFormat="1" ht="12.75">
      <c r="B99" s="48"/>
      <c r="C99" s="48"/>
      <c r="E99" s="54"/>
      <c r="F99" s="54"/>
      <c r="G99" s="54"/>
    </row>
    <row r="100" spans="2:7" s="26" customFormat="1" ht="12.75">
      <c r="B100" s="48"/>
      <c r="C100" s="48"/>
      <c r="E100" s="54"/>
      <c r="F100" s="54"/>
      <c r="G100" s="54"/>
    </row>
    <row r="101" spans="2:7" s="26" customFormat="1" ht="12.75">
      <c r="B101" s="48"/>
      <c r="C101" s="48"/>
      <c r="E101" s="54"/>
      <c r="F101" s="54"/>
      <c r="G101" s="54"/>
    </row>
    <row r="102" spans="2:7" s="26" customFormat="1" ht="12.75">
      <c r="B102" s="48"/>
      <c r="C102" s="48"/>
      <c r="E102" s="54"/>
      <c r="F102" s="54"/>
      <c r="G102" s="54"/>
    </row>
    <row r="103" spans="2:7" s="26" customFormat="1" ht="12.75">
      <c r="B103" s="48"/>
      <c r="C103" s="48"/>
      <c r="E103" s="54"/>
      <c r="F103" s="54"/>
      <c r="G103" s="54"/>
    </row>
    <row r="104" spans="2:7" s="26" customFormat="1" ht="12.75">
      <c r="B104" s="48"/>
      <c r="C104" s="48"/>
      <c r="E104" s="54"/>
      <c r="F104" s="54"/>
      <c r="G104" s="54"/>
    </row>
    <row r="105" spans="2:7" s="26" customFormat="1" ht="12.75">
      <c r="B105" s="48"/>
      <c r="C105" s="48"/>
      <c r="E105" s="54"/>
      <c r="F105" s="54"/>
      <c r="G105" s="54"/>
    </row>
    <row r="106" spans="2:7" s="26" customFormat="1" ht="12.75">
      <c r="B106" s="48"/>
      <c r="C106" s="48"/>
      <c r="E106" s="54"/>
      <c r="F106" s="54"/>
      <c r="G106" s="54"/>
    </row>
    <row r="107" spans="2:7" s="26" customFormat="1" ht="12.75">
      <c r="B107" s="48"/>
      <c r="C107" s="48"/>
      <c r="E107" s="54"/>
      <c r="F107" s="54"/>
      <c r="G107" s="54"/>
    </row>
    <row r="108" spans="2:7" s="26" customFormat="1" ht="12.75">
      <c r="B108" s="48"/>
      <c r="C108" s="48"/>
      <c r="E108" s="54"/>
      <c r="F108" s="54"/>
      <c r="G108" s="54"/>
    </row>
    <row r="109" spans="2:7" s="26" customFormat="1" ht="12.75">
      <c r="B109" s="48"/>
      <c r="C109" s="48"/>
      <c r="E109" s="54"/>
      <c r="F109" s="54"/>
      <c r="G109" s="54"/>
    </row>
    <row r="110" spans="2:7" s="26" customFormat="1" ht="12.75">
      <c r="B110" s="48"/>
      <c r="C110" s="48"/>
      <c r="E110" s="54"/>
      <c r="F110" s="54"/>
      <c r="G110" s="54"/>
    </row>
    <row r="111" spans="2:7" s="26" customFormat="1" ht="12.75">
      <c r="B111" s="48"/>
      <c r="C111" s="48"/>
      <c r="E111" s="54"/>
      <c r="F111" s="54"/>
      <c r="G111" s="54"/>
    </row>
    <row r="112" spans="2:7" s="26" customFormat="1" ht="12.75">
      <c r="B112" s="48"/>
      <c r="C112" s="48"/>
      <c r="E112" s="54"/>
      <c r="F112" s="54"/>
      <c r="G112" s="54"/>
    </row>
    <row r="113" spans="2:7" s="26" customFormat="1" ht="12.75">
      <c r="B113" s="48"/>
      <c r="C113" s="48"/>
      <c r="E113" s="54"/>
      <c r="F113" s="54"/>
      <c r="G113" s="54"/>
    </row>
    <row r="114" spans="2:7" s="26" customFormat="1" ht="12.75">
      <c r="B114" s="48"/>
      <c r="C114" s="48"/>
      <c r="E114" s="54"/>
      <c r="F114" s="54"/>
      <c r="G114" s="54"/>
    </row>
    <row r="115" spans="2:7" s="26" customFormat="1" ht="12.75">
      <c r="B115" s="48"/>
      <c r="C115" s="48"/>
      <c r="E115" s="54"/>
      <c r="F115" s="54"/>
      <c r="G115" s="54"/>
    </row>
    <row r="116" spans="2:7" s="26" customFormat="1" ht="12.75">
      <c r="B116" s="48"/>
      <c r="C116" s="48"/>
      <c r="E116" s="54"/>
      <c r="F116" s="54"/>
      <c r="G116" s="54"/>
    </row>
    <row r="117" spans="2:7" s="26" customFormat="1" ht="12.75">
      <c r="B117" s="48"/>
      <c r="C117" s="48"/>
      <c r="E117" s="54"/>
      <c r="F117" s="54"/>
      <c r="G117" s="54"/>
    </row>
    <row r="118" spans="2:7" s="26" customFormat="1" ht="12.75">
      <c r="B118" s="48"/>
      <c r="C118" s="48"/>
      <c r="E118" s="54"/>
      <c r="F118" s="54"/>
      <c r="G118" s="54"/>
    </row>
    <row r="119" spans="2:7" s="26" customFormat="1" ht="12.75">
      <c r="B119" s="48"/>
      <c r="C119" s="48"/>
      <c r="E119" s="54"/>
      <c r="F119" s="54"/>
      <c r="G119" s="54"/>
    </row>
    <row r="120" spans="2:7" s="26" customFormat="1" ht="12.75">
      <c r="B120" s="48"/>
      <c r="C120" s="48"/>
      <c r="E120" s="54"/>
      <c r="F120" s="54"/>
      <c r="G120" s="54"/>
    </row>
    <row r="121" spans="2:7" s="26" customFormat="1" ht="12.75">
      <c r="B121" s="48"/>
      <c r="C121" s="48"/>
      <c r="E121" s="54"/>
      <c r="F121" s="54"/>
      <c r="G121" s="54"/>
    </row>
    <row r="122" spans="2:7" s="26" customFormat="1" ht="12.75">
      <c r="B122" s="48"/>
      <c r="C122" s="48"/>
      <c r="E122" s="54"/>
      <c r="F122" s="54"/>
      <c r="G122" s="54"/>
    </row>
    <row r="123" spans="2:7" s="26" customFormat="1" ht="12.75">
      <c r="B123" s="48"/>
      <c r="C123" s="48"/>
      <c r="E123" s="54"/>
      <c r="F123" s="54"/>
      <c r="G123" s="54"/>
    </row>
    <row r="124" spans="2:7" s="26" customFormat="1" ht="12.75">
      <c r="B124" s="48"/>
      <c r="C124" s="48"/>
      <c r="E124" s="54"/>
      <c r="F124" s="54"/>
      <c r="G124" s="54"/>
    </row>
    <row r="125" spans="2:7" s="26" customFormat="1" ht="12.75">
      <c r="B125" s="48"/>
      <c r="C125" s="48"/>
      <c r="E125" s="54"/>
      <c r="F125" s="54"/>
      <c r="G125" s="54"/>
    </row>
    <row r="126" spans="2:7" s="26" customFormat="1" ht="12.75">
      <c r="B126" s="48"/>
      <c r="C126" s="48"/>
      <c r="E126" s="54"/>
      <c r="F126" s="54"/>
      <c r="G126" s="54"/>
    </row>
    <row r="127" spans="2:7" s="26" customFormat="1" ht="12.75">
      <c r="B127" s="48"/>
      <c r="C127" s="48"/>
      <c r="E127" s="54"/>
      <c r="F127" s="54"/>
      <c r="G127" s="54"/>
    </row>
    <row r="128" spans="2:7" s="26" customFormat="1" ht="12.75">
      <c r="B128" s="48"/>
      <c r="C128" s="48"/>
      <c r="E128" s="54"/>
      <c r="F128" s="54"/>
      <c r="G128" s="54"/>
    </row>
    <row r="129" spans="2:7" s="26" customFormat="1" ht="12.75">
      <c r="B129" s="48"/>
      <c r="C129" s="48"/>
      <c r="E129" s="54"/>
      <c r="F129" s="54"/>
      <c r="G129" s="54"/>
    </row>
    <row r="130" spans="2:7" s="26" customFormat="1" ht="12.75">
      <c r="B130" s="48"/>
      <c r="C130" s="48"/>
      <c r="E130" s="54"/>
      <c r="F130" s="54"/>
      <c r="G130" s="54"/>
    </row>
    <row r="131" spans="2:7" s="26" customFormat="1" ht="12.75">
      <c r="B131" s="48"/>
      <c r="C131" s="48"/>
      <c r="E131" s="54"/>
      <c r="F131" s="54"/>
      <c r="G131" s="54"/>
    </row>
    <row r="132" spans="2:7" s="26" customFormat="1" ht="12.75">
      <c r="B132" s="48"/>
      <c r="C132" s="48"/>
      <c r="E132" s="54"/>
      <c r="F132" s="54"/>
      <c r="G132" s="54"/>
    </row>
    <row r="133" spans="2:7" s="26" customFormat="1" ht="12.75">
      <c r="B133" s="48"/>
      <c r="C133" s="48"/>
      <c r="E133" s="54"/>
      <c r="F133" s="54"/>
      <c r="G133" s="54"/>
    </row>
    <row r="134" spans="2:7" s="26" customFormat="1" ht="12.75">
      <c r="B134" s="48"/>
      <c r="C134" s="48"/>
      <c r="E134" s="54"/>
      <c r="F134" s="54"/>
      <c r="G134" s="54"/>
    </row>
    <row r="135" spans="2:7" s="26" customFormat="1" ht="12.75">
      <c r="B135" s="48"/>
      <c r="C135" s="48"/>
      <c r="E135" s="54"/>
      <c r="F135" s="54"/>
      <c r="G135" s="54"/>
    </row>
    <row r="136" spans="2:7" s="26" customFormat="1" ht="12.75">
      <c r="B136" s="48"/>
      <c r="C136" s="48"/>
      <c r="E136" s="54"/>
      <c r="F136" s="54"/>
      <c r="G136" s="54"/>
    </row>
    <row r="137" spans="2:7" s="26" customFormat="1" ht="12.75">
      <c r="B137" s="48"/>
      <c r="C137" s="48"/>
      <c r="E137" s="54"/>
      <c r="F137" s="54"/>
      <c r="G137" s="54"/>
    </row>
    <row r="138" spans="2:7" s="26" customFormat="1" ht="12.75">
      <c r="B138" s="48"/>
      <c r="C138" s="48"/>
      <c r="E138" s="54"/>
      <c r="F138" s="54"/>
      <c r="G138" s="54"/>
    </row>
    <row r="139" spans="2:7" s="26" customFormat="1" ht="12.75">
      <c r="B139" s="48"/>
      <c r="C139" s="48"/>
      <c r="E139" s="54"/>
      <c r="F139" s="54"/>
      <c r="G139" s="54"/>
    </row>
    <row r="140" spans="2:7" s="26" customFormat="1" ht="12.75">
      <c r="B140" s="48"/>
      <c r="C140" s="48"/>
      <c r="E140" s="54"/>
      <c r="F140" s="54"/>
      <c r="G140" s="54"/>
    </row>
    <row r="141" spans="2:7" s="26" customFormat="1" ht="12.75">
      <c r="B141" s="48"/>
      <c r="C141" s="48"/>
      <c r="E141" s="54"/>
      <c r="F141" s="54"/>
      <c r="G141" s="54"/>
    </row>
    <row r="142" spans="2:7" s="26" customFormat="1" ht="12.75">
      <c r="B142" s="48"/>
      <c r="C142" s="48"/>
      <c r="E142" s="54"/>
      <c r="F142" s="54"/>
      <c r="G142" s="54"/>
    </row>
    <row r="143" spans="2:7" s="26" customFormat="1" ht="12.75">
      <c r="B143" s="48"/>
      <c r="C143" s="48"/>
      <c r="E143" s="54"/>
      <c r="F143" s="54"/>
      <c r="G143" s="54"/>
    </row>
    <row r="144" spans="2:7" s="26" customFormat="1" ht="12.75">
      <c r="B144" s="48"/>
      <c r="C144" s="48"/>
      <c r="E144" s="54"/>
      <c r="F144" s="54"/>
      <c r="G144" s="54"/>
    </row>
    <row r="145" spans="2:7" s="26" customFormat="1" ht="12.75">
      <c r="B145" s="48"/>
      <c r="C145" s="48"/>
      <c r="E145" s="54"/>
      <c r="F145" s="54"/>
      <c r="G145" s="54"/>
    </row>
    <row r="146" spans="2:7" s="26" customFormat="1" ht="12.75">
      <c r="B146" s="48"/>
      <c r="C146" s="48"/>
      <c r="E146" s="54"/>
      <c r="F146" s="54"/>
      <c r="G146" s="54"/>
    </row>
    <row r="147" spans="2:7" s="26" customFormat="1" ht="12.75">
      <c r="B147" s="48"/>
      <c r="C147" s="48"/>
      <c r="E147" s="54"/>
      <c r="F147" s="54"/>
      <c r="G147" s="54"/>
    </row>
    <row r="148" spans="2:7" s="26" customFormat="1" ht="12.75">
      <c r="B148" s="48"/>
      <c r="C148" s="48"/>
      <c r="E148" s="54"/>
      <c r="F148" s="54"/>
      <c r="G148" s="54"/>
    </row>
    <row r="149" spans="2:7" s="26" customFormat="1" ht="12.75">
      <c r="B149" s="48"/>
      <c r="C149" s="48"/>
      <c r="E149" s="54"/>
      <c r="F149" s="54"/>
      <c r="G149" s="54"/>
    </row>
    <row r="150" spans="2:7" s="26" customFormat="1" ht="12.75">
      <c r="B150" s="48"/>
      <c r="C150" s="48"/>
      <c r="E150" s="54"/>
      <c r="F150" s="54"/>
      <c r="G150" s="54"/>
    </row>
    <row r="151" spans="2:7" s="26" customFormat="1" ht="12.75">
      <c r="B151" s="48"/>
      <c r="C151" s="48"/>
      <c r="E151" s="54"/>
      <c r="F151" s="54"/>
      <c r="G151" s="54"/>
    </row>
    <row r="152" spans="2:7" s="26" customFormat="1" ht="12.75">
      <c r="B152" s="48"/>
      <c r="C152" s="48"/>
      <c r="E152" s="54"/>
      <c r="F152" s="54"/>
      <c r="G152" s="54"/>
    </row>
    <row r="153" spans="2:7" s="26" customFormat="1" ht="12.75">
      <c r="B153" s="48"/>
      <c r="C153" s="48"/>
      <c r="E153" s="54"/>
      <c r="F153" s="54"/>
      <c r="G153" s="54"/>
    </row>
    <row r="154" spans="2:7" s="26" customFormat="1" ht="12.75">
      <c r="B154" s="48"/>
      <c r="C154" s="48"/>
      <c r="E154" s="54"/>
      <c r="F154" s="54"/>
      <c r="G154" s="54"/>
    </row>
    <row r="155" spans="2:7" s="26" customFormat="1" ht="12.75">
      <c r="B155" s="48"/>
      <c r="C155" s="48"/>
      <c r="E155" s="54"/>
      <c r="F155" s="54"/>
      <c r="G155" s="54"/>
    </row>
    <row r="156" spans="2:7" s="26" customFormat="1" ht="12.75">
      <c r="B156" s="48"/>
      <c r="C156" s="48"/>
      <c r="E156" s="54"/>
      <c r="F156" s="54"/>
      <c r="G156" s="54"/>
    </row>
    <row r="157" spans="2:7" s="26" customFormat="1" ht="12.75">
      <c r="B157" s="48"/>
      <c r="C157" s="48"/>
      <c r="E157" s="54"/>
      <c r="F157" s="54"/>
      <c r="G157" s="54"/>
    </row>
    <row r="158" spans="2:7" s="26" customFormat="1" ht="12.75">
      <c r="B158" s="48"/>
      <c r="C158" s="48"/>
      <c r="E158" s="54"/>
      <c r="F158" s="54"/>
      <c r="G158" s="54"/>
    </row>
    <row r="159" spans="2:7" s="26" customFormat="1" ht="12.75">
      <c r="B159" s="48"/>
      <c r="C159" s="48"/>
      <c r="E159" s="54"/>
      <c r="F159" s="54"/>
      <c r="G159" s="54"/>
    </row>
    <row r="160" spans="2:7" s="26" customFormat="1" ht="12.75">
      <c r="B160" s="48"/>
      <c r="C160" s="48"/>
      <c r="E160" s="54"/>
      <c r="F160" s="54"/>
      <c r="G160" s="54"/>
    </row>
    <row r="161" spans="2:7" s="26" customFormat="1" ht="12.75">
      <c r="B161" s="48"/>
      <c r="C161" s="48"/>
      <c r="E161" s="54"/>
      <c r="F161" s="54"/>
      <c r="G161" s="54"/>
    </row>
    <row r="162" spans="2:7" s="26" customFormat="1" ht="12.75">
      <c r="B162" s="48"/>
      <c r="C162" s="48"/>
      <c r="E162" s="54"/>
      <c r="F162" s="54"/>
      <c r="G162" s="54"/>
    </row>
    <row r="163" spans="2:7" s="26" customFormat="1" ht="12.75">
      <c r="B163" s="48"/>
      <c r="C163" s="48"/>
      <c r="E163" s="54"/>
      <c r="F163" s="54"/>
      <c r="G163" s="54"/>
    </row>
    <row r="164" spans="2:7" s="26" customFormat="1" ht="12.75">
      <c r="B164" s="48"/>
      <c r="C164" s="48"/>
      <c r="E164" s="54"/>
      <c r="F164" s="54"/>
      <c r="G164" s="54"/>
    </row>
    <row r="165" spans="2:7" s="26" customFormat="1" ht="12.75">
      <c r="B165" s="48"/>
      <c r="C165" s="48"/>
      <c r="E165" s="54"/>
      <c r="F165" s="54"/>
      <c r="G165" s="54"/>
    </row>
    <row r="166" spans="2:7" s="26" customFormat="1" ht="12.75">
      <c r="B166" s="48"/>
      <c r="C166" s="48"/>
      <c r="E166" s="54"/>
      <c r="F166" s="54"/>
      <c r="G166" s="54"/>
    </row>
    <row r="167" spans="2:7" s="26" customFormat="1" ht="12.75">
      <c r="B167" s="48"/>
      <c r="C167" s="48"/>
      <c r="E167" s="54"/>
      <c r="F167" s="54"/>
      <c r="G167" s="54"/>
    </row>
    <row r="168" spans="2:7" s="26" customFormat="1" ht="12.75">
      <c r="B168" s="48"/>
      <c r="C168" s="48"/>
      <c r="E168" s="54"/>
      <c r="F168" s="54"/>
      <c r="G168" s="54"/>
    </row>
    <row r="169" spans="2:7" s="26" customFormat="1" ht="12.75">
      <c r="B169" s="48"/>
      <c r="C169" s="48"/>
      <c r="E169" s="54"/>
      <c r="F169" s="54"/>
      <c r="G169" s="54"/>
    </row>
    <row r="170" spans="2:7" s="26" customFormat="1" ht="12.75">
      <c r="B170" s="48"/>
      <c r="C170" s="48"/>
      <c r="E170" s="54"/>
      <c r="F170" s="54"/>
      <c r="G170" s="54"/>
    </row>
    <row r="171" spans="2:7" s="26" customFormat="1" ht="12.75">
      <c r="B171" s="48"/>
      <c r="C171" s="48"/>
      <c r="E171" s="54"/>
      <c r="F171" s="54"/>
      <c r="G171" s="54"/>
    </row>
    <row r="172" spans="2:7" s="26" customFormat="1" ht="12.75">
      <c r="B172" s="48"/>
      <c r="C172" s="48"/>
      <c r="E172" s="54"/>
      <c r="F172" s="54"/>
      <c r="G172" s="54"/>
    </row>
    <row r="173" spans="2:7" s="26" customFormat="1" ht="12.75">
      <c r="B173" s="48"/>
      <c r="C173" s="48"/>
      <c r="E173" s="54"/>
      <c r="F173" s="54"/>
      <c r="G173" s="54"/>
    </row>
    <row r="174" spans="2:7" s="26" customFormat="1" ht="12.75">
      <c r="B174" s="48"/>
      <c r="C174" s="48"/>
      <c r="E174" s="54"/>
      <c r="F174" s="54"/>
      <c r="G174" s="54"/>
    </row>
    <row r="175" spans="2:7" s="26" customFormat="1" ht="12.75">
      <c r="B175" s="48"/>
      <c r="C175" s="48"/>
      <c r="E175" s="54"/>
      <c r="F175" s="54"/>
      <c r="G175" s="54"/>
    </row>
    <row r="176" spans="2:7" s="26" customFormat="1" ht="12.75">
      <c r="B176" s="48"/>
      <c r="C176" s="48"/>
      <c r="E176" s="54"/>
      <c r="F176" s="54"/>
      <c r="G176" s="54"/>
    </row>
    <row r="177" spans="1:43" s="26" customFormat="1" ht="12.75">
      <c r="B177" s="48"/>
      <c r="C177" s="48"/>
      <c r="E177" s="54"/>
      <c r="F177" s="54"/>
      <c r="G177" s="54"/>
    </row>
    <row r="178" spans="1:43" s="26" customFormat="1" ht="12.75">
      <c r="B178" s="48"/>
      <c r="C178" s="48"/>
      <c r="E178" s="54"/>
      <c r="F178" s="54"/>
      <c r="G178" s="54"/>
    </row>
    <row r="179" spans="1:43" s="26" customFormat="1" ht="12.75">
      <c r="B179" s="48"/>
      <c r="C179" s="48"/>
      <c r="E179" s="54"/>
      <c r="F179" s="54"/>
      <c r="G179" s="54"/>
    </row>
    <row r="180" spans="1:43">
      <c r="A180" s="26"/>
      <c r="B180" s="48"/>
      <c r="C180" s="48"/>
      <c r="D180" s="26"/>
      <c r="E180" s="54"/>
      <c r="F180" s="54"/>
      <c r="G180" s="54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>
      <c r="A181" s="26"/>
      <c r="B181" s="48"/>
      <c r="C181" s="48"/>
      <c r="D181" s="26"/>
      <c r="E181" s="54"/>
      <c r="F181" s="54"/>
      <c r="G181" s="54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>
      <c r="A182" s="26"/>
      <c r="B182" s="48"/>
      <c r="C182" s="48"/>
      <c r="D182" s="26"/>
      <c r="E182" s="54"/>
      <c r="F182" s="54"/>
      <c r="G182" s="54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1:43">
      <c r="A183" s="26"/>
      <c r="B183" s="48"/>
      <c r="C183" s="48"/>
      <c r="D183" s="26"/>
      <c r="E183" s="54"/>
      <c r="F183" s="54"/>
      <c r="G183" s="54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>
      <c r="A184" s="26"/>
      <c r="B184" s="48"/>
      <c r="C184" s="48"/>
      <c r="D184" s="26"/>
      <c r="E184" s="54"/>
      <c r="F184" s="54"/>
      <c r="G184" s="54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>
      <c r="A185" s="26"/>
      <c r="B185" s="48"/>
      <c r="C185" s="48"/>
      <c r="D185" s="26"/>
      <c r="E185" s="54"/>
      <c r="F185" s="54"/>
      <c r="G185" s="54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>
      <c r="A186" s="26"/>
      <c r="B186" s="48"/>
      <c r="C186" s="48"/>
      <c r="D186" s="26"/>
      <c r="E186" s="54"/>
      <c r="F186" s="54"/>
      <c r="G186" s="54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>
      <c r="A187" s="26"/>
      <c r="B187" s="48"/>
      <c r="C187" s="48"/>
      <c r="D187" s="26"/>
      <c r="E187" s="54"/>
      <c r="F187" s="54"/>
      <c r="G187" s="54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>
      <c r="A188" s="26"/>
      <c r="B188" s="48"/>
      <c r="C188" s="48"/>
      <c r="D188" s="26"/>
      <c r="E188" s="54"/>
      <c r="F188" s="54"/>
      <c r="G188" s="54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>
      <c r="A189" s="26"/>
      <c r="B189" s="48"/>
      <c r="C189" s="48"/>
      <c r="D189" s="26"/>
      <c r="E189" s="54"/>
      <c r="F189" s="54"/>
      <c r="G189" s="54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>
      <c r="A190" s="26"/>
      <c r="B190" s="48"/>
      <c r="C190" s="48"/>
      <c r="D190" s="26"/>
      <c r="E190" s="54"/>
      <c r="F190" s="54"/>
      <c r="G190" s="54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>
      <c r="A191" s="26"/>
      <c r="B191" s="48"/>
      <c r="C191" s="48"/>
      <c r="D191" s="26"/>
      <c r="E191" s="54"/>
      <c r="F191" s="54"/>
      <c r="G191" s="54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>
      <c r="A192" s="26"/>
      <c r="B192" s="48"/>
      <c r="C192" s="48"/>
      <c r="D192" s="26"/>
      <c r="E192" s="54"/>
      <c r="F192" s="54"/>
      <c r="G192" s="54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>
      <c r="A193" s="26"/>
      <c r="B193" s="48"/>
      <c r="C193" s="48"/>
      <c r="D193" s="26"/>
      <c r="E193" s="54"/>
      <c r="F193" s="54"/>
      <c r="G193" s="54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>
      <c r="A194" s="26"/>
      <c r="B194" s="48"/>
      <c r="C194" s="48"/>
      <c r="D194" s="26"/>
      <c r="E194" s="54"/>
      <c r="F194" s="54"/>
      <c r="G194" s="54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</sheetData>
  <mergeCells count="56">
    <mergeCell ref="AC8:AE8"/>
    <mergeCell ref="C7:C9"/>
    <mergeCell ref="A69:C69"/>
    <mergeCell ref="A64:B64"/>
    <mergeCell ref="C65:D65"/>
    <mergeCell ref="P66:R66"/>
    <mergeCell ref="P67:R67"/>
    <mergeCell ref="A33:C37"/>
    <mergeCell ref="A38:C42"/>
    <mergeCell ref="A43:C47"/>
    <mergeCell ref="A48:C52"/>
    <mergeCell ref="A53:C57"/>
    <mergeCell ref="AO1:AS1"/>
    <mergeCell ref="A1:K1"/>
    <mergeCell ref="A5:K5"/>
    <mergeCell ref="W8:Y8"/>
    <mergeCell ref="Z8:AB8"/>
    <mergeCell ref="A7:A9"/>
    <mergeCell ref="H8:J8"/>
    <mergeCell ref="K8:M8"/>
    <mergeCell ref="T8:V8"/>
    <mergeCell ref="E7:G8"/>
    <mergeCell ref="B7:B9"/>
    <mergeCell ref="AO8:AQ8"/>
    <mergeCell ref="H7:AQ7"/>
    <mergeCell ref="AS7:AS9"/>
    <mergeCell ref="AR7:AR9"/>
    <mergeCell ref="N8:P8"/>
    <mergeCell ref="AR2:AS2"/>
    <mergeCell ref="A4:AS4"/>
    <mergeCell ref="AR14:AR19"/>
    <mergeCell ref="AS14:AS19"/>
    <mergeCell ref="A26:C31"/>
    <mergeCell ref="B14:B19"/>
    <mergeCell ref="A14:A19"/>
    <mergeCell ref="C14:C19"/>
    <mergeCell ref="C13:AQ13"/>
    <mergeCell ref="Q8:S8"/>
    <mergeCell ref="D7:D9"/>
    <mergeCell ref="C11:AQ11"/>
    <mergeCell ref="C12:AQ12"/>
    <mergeCell ref="AF8:AH8"/>
    <mergeCell ref="AI8:AK8"/>
    <mergeCell ref="AL8:AN8"/>
    <mergeCell ref="AR53:AR57"/>
    <mergeCell ref="AS53:AS57"/>
    <mergeCell ref="AR48:AR52"/>
    <mergeCell ref="AS48:AS52"/>
    <mergeCell ref="AR43:AR47"/>
    <mergeCell ref="AS43:AS47"/>
    <mergeCell ref="AR26:AR31"/>
    <mergeCell ref="AS26:AS31"/>
    <mergeCell ref="AR38:AR42"/>
    <mergeCell ref="AS38:AS42"/>
    <mergeCell ref="AR33:AR37"/>
    <mergeCell ref="AS33:AS37"/>
  </mergeCells>
  <pageMargins left="0.70866141732283472" right="0.51181102362204722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2022-01-19T06:16:28Z</dcterms:modified>
</cp:coreProperties>
</file>