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075" windowHeight="6720"/>
  </bookViews>
  <sheets>
    <sheet name="приложение 1" sheetId="3" r:id="rId1"/>
    <sheet name="приложение 2" sheetId="4" r:id="rId2"/>
    <sheet name="приложение 3" sheetId="1" r:id="rId3"/>
    <sheet name="приложение 4" sheetId="2" r:id="rId4"/>
  </sheets>
  <definedNames>
    <definedName name="_xlnm._FilterDatabase" localSheetId="2" hidden="1">'приложение 3'!$A$8:$K$59</definedName>
    <definedName name="_xlnm._FilterDatabase" localSheetId="3" hidden="1">'приложение 4'!$A$9:$P$49</definedName>
    <definedName name="_xlnm.Print_Titles" localSheetId="2">'приложение 3'!$7:$8</definedName>
  </definedNames>
  <calcPr calcId="125725" iterate="1"/>
</workbook>
</file>

<file path=xl/calcChain.xml><?xml version="1.0" encoding="utf-8"?>
<calcChain xmlns="http://schemas.openxmlformats.org/spreadsheetml/2006/main">
  <c r="D27" i="4"/>
  <c r="C27"/>
  <c r="D26"/>
  <c r="C26"/>
  <c r="D24"/>
  <c r="C24"/>
  <c r="D22"/>
  <c r="C22"/>
  <c r="D21"/>
  <c r="C21"/>
  <c r="D19"/>
  <c r="C19"/>
  <c r="D17"/>
  <c r="D14" s="1"/>
  <c r="D13" s="1"/>
  <c r="D12" s="1"/>
  <c r="D29" s="1"/>
  <c r="C17"/>
  <c r="D16"/>
  <c r="C16"/>
  <c r="D15"/>
  <c r="C15"/>
  <c r="C14"/>
  <c r="C13"/>
  <c r="C12"/>
  <c r="C29" s="1"/>
  <c r="C26" i="3"/>
  <c r="C25"/>
  <c r="C24"/>
  <c r="C23"/>
  <c r="C21"/>
  <c r="C20"/>
  <c r="C18"/>
  <c r="C17"/>
  <c r="C16" s="1"/>
  <c r="C15"/>
  <c r="C14" s="1"/>
  <c r="C13" l="1"/>
  <c r="C12" s="1"/>
  <c r="C11" s="1"/>
  <c r="C28" s="1"/>
</calcChain>
</file>

<file path=xl/sharedStrings.xml><?xml version="1.0" encoding="utf-8"?>
<sst xmlns="http://schemas.openxmlformats.org/spreadsheetml/2006/main" count="322" uniqueCount="143">
  <si>
    <t>Всего расходов</t>
  </si>
  <si>
    <t>611</t>
  </si>
  <si>
    <t>02505L3040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</si>
  <si>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</si>
  <si>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</si>
  <si>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</si>
  <si>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</si>
  <si>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</si>
  <si>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</si>
  <si>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</si>
  <si>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</si>
  <si>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0250000000</t>
  </si>
  <si>
    <t xml:space="preserve">Подпрограмма V «Здоровьесбережение и здоровьесозидание» </t>
  </si>
  <si>
    <t>612</t>
  </si>
  <si>
    <t>0230753030</t>
  </si>
  <si>
    <t>Субсидии бюджетным учреждениям на иные цели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</si>
  <si>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</si>
  <si>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</si>
  <si>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</si>
  <si>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0230000000</t>
  </si>
  <si>
    <t xml:space="preserve">Подпрограмма III «Общее и дополнительное образование» </t>
  </si>
  <si>
    <t>0200000000</t>
  </si>
  <si>
    <t>Муниципальная программа «Развитие образования и молодежной политики в городе Урай» на 2019-2030 годы</t>
  </si>
  <si>
    <t>Общее образование</t>
  </si>
  <si>
    <t>ОБРАЗОВАНИЕ</t>
  </si>
  <si>
    <t>Управление образования и молодежной политики администрации города Урай</t>
  </si>
  <si>
    <t>622</t>
  </si>
  <si>
    <t>0310682130</t>
  </si>
  <si>
    <t>Субсидии автономным учреждениям на иные цели</t>
  </si>
  <si>
    <t>620</t>
  </si>
  <si>
    <t>Субсидии автономным учреждениям</t>
  </si>
  <si>
    <t>Софинансирование расходов муниципальных образований по развитию сети спортивных объектов шаговой доступности</t>
  </si>
  <si>
    <t>0310600000</t>
  </si>
  <si>
    <t xml:space="preserve">Основное мероприятие «Развитие сети спортивных объектов шаговой доступности»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</si>
  <si>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</si>
  <si>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</si>
  <si>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</si>
  <si>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</si>
  <si>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Массовый спорт</t>
  </si>
  <si>
    <t>ФИЗИЧЕСКАЯ КУЛЬТУРА И СПОРТ</t>
  </si>
  <si>
    <t>414</t>
  </si>
  <si>
    <t>250F255550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</si>
  <si>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</si>
  <si>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</si>
  <si>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</si>
  <si>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</si>
  <si>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</si>
  <si>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Реализация программ формирования современной городской среды</t>
  </si>
  <si>
    <t>250F200000</t>
  </si>
  <si>
    <t>Региональный проект «Формирование комфортной городской среды»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</si>
  <si>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</si>
  <si>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</si>
  <si>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</si>
  <si>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ЖИЛИЩНО-КОММУНАЛЬНОЕ ХОЗЯЙСТВО</t>
  </si>
  <si>
    <t>129</t>
  </si>
  <si>
    <t>29101D9300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</si>
  <si>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</si>
  <si>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</si>
  <si>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</si>
  <si>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</si>
  <si>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</si>
  <si>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</si>
  <si>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244</t>
  </si>
  <si>
    <t>2910159300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</si>
  <si>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</si>
  <si>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</si>
  <si>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</si>
  <si>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</si>
  <si>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</si>
  <si>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Осуществление переданных полномочий Российской Федерации на государственную регистрацию актов гражданского состояния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</si>
  <si>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</si>
  <si>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</si>
  <si>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</si>
  <si>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</si>
  <si>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</si>
  <si>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</si>
  <si>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Органы юстиции</t>
  </si>
  <si>
    <t>НАЦИОНАЛЬНАЯ БЕЗОПАСНОСТЬ И ПРАВООХРАНИТЕЛЬНАЯ ДЕЯТЕЛЬНОСТЬ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</si>
  <si>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</si>
  <si>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</si>
  <si>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</si>
  <si>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</si>
  <si>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</si>
  <si>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</si>
  <si>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</si>
  <si>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</si>
  <si>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</si>
  <si>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</si>
  <si>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</si>
  <si>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</si>
  <si>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</si>
  <si>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</si>
  <si>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Комитета по финансам города Урай</t>
  </si>
  <si>
    <t>от 25.12.2020 № 131-од</t>
  </si>
  <si>
    <t>Расходы, осуществляемые за счет субсидий из бюджета автономного округа</t>
  </si>
  <si>
    <t>Приложение 1 к приказу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</si>
  <si>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</si>
  <si>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</si>
  <si>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</si>
  <si>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</si>
  <si>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</si>
  <si>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</si>
  <si>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</si>
  <si>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</si>
  <si>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</si>
  <si>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</si>
  <si>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 xml:space="preserve"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</si>
  <si>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000 2 02 25304 00 0000 150</t>
  </si>
  <si>
    <t xml:space="preserve"> -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</si>
  <si>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000 2 02 25304 04 0000 150</t>
  </si>
  <si>
    <t xml:space="preserve">Субсидии бюджетам на реализацию программ формирования современной городской среды
</t>
  </si>
  <si>
    <t>000 2 02 25555 00 0000 150</t>
  </si>
  <si>
    <t xml:space="preserve"> - субсидии бюджетам городских округов на реализацию программ формирования современной городской среды
</t>
  </si>
  <si>
    <t>000 2 02 25555 04 0000 150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</si>
  <si>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</si>
  <si>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</si>
  <si>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</si>
  <si>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</si>
  <si>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 xml:space="preserve">СУБВЕНЦИИ БЮДЖЕТАМ БЮДЖЕТНОЙ СИСТЕМЫ РОССИЙСКОЙ ФЕДЕРАЦИИ           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</si>
  <si>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</si>
  <si>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</si>
  <si>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</si>
  <si>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-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</si>
  <si>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</si>
  <si>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Субвенции бюджетам на государственную регистрацию актов гражданского состояния
</t>
  </si>
  <si>
    <t xml:space="preserve">000 2 02 35930 00 0000 150
</t>
  </si>
  <si>
    <t xml:space="preserve"> - субвенции бюджетам городских округов на государственную регистрацию актов гражданского состояния
</t>
  </si>
  <si>
    <t>000 2 02 35930 04 0000 150</t>
  </si>
  <si>
    <t>ИНЫЕ МЕЖБЮДЖЕТНЫЕ ТРАНСФЕРТЫ</t>
  </si>
  <si>
    <t>000 2 02 40000 00 0000 150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</si>
  <si>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</si>
  <si>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000 2 02 45303 00 0000 150</t>
  </si>
  <si>
    <t xml:space="preserve"> -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</si>
  <si>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000 2 02 45303 04 0000 150</t>
  </si>
  <si>
    <t>ИТОГО ДОХОДОВ</t>
  </si>
  <si>
    <t>от  25.12.2020  № 131-од</t>
  </si>
  <si>
    <t>Приложение 3  к приказу</t>
  </si>
  <si>
    <t>Изменения в ведомственную структуру расходов бюджета городского округа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подгуппам видов расходов классификации расходов бюджетов на плановый период 2022-2023 годов</t>
  </si>
  <si>
    <t>Изменения в ведомственную структуру расходов бюджета городского округа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</t>
  </si>
  <si>
    <t>Изменения доходов бюджета городского округа город Урай на 2021 год</t>
  </si>
  <si>
    <t>Изменения доходов бюджета городского округа город Урай на 2022 - 2023 годы</t>
  </si>
  <si>
    <t>Приложение 2 к приказу</t>
  </si>
  <si>
    <t>Приложение 4  к приказу</t>
  </si>
</sst>
</file>

<file path=xl/styles.xml><?xml version="1.0" encoding="utf-8"?>
<styleSheet xmlns="http://schemas.openxmlformats.org/spreadsheetml/2006/main">
  <numFmts count="9">
    <numFmt numFmtId="164" formatCode="#,##0.0;[Red]\-#,##0.0;0.0"/>
    <numFmt numFmtId="165" formatCode="000"/>
    <numFmt numFmtId="166" formatCode="0000000000"/>
    <numFmt numFmtId="167" formatCode="00"/>
    <numFmt numFmtId="168" formatCode="&quot;+&quot;\ #,##0.0;&quot;-&quot;\ #,##0.0;&quot;&quot;\ 0.0"/>
    <numFmt numFmtId="169" formatCode="#,##0.0"/>
    <numFmt numFmtId="170" formatCode="\+\ #,#00.0"/>
    <numFmt numFmtId="171" formatCode="\ \+0.0"/>
    <numFmt numFmtId="172" formatCode="\ \+\ #,#00.0"/>
  </numFmts>
  <fonts count="17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1" fillId="0" borderId="0"/>
    <xf numFmtId="0" fontId="9" fillId="3" borderId="2">
      <alignment horizontal="left" vertical="top" wrapText="1"/>
    </xf>
  </cellStyleXfs>
  <cellXfs count="118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0" fontId="0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right"/>
    </xf>
    <xf numFmtId="165" fontId="2" fillId="0" borderId="1" xfId="0" applyNumberFormat="1" applyFont="1" applyFill="1" applyBorder="1" applyAlignment="1" applyProtection="1">
      <alignment horizontal="center" wrapText="1"/>
      <protection hidden="1"/>
    </xf>
    <xf numFmtId="167" fontId="2" fillId="0" borderId="1" xfId="0" applyNumberFormat="1" applyFont="1" applyFill="1" applyBorder="1" applyAlignment="1" applyProtection="1">
      <alignment horizontal="center"/>
      <protection hidden="1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0" fontId="0" fillId="0" borderId="0" xfId="0" applyAlignment="1">
      <alignment horizontal="right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2" fillId="0" borderId="1" xfId="0" applyNumberFormat="1" applyFont="1" applyFill="1" applyBorder="1" applyAlignment="1" applyProtection="1">
      <protection hidden="1"/>
    </xf>
    <xf numFmtId="168" fontId="3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right" vertical="top"/>
    </xf>
    <xf numFmtId="0" fontId="11" fillId="0" borderId="0" xfId="1" applyFont="1"/>
    <xf numFmtId="0" fontId="10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/>
    </xf>
    <xf numFmtId="169" fontId="11" fillId="0" borderId="0" xfId="1" applyNumberFormat="1" applyFont="1" applyFill="1" applyBorder="1" applyAlignment="1">
      <alignment horizontal="right" vertical="top"/>
    </xf>
    <xf numFmtId="0" fontId="10" fillId="0" borderId="1" xfId="1" applyFont="1" applyFill="1" applyBorder="1" applyAlignment="1">
      <alignment horizontal="center" vertical="center" wrapText="1"/>
    </xf>
    <xf numFmtId="169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170" fontId="12" fillId="2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170" fontId="10" fillId="0" borderId="1" xfId="1" applyNumberFormat="1" applyFont="1" applyFill="1" applyBorder="1" applyAlignment="1">
      <alignment horizontal="center" vertical="center"/>
    </xf>
    <xf numFmtId="170" fontId="11" fillId="0" borderId="1" xfId="1" applyNumberFormat="1" applyFont="1" applyFill="1" applyBorder="1" applyAlignment="1">
      <alignment horizontal="center" vertical="center"/>
    </xf>
    <xf numFmtId="170" fontId="12" fillId="0" borderId="1" xfId="1" applyNumberFormat="1" applyFont="1" applyFill="1" applyBorder="1" applyAlignment="1">
      <alignment horizontal="center" vertical="center"/>
    </xf>
    <xf numFmtId="170" fontId="10" fillId="2" borderId="1" xfId="1" applyNumberFormat="1" applyFont="1" applyFill="1" applyBorder="1" applyAlignment="1">
      <alignment horizontal="center" vertical="center"/>
    </xf>
    <xf numFmtId="170" fontId="11" fillId="2" borderId="1" xfId="1" applyNumberFormat="1" applyFont="1" applyFill="1" applyBorder="1" applyAlignment="1">
      <alignment horizontal="center" vertical="center"/>
    </xf>
    <xf numFmtId="171" fontId="11" fillId="0" borderId="1" xfId="1" applyNumberFormat="1" applyFont="1" applyFill="1" applyBorder="1" applyAlignment="1">
      <alignment horizontal="center" vertical="center"/>
    </xf>
    <xf numFmtId="171" fontId="11" fillId="2" borderId="1" xfId="1" applyNumberFormat="1" applyFont="1" applyFill="1" applyBorder="1" applyAlignment="1">
      <alignment horizontal="center" vertical="center"/>
    </xf>
    <xf numFmtId="172" fontId="11" fillId="2" borderId="1" xfId="1" applyNumberFormat="1" applyFont="1" applyFill="1" applyBorder="1" applyAlignment="1">
      <alignment horizontal="center" vertical="center"/>
    </xf>
    <xf numFmtId="172" fontId="10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13" fillId="0" borderId="0" xfId="3" applyFont="1"/>
    <xf numFmtId="169" fontId="11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69" fontId="12" fillId="0" borderId="1" xfId="1" applyNumberFormat="1" applyFont="1" applyFill="1" applyBorder="1" applyAlignment="1">
      <alignment horizontal="center" vertical="center"/>
    </xf>
    <xf numFmtId="171" fontId="12" fillId="2" borderId="1" xfId="1" applyNumberFormat="1" applyFont="1" applyFill="1" applyBorder="1" applyAlignment="1">
      <alignment horizontal="center" vertical="center"/>
    </xf>
    <xf numFmtId="172" fontId="12" fillId="2" borderId="1" xfId="1" applyNumberFormat="1" applyFont="1" applyFill="1" applyBorder="1" applyAlignment="1">
      <alignment horizontal="center" vertical="center"/>
    </xf>
    <xf numFmtId="168" fontId="0" fillId="0" borderId="0" xfId="0" applyNumberFormat="1" applyProtection="1">
      <protection hidden="1"/>
    </xf>
    <xf numFmtId="0" fontId="0" fillId="0" borderId="0" xfId="0"/>
    <xf numFmtId="0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Alignment="1">
      <alignment horizontal="right" vertical="top"/>
    </xf>
    <xf numFmtId="0" fontId="11" fillId="2" borderId="0" xfId="1" applyFont="1" applyFill="1" applyAlignment="1">
      <alignment horizontal="right" vertical="top"/>
    </xf>
    <xf numFmtId="0" fontId="14" fillId="0" borderId="0" xfId="0" applyFont="1"/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0" fontId="15" fillId="0" borderId="1" xfId="0" applyNumberFormat="1" applyFont="1" applyBorder="1" applyAlignment="1">
      <alignment horizontal="center" vertical="center"/>
    </xf>
    <xf numFmtId="170" fontId="14" fillId="0" borderId="1" xfId="0" applyNumberFormat="1" applyFont="1" applyBorder="1" applyAlignment="1">
      <alignment horizontal="center" vertical="center"/>
    </xf>
    <xf numFmtId="170" fontId="16" fillId="0" borderId="1" xfId="0" applyNumberFormat="1" applyFont="1" applyBorder="1" applyAlignment="1">
      <alignment horizontal="center" vertical="center"/>
    </xf>
    <xf numFmtId="169" fontId="16" fillId="0" borderId="1" xfId="0" applyNumberFormat="1" applyFont="1" applyBorder="1" applyAlignment="1">
      <alignment horizontal="center" vertical="center"/>
    </xf>
    <xf numFmtId="169" fontId="14" fillId="0" borderId="1" xfId="0" applyNumberFormat="1" applyFont="1" applyBorder="1" applyAlignment="1">
      <alignment horizontal="center" vertical="center"/>
    </xf>
    <xf numFmtId="0" fontId="11" fillId="0" borderId="0" xfId="1" applyFont="1" applyAlignment="1">
      <alignment horizontal="right" vertical="top"/>
    </xf>
    <xf numFmtId="0" fontId="11" fillId="2" borderId="0" xfId="1" applyFont="1" applyFill="1" applyAlignment="1">
      <alignment horizontal="right" vertical="top"/>
    </xf>
    <xf numFmtId="0" fontId="10" fillId="0" borderId="0" xfId="1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/>
      <protection hidden="1"/>
    </xf>
    <xf numFmtId="168" fontId="2" fillId="0" borderId="0" xfId="0" applyNumberFormat="1" applyFont="1" applyFill="1" applyAlignment="1" applyProtection="1">
      <alignment horizontal="center"/>
      <protection hidden="1"/>
    </xf>
    <xf numFmtId="0" fontId="6" fillId="0" borderId="0" xfId="1" applyFont="1" applyAlignment="1">
      <alignment horizontal="right" vertical="top"/>
    </xf>
    <xf numFmtId="0" fontId="6" fillId="2" borderId="0" xfId="1" applyFont="1" applyFill="1" applyAlignment="1">
      <alignment horizontal="right" vertical="top"/>
    </xf>
    <xf numFmtId="0" fontId="8" fillId="0" borderId="1" xfId="1" applyNumberFormat="1" applyFont="1" applyFill="1" applyBorder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  <xf numFmtId="0" fontId="7" fillId="0" borderId="0" xfId="0" applyNumberFormat="1" applyFont="1" applyFill="1" applyAlignment="1" applyProtection="1">
      <alignment horizont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</cellXfs>
  <cellStyles count="5">
    <cellStyle name="Обычный" xfId="0" builtinId="0"/>
    <cellStyle name="Обычный 2" xfId="2"/>
    <cellStyle name="Обычный 2 2" xfId="1"/>
    <cellStyle name="Обычный 3" xfId="3"/>
    <cellStyle name="Элементы осе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"/>
  <sheetViews>
    <sheetView tabSelected="1" topLeftCell="A25" workbookViewId="0">
      <selection activeCell="B14" sqref="B14"/>
    </sheetView>
  </sheetViews>
  <sheetFormatPr defaultRowHeight="12.75"/>
  <cols>
    <col min="1" max="1" width="49.85546875" style="76" customWidth="1"/>
    <col min="2" max="2" width="29.28515625" style="76" customWidth="1"/>
    <col min="3" max="3" width="21.5703125" style="76" customWidth="1"/>
    <col min="4" max="16384" width="9.140625" style="76"/>
  </cols>
  <sheetData>
    <row r="1" spans="1:3" ht="15.75">
      <c r="A1" s="42"/>
      <c r="B1" s="102" t="s">
        <v>95</v>
      </c>
      <c r="C1" s="102"/>
    </row>
    <row r="2" spans="1:3" ht="15.75">
      <c r="A2" s="44"/>
      <c r="B2" s="102" t="s">
        <v>92</v>
      </c>
      <c r="C2" s="102"/>
    </row>
    <row r="3" spans="1:3" ht="15.75">
      <c r="A3" s="44"/>
      <c r="B3" s="103" t="s">
        <v>135</v>
      </c>
      <c r="C3" s="103"/>
    </row>
    <row r="4" spans="1:3" ht="15.75">
      <c r="A4" s="44"/>
      <c r="B4" s="77"/>
      <c r="C4" s="77"/>
    </row>
    <row r="5" spans="1:3" ht="15.75">
      <c r="A5" s="44"/>
      <c r="B5" s="43"/>
      <c r="C5" s="43"/>
    </row>
    <row r="6" spans="1:3" s="91" customFormat="1" ht="21" customHeight="1">
      <c r="A6" s="104" t="s">
        <v>139</v>
      </c>
      <c r="B6" s="104"/>
      <c r="C6" s="104"/>
    </row>
    <row r="7" spans="1:3" s="91" customFormat="1" ht="15.75">
      <c r="A7" s="88"/>
      <c r="B7" s="88"/>
      <c r="C7" s="88"/>
    </row>
    <row r="8" spans="1:3" s="91" customFormat="1" ht="15.75">
      <c r="A8" s="45"/>
      <c r="B8" s="46"/>
      <c r="C8" s="47" t="s">
        <v>96</v>
      </c>
    </row>
    <row r="9" spans="1:3" s="91" customFormat="1" ht="35.25" customHeight="1">
      <c r="A9" s="48" t="s">
        <v>97</v>
      </c>
      <c r="B9" s="48" t="s">
        <v>98</v>
      </c>
      <c r="C9" s="49" t="s">
        <v>99</v>
      </c>
    </row>
    <row r="10" spans="1:3" s="91" customFormat="1" ht="15.75">
      <c r="A10" s="50">
        <v>1</v>
      </c>
      <c r="B10" s="50">
        <v>2</v>
      </c>
      <c r="C10" s="51">
        <v>3</v>
      </c>
    </row>
    <row r="11" spans="1:3" s="91" customFormat="1" ht="24.75" customHeight="1">
      <c r="A11" s="52" t="s">
        <v>100</v>
      </c>
      <c r="B11" s="53" t="s">
        <v>101</v>
      </c>
      <c r="C11" s="67">
        <f>C12</f>
        <v>36129.599999999999</v>
      </c>
    </row>
    <row r="12" spans="1:3" s="91" customFormat="1" ht="36" customHeight="1">
      <c r="A12" s="54" t="s">
        <v>102</v>
      </c>
      <c r="B12" s="55" t="s">
        <v>103</v>
      </c>
      <c r="C12" s="68">
        <f>C13+C20+C25</f>
        <v>36129.599999999999</v>
      </c>
    </row>
    <row r="13" spans="1:3" s="91" customFormat="1" ht="36" customHeight="1">
      <c r="A13" s="62" t="s">
        <v>104</v>
      </c>
      <c r="B13" s="53" t="s">
        <v>105</v>
      </c>
      <c r="C13" s="67">
        <f>C14+C16+C18</f>
        <v>2400.5999999999995</v>
      </c>
    </row>
    <row r="14" spans="1:3" s="91" customFormat="1" ht="66.75" customHeight="1">
      <c r="A14" s="54" t="s">
        <v>106</v>
      </c>
      <c r="B14" s="50" t="s">
        <v>107</v>
      </c>
      <c r="C14" s="68">
        <f>C15</f>
        <v>1945.8999999999996</v>
      </c>
    </row>
    <row r="15" spans="1:3" s="91" customFormat="1" ht="83.25" customHeight="1">
      <c r="A15" s="64" t="s">
        <v>108</v>
      </c>
      <c r="B15" s="65" t="s">
        <v>109</v>
      </c>
      <c r="C15" s="69">
        <f>9365.4-7419.5</f>
        <v>1945.8999999999996</v>
      </c>
    </row>
    <row r="16" spans="1:3" s="91" customFormat="1" ht="37.5" customHeight="1">
      <c r="A16" s="54" t="s">
        <v>110</v>
      </c>
      <c r="B16" s="50" t="s">
        <v>111</v>
      </c>
      <c r="C16" s="68">
        <f>C17</f>
        <v>812</v>
      </c>
    </row>
    <row r="17" spans="1:3" s="91" customFormat="1" ht="48" customHeight="1">
      <c r="A17" s="64" t="s">
        <v>112</v>
      </c>
      <c r="B17" s="65" t="s">
        <v>113</v>
      </c>
      <c r="C17" s="69">
        <f>495.3+316.7</f>
        <v>812</v>
      </c>
    </row>
    <row r="18" spans="1:3" s="91" customFormat="1" ht="36" customHeight="1">
      <c r="A18" s="54" t="s">
        <v>114</v>
      </c>
      <c r="B18" s="55" t="s">
        <v>115</v>
      </c>
      <c r="C18" s="78">
        <f>C19</f>
        <v>-357.3</v>
      </c>
    </row>
    <row r="19" spans="1:3" s="91" customFormat="1" ht="36" customHeight="1">
      <c r="A19" s="64" t="s">
        <v>116</v>
      </c>
      <c r="B19" s="79" t="s">
        <v>117</v>
      </c>
      <c r="C19" s="80">
        <v>-357.3</v>
      </c>
    </row>
    <row r="20" spans="1:3" s="91" customFormat="1" ht="35.25" customHeight="1">
      <c r="A20" s="56" t="s">
        <v>118</v>
      </c>
      <c r="B20" s="57" t="s">
        <v>119</v>
      </c>
      <c r="C20" s="70">
        <f>C21+C23</f>
        <v>137.4</v>
      </c>
    </row>
    <row r="21" spans="1:3" s="91" customFormat="1" ht="54" customHeight="1">
      <c r="A21" s="58" t="s">
        <v>120</v>
      </c>
      <c r="B21" s="59" t="s">
        <v>121</v>
      </c>
      <c r="C21" s="73">
        <f>C22</f>
        <v>0</v>
      </c>
    </row>
    <row r="22" spans="1:3" s="91" customFormat="1" ht="54" customHeight="1">
      <c r="A22" s="60" t="s">
        <v>122</v>
      </c>
      <c r="B22" s="61" t="s">
        <v>123</v>
      </c>
      <c r="C22" s="81">
        <v>0</v>
      </c>
    </row>
    <row r="23" spans="1:3" s="91" customFormat="1" ht="51.75" customHeight="1">
      <c r="A23" s="92" t="s">
        <v>124</v>
      </c>
      <c r="B23" s="93" t="s">
        <v>125</v>
      </c>
      <c r="C23" s="71">
        <f>C24</f>
        <v>137.4</v>
      </c>
    </row>
    <row r="24" spans="1:3" s="91" customFormat="1" ht="56.25" customHeight="1">
      <c r="A24" s="94" t="s">
        <v>126</v>
      </c>
      <c r="B24" s="95" t="s">
        <v>127</v>
      </c>
      <c r="C24" s="63">
        <f>145.4-8</f>
        <v>137.4</v>
      </c>
    </row>
    <row r="25" spans="1:3" s="91" customFormat="1" ht="39" customHeight="1">
      <c r="A25" s="56" t="s">
        <v>128</v>
      </c>
      <c r="B25" s="57" t="s">
        <v>129</v>
      </c>
      <c r="C25" s="70">
        <f>C26</f>
        <v>33591.599999999999</v>
      </c>
    </row>
    <row r="26" spans="1:3" s="91" customFormat="1" ht="87.75" customHeight="1">
      <c r="A26" s="58" t="s">
        <v>130</v>
      </c>
      <c r="B26" s="59" t="s">
        <v>131</v>
      </c>
      <c r="C26" s="71">
        <f>C27</f>
        <v>33591.599999999999</v>
      </c>
    </row>
    <row r="27" spans="1:3" s="91" customFormat="1" ht="82.5" customHeight="1">
      <c r="A27" s="60" t="s">
        <v>132</v>
      </c>
      <c r="B27" s="61" t="s">
        <v>133</v>
      </c>
      <c r="C27" s="63">
        <v>33591.599999999999</v>
      </c>
    </row>
    <row r="28" spans="1:3" s="91" customFormat="1" ht="24.75" customHeight="1">
      <c r="A28" s="52" t="s">
        <v>134</v>
      </c>
      <c r="B28" s="53"/>
      <c r="C28" s="67">
        <f>C11</f>
        <v>36129.599999999999</v>
      </c>
    </row>
  </sheetData>
  <mergeCells count="4">
    <mergeCell ref="B1:C1"/>
    <mergeCell ref="B2:C2"/>
    <mergeCell ref="B3:C3"/>
    <mergeCell ref="A6:C6"/>
  </mergeCells>
  <pageMargins left="0.9055118110236221" right="0.11811023622047245" top="0.15748031496062992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topLeftCell="A19" workbookViewId="0">
      <selection activeCell="B13" sqref="B13"/>
    </sheetView>
  </sheetViews>
  <sheetFormatPr defaultRowHeight="12.75"/>
  <cols>
    <col min="1" max="1" width="49.85546875" style="76" customWidth="1"/>
    <col min="2" max="2" width="29.28515625" style="76" customWidth="1"/>
    <col min="3" max="5" width="21.5703125" style="76" customWidth="1"/>
    <col min="6" max="16384" width="9.140625" style="76"/>
  </cols>
  <sheetData>
    <row r="1" spans="1:4" s="91" customFormat="1" ht="15.75">
      <c r="A1" s="42"/>
      <c r="B1" s="89"/>
      <c r="C1" s="102" t="s">
        <v>141</v>
      </c>
      <c r="D1" s="102"/>
    </row>
    <row r="2" spans="1:4" s="91" customFormat="1" ht="15.75">
      <c r="A2" s="44"/>
      <c r="B2" s="89"/>
      <c r="C2" s="102" t="s">
        <v>92</v>
      </c>
      <c r="D2" s="102"/>
    </row>
    <row r="3" spans="1:4" s="91" customFormat="1" ht="15.75">
      <c r="A3" s="44"/>
      <c r="B3" s="90"/>
      <c r="C3" s="103" t="s">
        <v>135</v>
      </c>
      <c r="D3" s="103"/>
    </row>
    <row r="4" spans="1:4" s="91" customFormat="1" ht="15.75">
      <c r="A4" s="44"/>
      <c r="B4" s="89"/>
    </row>
    <row r="5" spans="1:4" s="91" customFormat="1" ht="15.75">
      <c r="A5" s="44"/>
      <c r="B5" s="89"/>
    </row>
    <row r="6" spans="1:4" s="91" customFormat="1" ht="21" customHeight="1">
      <c r="A6" s="104" t="s">
        <v>140</v>
      </c>
      <c r="B6" s="104"/>
      <c r="C6" s="104"/>
      <c r="D6" s="104"/>
    </row>
    <row r="7" spans="1:4" s="91" customFormat="1" ht="15.75">
      <c r="A7" s="88"/>
      <c r="B7" s="88"/>
    </row>
    <row r="8" spans="1:4" s="91" customFormat="1" ht="15.75">
      <c r="A8" s="45"/>
      <c r="B8" s="46"/>
      <c r="D8" s="47" t="s">
        <v>96</v>
      </c>
    </row>
    <row r="9" spans="1:4" s="91" customFormat="1" ht="35.25" customHeight="1">
      <c r="A9" s="48" t="s">
        <v>97</v>
      </c>
      <c r="B9" s="48" t="s">
        <v>98</v>
      </c>
      <c r="C9" s="49" t="s">
        <v>99</v>
      </c>
      <c r="D9" s="49" t="s">
        <v>99</v>
      </c>
    </row>
    <row r="10" spans="1:4" s="91" customFormat="1" ht="26.25" customHeight="1">
      <c r="A10" s="48"/>
      <c r="B10" s="48"/>
      <c r="C10" s="66">
        <v>2022</v>
      </c>
      <c r="D10" s="66">
        <v>2023</v>
      </c>
    </row>
    <row r="11" spans="1:4" s="91" customFormat="1" ht="15.75">
      <c r="A11" s="50">
        <v>1</v>
      </c>
      <c r="B11" s="50">
        <v>2</v>
      </c>
      <c r="C11" s="96">
        <v>3</v>
      </c>
      <c r="D11" s="96">
        <v>4</v>
      </c>
    </row>
    <row r="12" spans="1:4" s="91" customFormat="1" ht="24.75" customHeight="1">
      <c r="A12" s="52" t="s">
        <v>100</v>
      </c>
      <c r="B12" s="53" t="s">
        <v>101</v>
      </c>
      <c r="C12" s="97">
        <f>C13</f>
        <v>41081.899999999994</v>
      </c>
      <c r="D12" s="97">
        <f>D13</f>
        <v>39345.1</v>
      </c>
    </row>
    <row r="13" spans="1:4" s="91" customFormat="1" ht="36" customHeight="1">
      <c r="A13" s="54" t="s">
        <v>102</v>
      </c>
      <c r="B13" s="55" t="s">
        <v>103</v>
      </c>
      <c r="C13" s="98">
        <f>C14+C21+C26</f>
        <v>41081.899999999994</v>
      </c>
      <c r="D13" s="98">
        <f>D14+D21+D26</f>
        <v>39345.1</v>
      </c>
    </row>
    <row r="14" spans="1:4" s="91" customFormat="1" ht="36" customHeight="1">
      <c r="A14" s="62" t="s">
        <v>104</v>
      </c>
      <c r="B14" s="53" t="s">
        <v>105</v>
      </c>
      <c r="C14" s="67">
        <f>C15+C17+C19</f>
        <v>3520.099999999999</v>
      </c>
      <c r="D14" s="67">
        <f>D15+D17+D19</f>
        <v>1506.5000000000005</v>
      </c>
    </row>
    <row r="15" spans="1:4" s="91" customFormat="1" ht="66.75" customHeight="1">
      <c r="A15" s="54" t="s">
        <v>106</v>
      </c>
      <c r="B15" s="50" t="s">
        <v>107</v>
      </c>
      <c r="C15" s="68">
        <f>C16</f>
        <v>3559.6999999999989</v>
      </c>
      <c r="D15" s="68">
        <f>D16</f>
        <v>1652.1000000000004</v>
      </c>
    </row>
    <row r="16" spans="1:4" s="91" customFormat="1" ht="83.25" customHeight="1">
      <c r="A16" s="64" t="s">
        <v>108</v>
      </c>
      <c r="B16" s="65" t="s">
        <v>109</v>
      </c>
      <c r="C16" s="99">
        <f>14774.3-11214.6</f>
        <v>3559.6999999999989</v>
      </c>
      <c r="D16" s="99">
        <f>13915.9-12263.8</f>
        <v>1652.1000000000004</v>
      </c>
    </row>
    <row r="17" spans="1:4" s="91" customFormat="1" ht="37.5" customHeight="1">
      <c r="A17" s="54" t="s">
        <v>110</v>
      </c>
      <c r="B17" s="50" t="s">
        <v>111</v>
      </c>
      <c r="C17" s="72">
        <f>C18</f>
        <v>0</v>
      </c>
      <c r="D17" s="72">
        <f>D18</f>
        <v>0</v>
      </c>
    </row>
    <row r="18" spans="1:4" s="91" customFormat="1" ht="48" customHeight="1">
      <c r="A18" s="64" t="s">
        <v>112</v>
      </c>
      <c r="B18" s="65" t="s">
        <v>113</v>
      </c>
      <c r="C18" s="100">
        <v>0</v>
      </c>
      <c r="D18" s="100">
        <v>0</v>
      </c>
    </row>
    <row r="19" spans="1:4" s="91" customFormat="1" ht="36" customHeight="1">
      <c r="A19" s="54" t="s">
        <v>114</v>
      </c>
      <c r="B19" s="55" t="s">
        <v>115</v>
      </c>
      <c r="C19" s="78">
        <f>C20</f>
        <v>-39.6</v>
      </c>
      <c r="D19" s="78">
        <f>D20</f>
        <v>-145.6</v>
      </c>
    </row>
    <row r="20" spans="1:4" s="91" customFormat="1" ht="36" customHeight="1">
      <c r="A20" s="64" t="s">
        <v>116</v>
      </c>
      <c r="B20" s="79" t="s">
        <v>117</v>
      </c>
      <c r="C20" s="100">
        <v>-39.6</v>
      </c>
      <c r="D20" s="100">
        <v>-145.6</v>
      </c>
    </row>
    <row r="21" spans="1:4" s="91" customFormat="1" ht="35.25" customHeight="1">
      <c r="A21" s="56" t="s">
        <v>118</v>
      </c>
      <c r="B21" s="57" t="s">
        <v>119</v>
      </c>
      <c r="C21" s="75">
        <f>C22+C24</f>
        <v>3970.2000000000003</v>
      </c>
      <c r="D21" s="75">
        <f>D22+D24</f>
        <v>4247</v>
      </c>
    </row>
    <row r="22" spans="1:4" s="91" customFormat="1" ht="54" customHeight="1">
      <c r="A22" s="58" t="s">
        <v>120</v>
      </c>
      <c r="B22" s="59" t="s">
        <v>121</v>
      </c>
      <c r="C22" s="74">
        <f>C23</f>
        <v>3832.8</v>
      </c>
      <c r="D22" s="74">
        <f>D23</f>
        <v>4247</v>
      </c>
    </row>
    <row r="23" spans="1:4" s="91" customFormat="1" ht="54" customHeight="1">
      <c r="A23" s="60" t="s">
        <v>122</v>
      </c>
      <c r="B23" s="61" t="s">
        <v>123</v>
      </c>
      <c r="C23" s="82">
        <v>3832.8</v>
      </c>
      <c r="D23" s="82">
        <v>4247</v>
      </c>
    </row>
    <row r="24" spans="1:4" s="91" customFormat="1" ht="51.75" customHeight="1">
      <c r="A24" s="92" t="s">
        <v>124</v>
      </c>
      <c r="B24" s="93" t="s">
        <v>125</v>
      </c>
      <c r="C24" s="101">
        <f>C25</f>
        <v>137.4</v>
      </c>
      <c r="D24" s="101">
        <f>D25</f>
        <v>0</v>
      </c>
    </row>
    <row r="25" spans="1:4" s="91" customFormat="1" ht="56.25" customHeight="1">
      <c r="A25" s="94" t="s">
        <v>126</v>
      </c>
      <c r="B25" s="95" t="s">
        <v>127</v>
      </c>
      <c r="C25" s="99">
        <v>137.4</v>
      </c>
      <c r="D25" s="100">
        <v>0</v>
      </c>
    </row>
    <row r="26" spans="1:4" s="91" customFormat="1" ht="39" customHeight="1">
      <c r="A26" s="56" t="s">
        <v>128</v>
      </c>
      <c r="B26" s="57" t="s">
        <v>129</v>
      </c>
      <c r="C26" s="70">
        <f>C27</f>
        <v>33591.599999999999</v>
      </c>
      <c r="D26" s="70">
        <f>D27</f>
        <v>33591.599999999999</v>
      </c>
    </row>
    <row r="27" spans="1:4" s="91" customFormat="1" ht="87.75" customHeight="1">
      <c r="A27" s="58" t="s">
        <v>130</v>
      </c>
      <c r="B27" s="59" t="s">
        <v>131</v>
      </c>
      <c r="C27" s="71">
        <f>C28</f>
        <v>33591.599999999999</v>
      </c>
      <c r="D27" s="71">
        <f>D28</f>
        <v>33591.599999999999</v>
      </c>
    </row>
    <row r="28" spans="1:4" s="91" customFormat="1" ht="82.5" customHeight="1">
      <c r="A28" s="60" t="s">
        <v>132</v>
      </c>
      <c r="B28" s="61" t="s">
        <v>133</v>
      </c>
      <c r="C28" s="63">
        <v>33591.599999999999</v>
      </c>
      <c r="D28" s="63">
        <v>33591.599999999999</v>
      </c>
    </row>
    <row r="29" spans="1:4" s="91" customFormat="1" ht="24.75" customHeight="1">
      <c r="A29" s="52" t="s">
        <v>134</v>
      </c>
      <c r="B29" s="53"/>
      <c r="C29" s="97">
        <f>C12</f>
        <v>41081.899999999994</v>
      </c>
      <c r="D29" s="97">
        <f>D12</f>
        <v>39345.1</v>
      </c>
    </row>
  </sheetData>
  <mergeCells count="4">
    <mergeCell ref="C1:D1"/>
    <mergeCell ref="C2:D2"/>
    <mergeCell ref="C3:D3"/>
    <mergeCell ref="A6:D6"/>
  </mergeCells>
  <pageMargins left="0.9055118110236221" right="0.11811023622047245" top="0.15748031496062992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showGridLines="0" workbookViewId="0">
      <selection activeCell="I16" sqref="I16"/>
    </sheetView>
  </sheetViews>
  <sheetFormatPr defaultColWidth="9.140625" defaultRowHeight="12.75"/>
  <cols>
    <col min="1" max="1" width="46.140625" customWidth="1"/>
    <col min="2" max="2" width="7.140625" style="14" customWidth="1"/>
    <col min="3" max="4" width="8.140625" style="14" customWidth="1"/>
    <col min="5" max="5" width="12.140625" style="14" customWidth="1"/>
    <col min="6" max="6" width="8.140625" style="14" customWidth="1"/>
    <col min="7" max="7" width="17" customWidth="1"/>
    <col min="8" max="11" width="17.140625" customWidth="1"/>
    <col min="12" max="237" width="9.140625" customWidth="1"/>
  </cols>
  <sheetData>
    <row r="1" spans="1:11">
      <c r="A1" s="16"/>
      <c r="B1" s="21"/>
      <c r="C1" s="21"/>
      <c r="D1" s="21"/>
      <c r="E1" s="21"/>
      <c r="F1" s="21"/>
      <c r="G1" s="16"/>
      <c r="H1" s="16"/>
      <c r="I1" s="84"/>
      <c r="J1" s="107" t="s">
        <v>136</v>
      </c>
      <c r="K1" s="107"/>
    </row>
    <row r="2" spans="1:11">
      <c r="A2" s="16"/>
      <c r="B2" s="21"/>
      <c r="C2" s="21"/>
      <c r="D2" s="21"/>
      <c r="E2" s="21"/>
      <c r="F2" s="21"/>
      <c r="G2" s="16"/>
      <c r="H2" s="16"/>
      <c r="I2" s="107" t="s">
        <v>92</v>
      </c>
      <c r="J2" s="107"/>
      <c r="K2" s="107"/>
    </row>
    <row r="3" spans="1:11">
      <c r="A3" s="16"/>
      <c r="B3" s="21"/>
      <c r="C3" s="21"/>
      <c r="D3" s="21"/>
      <c r="E3" s="21"/>
      <c r="F3" s="21"/>
      <c r="G3" s="16"/>
      <c r="H3" s="16"/>
      <c r="I3" s="35"/>
      <c r="J3" s="108" t="s">
        <v>93</v>
      </c>
      <c r="K3" s="108"/>
    </row>
    <row r="4" spans="1:11" ht="37.5" customHeight="1">
      <c r="A4" s="110" t="s">
        <v>138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1">
      <c r="A6" s="6"/>
      <c r="B6" s="13"/>
      <c r="C6" s="10"/>
      <c r="D6" s="13"/>
      <c r="E6" s="13"/>
      <c r="F6" s="13"/>
      <c r="G6" s="17"/>
      <c r="H6" s="1"/>
      <c r="I6" s="1"/>
      <c r="J6" s="1"/>
      <c r="K6" s="17" t="s">
        <v>89</v>
      </c>
    </row>
    <row r="7" spans="1:11" ht="67.5">
      <c r="A7" s="18" t="s">
        <v>88</v>
      </c>
      <c r="B7" s="32" t="s">
        <v>87</v>
      </c>
      <c r="C7" s="32" t="s">
        <v>86</v>
      </c>
      <c r="D7" s="32" t="s">
        <v>85</v>
      </c>
      <c r="E7" s="32" t="s">
        <v>84</v>
      </c>
      <c r="F7" s="32" t="s">
        <v>83</v>
      </c>
      <c r="G7" s="19" t="s">
        <v>82</v>
      </c>
      <c r="H7" s="19" t="s">
        <v>81</v>
      </c>
      <c r="I7" s="19" t="s">
        <v>80</v>
      </c>
      <c r="J7" s="36" t="s">
        <v>94</v>
      </c>
      <c r="K7" s="19" t="s">
        <v>79</v>
      </c>
    </row>
    <row r="8" spans="1:11" s="27" customFormat="1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</row>
    <row r="9" spans="1:11">
      <c r="A9" s="20" t="s">
        <v>78</v>
      </c>
      <c r="B9" s="23">
        <v>40</v>
      </c>
      <c r="C9" s="24"/>
      <c r="D9" s="24"/>
      <c r="E9" s="25"/>
      <c r="F9" s="26"/>
      <c r="G9" s="37">
        <v>592.1</v>
      </c>
      <c r="H9" s="37">
        <v>0</v>
      </c>
      <c r="I9" s="37">
        <v>137.4</v>
      </c>
      <c r="J9" s="37">
        <v>454.7</v>
      </c>
      <c r="K9" s="37">
        <v>0</v>
      </c>
    </row>
    <row r="10" spans="1:11" ht="22.5">
      <c r="A10" s="20" t="s">
        <v>77</v>
      </c>
      <c r="B10" s="23">
        <v>40</v>
      </c>
      <c r="C10" s="24">
        <v>3</v>
      </c>
      <c r="D10" s="24"/>
      <c r="E10" s="25"/>
      <c r="F10" s="26"/>
      <c r="G10" s="37">
        <v>137.4</v>
      </c>
      <c r="H10" s="37">
        <v>0</v>
      </c>
      <c r="I10" s="37">
        <v>137.4</v>
      </c>
      <c r="J10" s="37">
        <v>0</v>
      </c>
      <c r="K10" s="37">
        <v>0</v>
      </c>
    </row>
    <row r="11" spans="1:11">
      <c r="A11" s="20" t="s">
        <v>76</v>
      </c>
      <c r="B11" s="23">
        <v>40</v>
      </c>
      <c r="C11" s="24">
        <v>3</v>
      </c>
      <c r="D11" s="24">
        <v>4</v>
      </c>
      <c r="E11" s="25"/>
      <c r="F11" s="26"/>
      <c r="G11" s="37">
        <v>137.4</v>
      </c>
      <c r="H11" s="37">
        <v>0</v>
      </c>
      <c r="I11" s="37">
        <v>137.4</v>
      </c>
      <c r="J11" s="37">
        <v>0</v>
      </c>
      <c r="K11" s="37">
        <v>0</v>
      </c>
    </row>
    <row r="12" spans="1:11" ht="33.75">
      <c r="A12" s="20" t="s">
        <v>75</v>
      </c>
      <c r="B12" s="23">
        <v>40</v>
      </c>
      <c r="C12" s="24">
        <v>3</v>
      </c>
      <c r="D12" s="24">
        <v>4</v>
      </c>
      <c r="E12" s="25" t="s">
        <v>74</v>
      </c>
      <c r="F12" s="26"/>
      <c r="G12" s="37">
        <v>137.4</v>
      </c>
      <c r="H12" s="37">
        <v>0</v>
      </c>
      <c r="I12" s="37">
        <v>137.4</v>
      </c>
      <c r="J12" s="37">
        <v>0</v>
      </c>
      <c r="K12" s="37">
        <v>0</v>
      </c>
    </row>
    <row r="13" spans="1:11" ht="33.75">
      <c r="A13" s="20" t="s">
        <v>73</v>
      </c>
      <c r="B13" s="23">
        <v>40</v>
      </c>
      <c r="C13" s="24">
        <v>3</v>
      </c>
      <c r="D13" s="24">
        <v>4</v>
      </c>
      <c r="E13" s="25" t="s">
        <v>72</v>
      </c>
      <c r="F13" s="26"/>
      <c r="G13" s="37">
        <v>137.4</v>
      </c>
      <c r="H13" s="37">
        <v>0</v>
      </c>
      <c r="I13" s="37">
        <v>137.4</v>
      </c>
      <c r="J13" s="37">
        <v>0</v>
      </c>
      <c r="K13" s="37">
        <v>0</v>
      </c>
    </row>
    <row r="14" spans="1:11" ht="67.5">
      <c r="A14" s="20" t="s">
        <v>71</v>
      </c>
      <c r="B14" s="23">
        <v>40</v>
      </c>
      <c r="C14" s="24">
        <v>3</v>
      </c>
      <c r="D14" s="24">
        <v>4</v>
      </c>
      <c r="E14" s="25" t="s">
        <v>70</v>
      </c>
      <c r="F14" s="26"/>
      <c r="G14" s="37">
        <v>137.4</v>
      </c>
      <c r="H14" s="37">
        <v>0</v>
      </c>
      <c r="I14" s="37">
        <v>137.4</v>
      </c>
      <c r="J14" s="37">
        <v>0</v>
      </c>
      <c r="K14" s="37">
        <v>0</v>
      </c>
    </row>
    <row r="15" spans="1:11" ht="33.75">
      <c r="A15" s="20" t="s">
        <v>69</v>
      </c>
      <c r="B15" s="23">
        <v>40</v>
      </c>
      <c r="C15" s="24">
        <v>3</v>
      </c>
      <c r="D15" s="24">
        <v>4</v>
      </c>
      <c r="E15" s="25" t="s">
        <v>63</v>
      </c>
      <c r="F15" s="26"/>
      <c r="G15" s="37">
        <v>145.4</v>
      </c>
      <c r="H15" s="37">
        <v>0</v>
      </c>
      <c r="I15" s="37">
        <v>145.4</v>
      </c>
      <c r="J15" s="37">
        <v>0</v>
      </c>
      <c r="K15" s="37">
        <v>0</v>
      </c>
    </row>
    <row r="16" spans="1:11" ht="56.25">
      <c r="A16" s="20" t="s">
        <v>60</v>
      </c>
      <c r="B16" s="23">
        <v>40</v>
      </c>
      <c r="C16" s="24">
        <v>3</v>
      </c>
      <c r="D16" s="24">
        <v>4</v>
      </c>
      <c r="E16" s="25" t="s">
        <v>63</v>
      </c>
      <c r="F16" s="26" t="s">
        <v>59</v>
      </c>
      <c r="G16" s="37">
        <v>60.4</v>
      </c>
      <c r="H16" s="37">
        <v>0</v>
      </c>
      <c r="I16" s="37">
        <v>60.4</v>
      </c>
      <c r="J16" s="37">
        <v>0</v>
      </c>
      <c r="K16" s="37">
        <v>0</v>
      </c>
    </row>
    <row r="17" spans="1:11" ht="22.5">
      <c r="A17" s="20" t="s">
        <v>58</v>
      </c>
      <c r="B17" s="23">
        <v>40</v>
      </c>
      <c r="C17" s="24">
        <v>3</v>
      </c>
      <c r="D17" s="24">
        <v>4</v>
      </c>
      <c r="E17" s="25" t="s">
        <v>63</v>
      </c>
      <c r="F17" s="26" t="s">
        <v>57</v>
      </c>
      <c r="G17" s="37">
        <v>60.4</v>
      </c>
      <c r="H17" s="37">
        <v>0</v>
      </c>
      <c r="I17" s="37">
        <v>60.4</v>
      </c>
      <c r="J17" s="37">
        <v>0</v>
      </c>
      <c r="K17" s="37">
        <v>0</v>
      </c>
    </row>
    <row r="18" spans="1:11" ht="33.75">
      <c r="A18" s="20" t="s">
        <v>56</v>
      </c>
      <c r="B18" s="23">
        <v>40</v>
      </c>
      <c r="C18" s="24">
        <v>3</v>
      </c>
      <c r="D18" s="24">
        <v>4</v>
      </c>
      <c r="E18" s="25" t="s">
        <v>63</v>
      </c>
      <c r="F18" s="26" t="s">
        <v>54</v>
      </c>
      <c r="G18" s="37">
        <v>60.4</v>
      </c>
      <c r="H18" s="37">
        <v>0</v>
      </c>
      <c r="I18" s="37">
        <v>60.4</v>
      </c>
      <c r="J18" s="37">
        <v>0</v>
      </c>
      <c r="K18" s="37">
        <v>0</v>
      </c>
    </row>
    <row r="19" spans="1:11" ht="22.5">
      <c r="A19" s="20" t="s">
        <v>68</v>
      </c>
      <c r="B19" s="23">
        <v>40</v>
      </c>
      <c r="C19" s="24">
        <v>3</v>
      </c>
      <c r="D19" s="24">
        <v>4</v>
      </c>
      <c r="E19" s="25" t="s">
        <v>63</v>
      </c>
      <c r="F19" s="26" t="s">
        <v>67</v>
      </c>
      <c r="G19" s="37">
        <v>85</v>
      </c>
      <c r="H19" s="37">
        <v>0</v>
      </c>
      <c r="I19" s="37">
        <v>85</v>
      </c>
      <c r="J19" s="37">
        <v>0</v>
      </c>
      <c r="K19" s="37">
        <v>0</v>
      </c>
    </row>
    <row r="20" spans="1:11" ht="22.5">
      <c r="A20" s="20" t="s">
        <v>66</v>
      </c>
      <c r="B20" s="23">
        <v>40</v>
      </c>
      <c r="C20" s="24">
        <v>3</v>
      </c>
      <c r="D20" s="24">
        <v>4</v>
      </c>
      <c r="E20" s="25" t="s">
        <v>63</v>
      </c>
      <c r="F20" s="26" t="s">
        <v>65</v>
      </c>
      <c r="G20" s="37">
        <v>85</v>
      </c>
      <c r="H20" s="37">
        <v>0</v>
      </c>
      <c r="I20" s="37">
        <v>85</v>
      </c>
      <c r="J20" s="37">
        <v>0</v>
      </c>
      <c r="K20" s="37">
        <v>0</v>
      </c>
    </row>
    <row r="21" spans="1:11">
      <c r="A21" s="20" t="s">
        <v>64</v>
      </c>
      <c r="B21" s="23">
        <v>40</v>
      </c>
      <c r="C21" s="24">
        <v>3</v>
      </c>
      <c r="D21" s="24">
        <v>4</v>
      </c>
      <c r="E21" s="25" t="s">
        <v>63</v>
      </c>
      <c r="F21" s="26" t="s">
        <v>62</v>
      </c>
      <c r="G21" s="37">
        <v>85</v>
      </c>
      <c r="H21" s="37">
        <v>0</v>
      </c>
      <c r="I21" s="37">
        <v>85</v>
      </c>
      <c r="J21" s="37">
        <v>0</v>
      </c>
      <c r="K21" s="37">
        <v>0</v>
      </c>
    </row>
    <row r="22" spans="1:11" ht="45">
      <c r="A22" s="20" t="s">
        <v>61</v>
      </c>
      <c r="B22" s="23">
        <v>40</v>
      </c>
      <c r="C22" s="24">
        <v>3</v>
      </c>
      <c r="D22" s="24">
        <v>4</v>
      </c>
      <c r="E22" s="25" t="s">
        <v>55</v>
      </c>
      <c r="F22" s="26"/>
      <c r="G22" s="37">
        <v>-8</v>
      </c>
      <c r="H22" s="37">
        <v>0</v>
      </c>
      <c r="I22" s="37">
        <v>-8</v>
      </c>
      <c r="J22" s="37">
        <v>0</v>
      </c>
      <c r="K22" s="37">
        <v>0</v>
      </c>
    </row>
    <row r="23" spans="1:11" ht="56.25">
      <c r="A23" s="20" t="s">
        <v>60</v>
      </c>
      <c r="B23" s="23">
        <v>40</v>
      </c>
      <c r="C23" s="24">
        <v>3</v>
      </c>
      <c r="D23" s="24">
        <v>4</v>
      </c>
      <c r="E23" s="25" t="s">
        <v>55</v>
      </c>
      <c r="F23" s="26" t="s">
        <v>59</v>
      </c>
      <c r="G23" s="37">
        <v>-8</v>
      </c>
      <c r="H23" s="37">
        <v>0</v>
      </c>
      <c r="I23" s="37">
        <v>-8</v>
      </c>
      <c r="J23" s="37">
        <v>0</v>
      </c>
      <c r="K23" s="37">
        <v>0</v>
      </c>
    </row>
    <row r="24" spans="1:11" ht="22.5">
      <c r="A24" s="20" t="s">
        <v>58</v>
      </c>
      <c r="B24" s="23">
        <v>40</v>
      </c>
      <c r="C24" s="24">
        <v>3</v>
      </c>
      <c r="D24" s="24">
        <v>4</v>
      </c>
      <c r="E24" s="25" t="s">
        <v>55</v>
      </c>
      <c r="F24" s="26" t="s">
        <v>57</v>
      </c>
      <c r="G24" s="37">
        <v>-8</v>
      </c>
      <c r="H24" s="37">
        <v>0</v>
      </c>
      <c r="I24" s="37">
        <v>-8</v>
      </c>
      <c r="J24" s="37">
        <v>0</v>
      </c>
      <c r="K24" s="37">
        <v>0</v>
      </c>
    </row>
    <row r="25" spans="1:11" ht="33.75">
      <c r="A25" s="20" t="s">
        <v>56</v>
      </c>
      <c r="B25" s="23">
        <v>40</v>
      </c>
      <c r="C25" s="24">
        <v>3</v>
      </c>
      <c r="D25" s="24">
        <v>4</v>
      </c>
      <c r="E25" s="25" t="s">
        <v>55</v>
      </c>
      <c r="F25" s="26" t="s">
        <v>54</v>
      </c>
      <c r="G25" s="37">
        <v>-8</v>
      </c>
      <c r="H25" s="37">
        <v>0</v>
      </c>
      <c r="I25" s="37">
        <v>-8</v>
      </c>
      <c r="J25" s="37">
        <v>0</v>
      </c>
      <c r="K25" s="37">
        <v>0</v>
      </c>
    </row>
    <row r="26" spans="1:11">
      <c r="A26" s="20" t="s">
        <v>53</v>
      </c>
      <c r="B26" s="23">
        <v>40</v>
      </c>
      <c r="C26" s="24">
        <v>5</v>
      </c>
      <c r="D26" s="24"/>
      <c r="E26" s="25"/>
      <c r="F26" s="26"/>
      <c r="G26" s="37">
        <v>812</v>
      </c>
      <c r="H26" s="37">
        <v>0</v>
      </c>
      <c r="I26" s="37">
        <v>0</v>
      </c>
      <c r="J26" s="37">
        <v>812</v>
      </c>
      <c r="K26" s="37">
        <v>0</v>
      </c>
    </row>
    <row r="27" spans="1:11">
      <c r="A27" s="20" t="s">
        <v>52</v>
      </c>
      <c r="B27" s="23">
        <v>40</v>
      </c>
      <c r="C27" s="24">
        <v>5</v>
      </c>
      <c r="D27" s="24">
        <v>3</v>
      </c>
      <c r="E27" s="25"/>
      <c r="F27" s="26"/>
      <c r="G27" s="37">
        <v>812</v>
      </c>
      <c r="H27" s="37">
        <v>0</v>
      </c>
      <c r="I27" s="37">
        <v>0</v>
      </c>
      <c r="J27" s="37">
        <v>812</v>
      </c>
      <c r="K27" s="37">
        <v>0</v>
      </c>
    </row>
    <row r="28" spans="1:11" ht="33.75">
      <c r="A28" s="20" t="s">
        <v>51</v>
      </c>
      <c r="B28" s="23">
        <v>40</v>
      </c>
      <c r="C28" s="24">
        <v>5</v>
      </c>
      <c r="D28" s="24">
        <v>3</v>
      </c>
      <c r="E28" s="25" t="s">
        <v>50</v>
      </c>
      <c r="F28" s="26"/>
      <c r="G28" s="37">
        <v>812</v>
      </c>
      <c r="H28" s="37">
        <v>0</v>
      </c>
      <c r="I28" s="37">
        <v>0</v>
      </c>
      <c r="J28" s="37">
        <v>812</v>
      </c>
      <c r="K28" s="37">
        <v>0</v>
      </c>
    </row>
    <row r="29" spans="1:11" ht="22.5">
      <c r="A29" s="20" t="s">
        <v>49</v>
      </c>
      <c r="B29" s="23">
        <v>40</v>
      </c>
      <c r="C29" s="24">
        <v>5</v>
      </c>
      <c r="D29" s="24">
        <v>3</v>
      </c>
      <c r="E29" s="25" t="s">
        <v>48</v>
      </c>
      <c r="F29" s="26"/>
      <c r="G29" s="37">
        <v>812</v>
      </c>
      <c r="H29" s="37">
        <v>0</v>
      </c>
      <c r="I29" s="37">
        <v>0</v>
      </c>
      <c r="J29" s="37">
        <v>812</v>
      </c>
      <c r="K29" s="37">
        <v>0</v>
      </c>
    </row>
    <row r="30" spans="1:11" ht="22.5">
      <c r="A30" s="20" t="s">
        <v>47</v>
      </c>
      <c r="B30" s="23">
        <v>40</v>
      </c>
      <c r="C30" s="24">
        <v>5</v>
      </c>
      <c r="D30" s="24">
        <v>3</v>
      </c>
      <c r="E30" s="25" t="s">
        <v>41</v>
      </c>
      <c r="F30" s="26"/>
      <c r="G30" s="37">
        <v>812</v>
      </c>
      <c r="H30" s="37">
        <v>0</v>
      </c>
      <c r="I30" s="37">
        <v>0</v>
      </c>
      <c r="J30" s="37">
        <v>812</v>
      </c>
      <c r="K30" s="37">
        <v>0</v>
      </c>
    </row>
    <row r="31" spans="1:11" ht="22.5">
      <c r="A31" s="20" t="s">
        <v>46</v>
      </c>
      <c r="B31" s="23">
        <v>40</v>
      </c>
      <c r="C31" s="24">
        <v>5</v>
      </c>
      <c r="D31" s="24">
        <v>3</v>
      </c>
      <c r="E31" s="25" t="s">
        <v>41</v>
      </c>
      <c r="F31" s="26" t="s">
        <v>45</v>
      </c>
      <c r="G31" s="37">
        <v>812</v>
      </c>
      <c r="H31" s="37">
        <v>0</v>
      </c>
      <c r="I31" s="37">
        <v>0</v>
      </c>
      <c r="J31" s="37">
        <v>812</v>
      </c>
      <c r="K31" s="37">
        <v>0</v>
      </c>
    </row>
    <row r="32" spans="1:11">
      <c r="A32" s="20" t="s">
        <v>44</v>
      </c>
      <c r="B32" s="23">
        <v>40</v>
      </c>
      <c r="C32" s="24">
        <v>5</v>
      </c>
      <c r="D32" s="24">
        <v>3</v>
      </c>
      <c r="E32" s="25" t="s">
        <v>41</v>
      </c>
      <c r="F32" s="26" t="s">
        <v>43</v>
      </c>
      <c r="G32" s="37">
        <v>812</v>
      </c>
      <c r="H32" s="37">
        <v>0</v>
      </c>
      <c r="I32" s="37">
        <v>0</v>
      </c>
      <c r="J32" s="37">
        <v>812</v>
      </c>
      <c r="K32" s="37">
        <v>0</v>
      </c>
    </row>
    <row r="33" spans="1:11" ht="33.75">
      <c r="A33" s="20" t="s">
        <v>42</v>
      </c>
      <c r="B33" s="23">
        <v>40</v>
      </c>
      <c r="C33" s="24">
        <v>5</v>
      </c>
      <c r="D33" s="24">
        <v>3</v>
      </c>
      <c r="E33" s="25" t="s">
        <v>41</v>
      </c>
      <c r="F33" s="26" t="s">
        <v>40</v>
      </c>
      <c r="G33" s="37">
        <v>812</v>
      </c>
      <c r="H33" s="37">
        <v>0</v>
      </c>
      <c r="I33" s="37">
        <v>0</v>
      </c>
      <c r="J33" s="37">
        <v>812</v>
      </c>
      <c r="K33" s="37">
        <v>0</v>
      </c>
    </row>
    <row r="34" spans="1:11">
      <c r="A34" s="20" t="s">
        <v>39</v>
      </c>
      <c r="B34" s="23">
        <v>40</v>
      </c>
      <c r="C34" s="24">
        <v>11</v>
      </c>
      <c r="D34" s="24"/>
      <c r="E34" s="25"/>
      <c r="F34" s="26"/>
      <c r="G34" s="37">
        <v>-357.3</v>
      </c>
      <c r="H34" s="37">
        <v>0</v>
      </c>
      <c r="I34" s="37">
        <v>0</v>
      </c>
      <c r="J34" s="37">
        <v>-357.3</v>
      </c>
      <c r="K34" s="37">
        <v>0</v>
      </c>
    </row>
    <row r="35" spans="1:11">
      <c r="A35" s="20" t="s">
        <v>38</v>
      </c>
      <c r="B35" s="23">
        <v>40</v>
      </c>
      <c r="C35" s="24">
        <v>11</v>
      </c>
      <c r="D35" s="24">
        <v>2</v>
      </c>
      <c r="E35" s="25"/>
      <c r="F35" s="26"/>
      <c r="G35" s="37">
        <v>-357.3</v>
      </c>
      <c r="H35" s="37">
        <v>0</v>
      </c>
      <c r="I35" s="37">
        <v>0</v>
      </c>
      <c r="J35" s="37">
        <v>-357.3</v>
      </c>
      <c r="K35" s="37">
        <v>0</v>
      </c>
    </row>
    <row r="36" spans="1:11" ht="33.75">
      <c r="A36" s="20" t="s">
        <v>37</v>
      </c>
      <c r="B36" s="23">
        <v>40</v>
      </c>
      <c r="C36" s="24">
        <v>11</v>
      </c>
      <c r="D36" s="24">
        <v>2</v>
      </c>
      <c r="E36" s="25" t="s">
        <v>36</v>
      </c>
      <c r="F36" s="26"/>
      <c r="G36" s="37">
        <v>-357.3</v>
      </c>
      <c r="H36" s="37">
        <v>0</v>
      </c>
      <c r="I36" s="37">
        <v>0</v>
      </c>
      <c r="J36" s="37">
        <v>-357.3</v>
      </c>
      <c r="K36" s="37">
        <v>0</v>
      </c>
    </row>
    <row r="37" spans="1:11" ht="22.5">
      <c r="A37" s="20" t="s">
        <v>35</v>
      </c>
      <c r="B37" s="23">
        <v>40</v>
      </c>
      <c r="C37" s="24">
        <v>11</v>
      </c>
      <c r="D37" s="24">
        <v>2</v>
      </c>
      <c r="E37" s="25" t="s">
        <v>34</v>
      </c>
      <c r="F37" s="26"/>
      <c r="G37" s="37">
        <v>-357.3</v>
      </c>
      <c r="H37" s="37">
        <v>0</v>
      </c>
      <c r="I37" s="37">
        <v>0</v>
      </c>
      <c r="J37" s="37">
        <v>-357.3</v>
      </c>
      <c r="K37" s="37">
        <v>0</v>
      </c>
    </row>
    <row r="38" spans="1:11" ht="22.5">
      <c r="A38" s="20" t="s">
        <v>33</v>
      </c>
      <c r="B38" s="23">
        <v>40</v>
      </c>
      <c r="C38" s="24">
        <v>11</v>
      </c>
      <c r="D38" s="24">
        <v>2</v>
      </c>
      <c r="E38" s="25" t="s">
        <v>32</v>
      </c>
      <c r="F38" s="26"/>
      <c r="G38" s="37">
        <v>-357.3</v>
      </c>
      <c r="H38" s="37">
        <v>0</v>
      </c>
      <c r="I38" s="37">
        <v>0</v>
      </c>
      <c r="J38" s="37">
        <v>-357.3</v>
      </c>
      <c r="K38" s="37">
        <v>0</v>
      </c>
    </row>
    <row r="39" spans="1:11" ht="33.75">
      <c r="A39" s="20" t="s">
        <v>31</v>
      </c>
      <c r="B39" s="23">
        <v>40</v>
      </c>
      <c r="C39" s="24">
        <v>11</v>
      </c>
      <c r="D39" s="24">
        <v>2</v>
      </c>
      <c r="E39" s="25" t="s">
        <v>27</v>
      </c>
      <c r="F39" s="26"/>
      <c r="G39" s="37">
        <v>-357.3</v>
      </c>
      <c r="H39" s="37">
        <v>0</v>
      </c>
      <c r="I39" s="37">
        <v>0</v>
      </c>
      <c r="J39" s="37">
        <v>-357.3</v>
      </c>
      <c r="K39" s="37">
        <v>0</v>
      </c>
    </row>
    <row r="40" spans="1:11" ht="22.5">
      <c r="A40" s="20" t="s">
        <v>7</v>
      </c>
      <c r="B40" s="23">
        <v>40</v>
      </c>
      <c r="C40" s="24">
        <v>11</v>
      </c>
      <c r="D40" s="24">
        <v>2</v>
      </c>
      <c r="E40" s="25" t="s">
        <v>27</v>
      </c>
      <c r="F40" s="26" t="s">
        <v>6</v>
      </c>
      <c r="G40" s="37">
        <v>-357.3</v>
      </c>
      <c r="H40" s="37">
        <v>0</v>
      </c>
      <c r="I40" s="37">
        <v>0</v>
      </c>
      <c r="J40" s="37">
        <v>-357.3</v>
      </c>
      <c r="K40" s="37">
        <v>0</v>
      </c>
    </row>
    <row r="41" spans="1:11">
      <c r="A41" s="20" t="s">
        <v>30</v>
      </c>
      <c r="B41" s="23">
        <v>40</v>
      </c>
      <c r="C41" s="24">
        <v>11</v>
      </c>
      <c r="D41" s="24">
        <v>2</v>
      </c>
      <c r="E41" s="25" t="s">
        <v>27</v>
      </c>
      <c r="F41" s="26" t="s">
        <v>29</v>
      </c>
      <c r="G41" s="37">
        <v>-357.3</v>
      </c>
      <c r="H41" s="37">
        <v>0</v>
      </c>
      <c r="I41" s="37">
        <v>0</v>
      </c>
      <c r="J41" s="37">
        <v>-357.3</v>
      </c>
      <c r="K41" s="37">
        <v>0</v>
      </c>
    </row>
    <row r="42" spans="1:11">
      <c r="A42" s="20" t="s">
        <v>28</v>
      </c>
      <c r="B42" s="23">
        <v>40</v>
      </c>
      <c r="C42" s="24">
        <v>11</v>
      </c>
      <c r="D42" s="24">
        <v>2</v>
      </c>
      <c r="E42" s="25" t="s">
        <v>27</v>
      </c>
      <c r="F42" s="26" t="s">
        <v>26</v>
      </c>
      <c r="G42" s="37">
        <v>-357.3</v>
      </c>
      <c r="H42" s="37">
        <v>0</v>
      </c>
      <c r="I42" s="37">
        <v>0</v>
      </c>
      <c r="J42" s="37">
        <v>-357.3</v>
      </c>
      <c r="K42" s="37">
        <v>0</v>
      </c>
    </row>
    <row r="43" spans="1:11" ht="22.5">
      <c r="A43" s="20" t="s">
        <v>25</v>
      </c>
      <c r="B43" s="23">
        <v>231</v>
      </c>
      <c r="C43" s="24"/>
      <c r="D43" s="24"/>
      <c r="E43" s="25"/>
      <c r="F43" s="26"/>
      <c r="G43" s="37">
        <v>35537.5</v>
      </c>
      <c r="H43" s="37">
        <v>0</v>
      </c>
      <c r="I43" s="37">
        <v>0</v>
      </c>
      <c r="J43" s="37">
        <v>1945.9</v>
      </c>
      <c r="K43" s="37">
        <v>33591.599999999999</v>
      </c>
    </row>
    <row r="44" spans="1:11">
      <c r="A44" s="20" t="s">
        <v>24</v>
      </c>
      <c r="B44" s="23">
        <v>231</v>
      </c>
      <c r="C44" s="24">
        <v>7</v>
      </c>
      <c r="D44" s="24"/>
      <c r="E44" s="25"/>
      <c r="F44" s="26"/>
      <c r="G44" s="37">
        <v>35537.5</v>
      </c>
      <c r="H44" s="37">
        <v>0</v>
      </c>
      <c r="I44" s="37">
        <v>0</v>
      </c>
      <c r="J44" s="37">
        <v>1945.9</v>
      </c>
      <c r="K44" s="37">
        <v>33591.599999999999</v>
      </c>
    </row>
    <row r="45" spans="1:11">
      <c r="A45" s="20" t="s">
        <v>23</v>
      </c>
      <c r="B45" s="23">
        <v>231</v>
      </c>
      <c r="C45" s="24">
        <v>7</v>
      </c>
      <c r="D45" s="24">
        <v>2</v>
      </c>
      <c r="E45" s="25"/>
      <c r="F45" s="26"/>
      <c r="G45" s="37">
        <v>35537.5</v>
      </c>
      <c r="H45" s="37">
        <v>0</v>
      </c>
      <c r="I45" s="37">
        <v>0</v>
      </c>
      <c r="J45" s="37">
        <v>1945.9</v>
      </c>
      <c r="K45" s="37">
        <v>33591.599999999999</v>
      </c>
    </row>
    <row r="46" spans="1:11" ht="22.5">
      <c r="A46" s="20" t="s">
        <v>22</v>
      </c>
      <c r="B46" s="23">
        <v>231</v>
      </c>
      <c r="C46" s="24">
        <v>7</v>
      </c>
      <c r="D46" s="24">
        <v>2</v>
      </c>
      <c r="E46" s="25" t="s">
        <v>21</v>
      </c>
      <c r="F46" s="26"/>
      <c r="G46" s="37">
        <v>35537.5</v>
      </c>
      <c r="H46" s="37">
        <v>0</v>
      </c>
      <c r="I46" s="37">
        <v>0</v>
      </c>
      <c r="J46" s="37">
        <v>1945.9</v>
      </c>
      <c r="K46" s="37">
        <v>33591.599999999999</v>
      </c>
    </row>
    <row r="47" spans="1:11">
      <c r="A47" s="20" t="s">
        <v>20</v>
      </c>
      <c r="B47" s="23">
        <v>231</v>
      </c>
      <c r="C47" s="24">
        <v>7</v>
      </c>
      <c r="D47" s="24">
        <v>2</v>
      </c>
      <c r="E47" s="25" t="s">
        <v>19</v>
      </c>
      <c r="F47" s="26"/>
      <c r="G47" s="37">
        <v>33591.599999999999</v>
      </c>
      <c r="H47" s="37">
        <v>0</v>
      </c>
      <c r="I47" s="37">
        <v>0</v>
      </c>
      <c r="J47" s="37">
        <v>0</v>
      </c>
      <c r="K47" s="37">
        <v>33591.599999999999</v>
      </c>
    </row>
    <row r="48" spans="1:11" ht="33.75">
      <c r="A48" s="20" t="s">
        <v>18</v>
      </c>
      <c r="B48" s="23">
        <v>231</v>
      </c>
      <c r="C48" s="24">
        <v>7</v>
      </c>
      <c r="D48" s="24">
        <v>2</v>
      </c>
      <c r="E48" s="25" t="s">
        <v>17</v>
      </c>
      <c r="F48" s="26"/>
      <c r="G48" s="37">
        <v>33591.599999999999</v>
      </c>
      <c r="H48" s="37">
        <v>0</v>
      </c>
      <c r="I48" s="37">
        <v>0</v>
      </c>
      <c r="J48" s="37">
        <v>0</v>
      </c>
      <c r="K48" s="37">
        <v>33591.599999999999</v>
      </c>
    </row>
    <row r="49" spans="1:11" ht="45">
      <c r="A49" s="20" t="s">
        <v>16</v>
      </c>
      <c r="B49" s="23">
        <v>231</v>
      </c>
      <c r="C49" s="24">
        <v>7</v>
      </c>
      <c r="D49" s="24">
        <v>2</v>
      </c>
      <c r="E49" s="25" t="s">
        <v>14</v>
      </c>
      <c r="F49" s="26"/>
      <c r="G49" s="37">
        <v>33591.599999999999</v>
      </c>
      <c r="H49" s="37">
        <v>0</v>
      </c>
      <c r="I49" s="37">
        <v>0</v>
      </c>
      <c r="J49" s="37">
        <v>0</v>
      </c>
      <c r="K49" s="37">
        <v>33591.599999999999</v>
      </c>
    </row>
    <row r="50" spans="1:11" ht="22.5">
      <c r="A50" s="20" t="s">
        <v>7</v>
      </c>
      <c r="B50" s="23">
        <v>231</v>
      </c>
      <c r="C50" s="24">
        <v>7</v>
      </c>
      <c r="D50" s="24">
        <v>2</v>
      </c>
      <c r="E50" s="25" t="s">
        <v>14</v>
      </c>
      <c r="F50" s="26" t="s">
        <v>6</v>
      </c>
      <c r="G50" s="37">
        <v>33591.599999999999</v>
      </c>
      <c r="H50" s="37">
        <v>0</v>
      </c>
      <c r="I50" s="37">
        <v>0</v>
      </c>
      <c r="J50" s="37">
        <v>0</v>
      </c>
      <c r="K50" s="37">
        <v>33591.599999999999</v>
      </c>
    </row>
    <row r="51" spans="1:11">
      <c r="A51" s="20" t="s">
        <v>5</v>
      </c>
      <c r="B51" s="23">
        <v>231</v>
      </c>
      <c r="C51" s="24">
        <v>7</v>
      </c>
      <c r="D51" s="24">
        <v>2</v>
      </c>
      <c r="E51" s="25" t="s">
        <v>14</v>
      </c>
      <c r="F51" s="26" t="s">
        <v>4</v>
      </c>
      <c r="G51" s="37">
        <v>33591.599999999999</v>
      </c>
      <c r="H51" s="37">
        <v>0</v>
      </c>
      <c r="I51" s="37">
        <v>0</v>
      </c>
      <c r="J51" s="37">
        <v>0</v>
      </c>
      <c r="K51" s="37">
        <v>33591.599999999999</v>
      </c>
    </row>
    <row r="52" spans="1:11">
      <c r="A52" s="20" t="s">
        <v>15</v>
      </c>
      <c r="B52" s="23">
        <v>231</v>
      </c>
      <c r="C52" s="24">
        <v>7</v>
      </c>
      <c r="D52" s="24">
        <v>2</v>
      </c>
      <c r="E52" s="25" t="s">
        <v>14</v>
      </c>
      <c r="F52" s="26" t="s">
        <v>13</v>
      </c>
      <c r="G52" s="37">
        <v>33591.599999999999</v>
      </c>
      <c r="H52" s="37">
        <v>0</v>
      </c>
      <c r="I52" s="37">
        <v>0</v>
      </c>
      <c r="J52" s="37">
        <v>0</v>
      </c>
      <c r="K52" s="37">
        <v>33591.599999999999</v>
      </c>
    </row>
    <row r="53" spans="1:11" ht="22.5">
      <c r="A53" s="20" t="s">
        <v>12</v>
      </c>
      <c r="B53" s="23">
        <v>231</v>
      </c>
      <c r="C53" s="24">
        <v>7</v>
      </c>
      <c r="D53" s="24">
        <v>2</v>
      </c>
      <c r="E53" s="25" t="s">
        <v>11</v>
      </c>
      <c r="F53" s="26"/>
      <c r="G53" s="37">
        <v>1945.9</v>
      </c>
      <c r="H53" s="37">
        <v>0</v>
      </c>
      <c r="I53" s="37">
        <v>0</v>
      </c>
      <c r="J53" s="37">
        <v>1945.9</v>
      </c>
      <c r="K53" s="37">
        <v>0</v>
      </c>
    </row>
    <row r="54" spans="1:11" ht="33.75">
      <c r="A54" s="20" t="s">
        <v>10</v>
      </c>
      <c r="B54" s="23">
        <v>231</v>
      </c>
      <c r="C54" s="24">
        <v>7</v>
      </c>
      <c r="D54" s="24">
        <v>2</v>
      </c>
      <c r="E54" s="25" t="s">
        <v>9</v>
      </c>
      <c r="F54" s="26"/>
      <c r="G54" s="37">
        <v>1945.9</v>
      </c>
      <c r="H54" s="37">
        <v>0</v>
      </c>
      <c r="I54" s="37">
        <v>0</v>
      </c>
      <c r="J54" s="37">
        <v>1945.9</v>
      </c>
      <c r="K54" s="37">
        <v>0</v>
      </c>
    </row>
    <row r="55" spans="1:11" ht="45">
      <c r="A55" s="20" t="s">
        <v>8</v>
      </c>
      <c r="B55" s="23">
        <v>231</v>
      </c>
      <c r="C55" s="24">
        <v>7</v>
      </c>
      <c r="D55" s="24">
        <v>2</v>
      </c>
      <c r="E55" s="25" t="s">
        <v>2</v>
      </c>
      <c r="F55" s="26"/>
      <c r="G55" s="37">
        <v>1945.9</v>
      </c>
      <c r="H55" s="37">
        <v>0</v>
      </c>
      <c r="I55" s="37">
        <v>0</v>
      </c>
      <c r="J55" s="37">
        <v>1945.9</v>
      </c>
      <c r="K55" s="37">
        <v>0</v>
      </c>
    </row>
    <row r="56" spans="1:11" ht="22.5">
      <c r="A56" s="20" t="s">
        <v>7</v>
      </c>
      <c r="B56" s="23">
        <v>231</v>
      </c>
      <c r="C56" s="24">
        <v>7</v>
      </c>
      <c r="D56" s="24">
        <v>2</v>
      </c>
      <c r="E56" s="25" t="s">
        <v>2</v>
      </c>
      <c r="F56" s="26" t="s">
        <v>6</v>
      </c>
      <c r="G56" s="37">
        <v>1945.9</v>
      </c>
      <c r="H56" s="37">
        <v>0</v>
      </c>
      <c r="I56" s="37">
        <v>0</v>
      </c>
      <c r="J56" s="37">
        <v>1945.9</v>
      </c>
      <c r="K56" s="37">
        <v>0</v>
      </c>
    </row>
    <row r="57" spans="1:11">
      <c r="A57" s="20" t="s">
        <v>5</v>
      </c>
      <c r="B57" s="23">
        <v>231</v>
      </c>
      <c r="C57" s="24">
        <v>7</v>
      </c>
      <c r="D57" s="24">
        <v>2</v>
      </c>
      <c r="E57" s="25" t="s">
        <v>2</v>
      </c>
      <c r="F57" s="26" t="s">
        <v>4</v>
      </c>
      <c r="G57" s="37">
        <v>1945.9</v>
      </c>
      <c r="H57" s="37">
        <v>0</v>
      </c>
      <c r="I57" s="37">
        <v>0</v>
      </c>
      <c r="J57" s="37">
        <v>1945.9</v>
      </c>
      <c r="K57" s="37">
        <v>0</v>
      </c>
    </row>
    <row r="58" spans="1:11" ht="45">
      <c r="A58" s="20" t="s">
        <v>3</v>
      </c>
      <c r="B58" s="23">
        <v>231</v>
      </c>
      <c r="C58" s="24">
        <v>7</v>
      </c>
      <c r="D58" s="24">
        <v>2</v>
      </c>
      <c r="E58" s="25" t="s">
        <v>2</v>
      </c>
      <c r="F58" s="26" t="s">
        <v>1</v>
      </c>
      <c r="G58" s="37">
        <v>1945.9</v>
      </c>
      <c r="H58" s="37">
        <v>0</v>
      </c>
      <c r="I58" s="37">
        <v>0</v>
      </c>
      <c r="J58" s="37">
        <v>1945.9</v>
      </c>
      <c r="K58" s="37">
        <v>0</v>
      </c>
    </row>
    <row r="59" spans="1:11">
      <c r="A59" s="109" t="s">
        <v>0</v>
      </c>
      <c r="B59" s="109"/>
      <c r="C59" s="109"/>
      <c r="D59" s="109"/>
      <c r="E59" s="109"/>
      <c r="F59" s="109"/>
      <c r="G59" s="38">
        <v>36129.599999999999</v>
      </c>
      <c r="H59" s="38">
        <v>0</v>
      </c>
      <c r="I59" s="38">
        <v>137.4</v>
      </c>
      <c r="J59" s="38">
        <v>2400.6</v>
      </c>
      <c r="K59" s="38">
        <v>33591.599999999999</v>
      </c>
    </row>
    <row r="60" spans="1:11">
      <c r="A60" s="1"/>
      <c r="B60" s="10"/>
      <c r="C60" s="10"/>
      <c r="D60" s="10"/>
      <c r="E60" s="10"/>
      <c r="F60" s="10"/>
      <c r="G60" s="83"/>
      <c r="H60" s="1"/>
      <c r="I60" s="1"/>
      <c r="J60" s="1"/>
      <c r="K60" s="1"/>
    </row>
    <row r="61" spans="1:11">
      <c r="A61" s="4"/>
      <c r="B61" s="5"/>
      <c r="C61" s="12"/>
      <c r="D61" s="10"/>
      <c r="E61" s="10"/>
      <c r="F61" s="106"/>
      <c r="G61" s="105"/>
      <c r="H61" s="1"/>
      <c r="I61" s="1"/>
      <c r="J61" s="1"/>
      <c r="K61" s="1"/>
    </row>
    <row r="62" spans="1:11">
      <c r="A62" s="1"/>
      <c r="B62" s="105"/>
      <c r="C62" s="105"/>
      <c r="D62" s="10"/>
      <c r="E62" s="10"/>
      <c r="F62" s="105"/>
      <c r="G62" s="105"/>
      <c r="H62" s="1"/>
      <c r="I62" s="1"/>
      <c r="J62" s="1"/>
      <c r="K62" s="1"/>
    </row>
    <row r="63" spans="1:11">
      <c r="A63" s="4"/>
      <c r="B63" s="12"/>
      <c r="C63" s="12"/>
      <c r="D63" s="10"/>
      <c r="E63" s="10"/>
      <c r="F63" s="105"/>
      <c r="G63" s="105"/>
      <c r="H63" s="1"/>
      <c r="I63" s="1"/>
      <c r="J63" s="1"/>
      <c r="K63" s="1"/>
    </row>
    <row r="64" spans="1:11">
      <c r="A64" s="1"/>
      <c r="B64" s="105"/>
      <c r="C64" s="105"/>
      <c r="D64" s="10"/>
      <c r="E64" s="10"/>
      <c r="F64" s="105"/>
      <c r="G64" s="105"/>
      <c r="H64" s="1"/>
      <c r="I64" s="1"/>
      <c r="J64" s="1"/>
      <c r="K64" s="1"/>
    </row>
    <row r="65" spans="1:11">
      <c r="A65" s="3"/>
      <c r="B65" s="10"/>
      <c r="C65" s="10"/>
      <c r="D65" s="10"/>
      <c r="E65" s="10"/>
      <c r="F65" s="10"/>
      <c r="G65" s="83"/>
      <c r="H65" s="1"/>
      <c r="I65" s="1"/>
      <c r="J65" s="1"/>
      <c r="K65" s="1"/>
    </row>
    <row r="66" spans="1:11">
      <c r="A66" s="1"/>
      <c r="B66" s="10"/>
      <c r="C66" s="10"/>
      <c r="D66" s="10"/>
      <c r="E66" s="10"/>
      <c r="F66" s="10"/>
      <c r="G66" s="83"/>
      <c r="H66" s="1"/>
      <c r="I66" s="1"/>
      <c r="J66" s="1"/>
      <c r="K66" s="1"/>
    </row>
  </sheetData>
  <autoFilter ref="A8:K59"/>
  <mergeCells count="9">
    <mergeCell ref="B62:C62"/>
    <mergeCell ref="B64:C64"/>
    <mergeCell ref="F61:G64"/>
    <mergeCell ref="J1:K1"/>
    <mergeCell ref="I2:K2"/>
    <mergeCell ref="J3:K3"/>
    <mergeCell ref="A59:F59"/>
    <mergeCell ref="A4:K4"/>
    <mergeCell ref="A5:K5"/>
  </mergeCells>
  <pageMargins left="0.39370078740157483" right="0.19685039370078741" top="0.39370078740157483" bottom="0.39370078740157483" header="0.51181102362204722" footer="0.51181102362204722"/>
  <pageSetup paperSize="9" scale="5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6"/>
  <sheetViews>
    <sheetView showGridLines="0" topLeftCell="B1" workbookViewId="0">
      <selection activeCell="I17" sqref="I17"/>
    </sheetView>
  </sheetViews>
  <sheetFormatPr defaultColWidth="9.140625" defaultRowHeight="12.75"/>
  <cols>
    <col min="1" max="1" width="61.7109375" style="84" customWidth="1"/>
    <col min="2" max="2" width="7.140625" style="14" customWidth="1"/>
    <col min="3" max="4" width="8.140625" style="14" customWidth="1"/>
    <col min="5" max="5" width="12.140625" style="14" customWidth="1"/>
    <col min="6" max="6" width="8.140625" style="14" customWidth="1"/>
    <col min="7" max="7" width="17" customWidth="1"/>
    <col min="8" max="11" width="17.140625" customWidth="1"/>
    <col min="12" max="12" width="17" customWidth="1"/>
    <col min="13" max="16" width="17.140625" customWidth="1"/>
    <col min="17" max="235" width="9.140625" customWidth="1"/>
  </cols>
  <sheetData>
    <row r="1" spans="1:16">
      <c r="A1" s="28"/>
      <c r="B1" s="10"/>
      <c r="C1" s="10"/>
      <c r="D1" s="10"/>
      <c r="E1" s="10"/>
      <c r="F1" s="10"/>
      <c r="G1" s="1"/>
      <c r="H1" s="7"/>
      <c r="I1" s="1"/>
      <c r="J1" s="1"/>
      <c r="K1" s="1"/>
      <c r="L1" s="1"/>
      <c r="M1" s="1"/>
      <c r="N1" s="15"/>
      <c r="O1" s="107" t="s">
        <v>142</v>
      </c>
      <c r="P1" s="107"/>
    </row>
    <row r="2" spans="1:16">
      <c r="A2" s="8"/>
      <c r="B2" s="11"/>
      <c r="C2" s="11"/>
      <c r="D2" s="11"/>
      <c r="E2" s="11"/>
      <c r="F2" s="11"/>
      <c r="G2" s="2"/>
      <c r="H2" s="1"/>
      <c r="I2" s="1"/>
      <c r="J2" s="1"/>
      <c r="K2" s="1"/>
      <c r="L2" s="1"/>
      <c r="M2" s="1"/>
      <c r="N2" s="107" t="s">
        <v>92</v>
      </c>
      <c r="O2" s="107"/>
      <c r="P2" s="107"/>
    </row>
    <row r="3" spans="1:16">
      <c r="A3" s="8"/>
      <c r="B3" s="11"/>
      <c r="C3" s="11"/>
      <c r="D3" s="11"/>
      <c r="E3" s="11"/>
      <c r="F3" s="39"/>
      <c r="G3" s="7"/>
      <c r="H3" s="7"/>
      <c r="I3" s="1"/>
      <c r="J3" s="1"/>
      <c r="K3" s="1"/>
      <c r="L3" s="1"/>
      <c r="M3" s="1"/>
      <c r="N3" s="22"/>
      <c r="O3" s="108" t="s">
        <v>93</v>
      </c>
      <c r="P3" s="108"/>
    </row>
    <row r="4" spans="1:16" ht="50.25" customHeight="1">
      <c r="A4" s="112" t="s">
        <v>137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>
      <c r="A6" s="116"/>
      <c r="B6" s="116"/>
      <c r="C6" s="116"/>
      <c r="D6" s="116"/>
      <c r="E6" s="116"/>
      <c r="F6" s="116"/>
      <c r="G6" s="116"/>
      <c r="H6" s="1"/>
      <c r="I6" s="1"/>
      <c r="J6" s="1"/>
      <c r="K6" s="1"/>
      <c r="L6" s="1"/>
      <c r="M6" s="1"/>
      <c r="N6" s="1"/>
      <c r="O6" s="1"/>
      <c r="P6" s="7" t="s">
        <v>89</v>
      </c>
    </row>
    <row r="7" spans="1:16">
      <c r="A7" s="113" t="s">
        <v>88</v>
      </c>
      <c r="B7" s="113" t="s">
        <v>87</v>
      </c>
      <c r="C7" s="113" t="s">
        <v>86</v>
      </c>
      <c r="D7" s="113" t="s">
        <v>85</v>
      </c>
      <c r="E7" s="113" t="s">
        <v>84</v>
      </c>
      <c r="F7" s="113" t="s">
        <v>83</v>
      </c>
      <c r="G7" s="114" t="s">
        <v>82</v>
      </c>
      <c r="H7" s="117">
        <v>2022</v>
      </c>
      <c r="I7" s="117"/>
      <c r="J7" s="117"/>
      <c r="K7" s="117"/>
      <c r="L7" s="114" t="s">
        <v>82</v>
      </c>
      <c r="M7" s="117">
        <v>2023</v>
      </c>
      <c r="N7" s="117"/>
      <c r="O7" s="117"/>
      <c r="P7" s="117"/>
    </row>
    <row r="8" spans="1:16" ht="67.5">
      <c r="A8" s="113"/>
      <c r="B8" s="113"/>
      <c r="C8" s="113"/>
      <c r="D8" s="113"/>
      <c r="E8" s="113"/>
      <c r="F8" s="113"/>
      <c r="G8" s="115"/>
      <c r="H8" s="33" t="s">
        <v>81</v>
      </c>
      <c r="I8" s="33" t="s">
        <v>80</v>
      </c>
      <c r="J8" s="33" t="s">
        <v>94</v>
      </c>
      <c r="K8" s="33" t="s">
        <v>79</v>
      </c>
      <c r="L8" s="115"/>
      <c r="M8" s="33" t="s">
        <v>81</v>
      </c>
      <c r="N8" s="33" t="s">
        <v>80</v>
      </c>
      <c r="O8" s="33" t="s">
        <v>94</v>
      </c>
      <c r="P8" s="33" t="s">
        <v>79</v>
      </c>
    </row>
    <row r="9" spans="1:16" s="84" customFormat="1" ht="12.75" customHeight="1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  <c r="L9" s="87">
        <v>12</v>
      </c>
      <c r="M9" s="87">
        <v>13</v>
      </c>
      <c r="N9" s="87">
        <v>14</v>
      </c>
      <c r="O9" s="87">
        <v>15</v>
      </c>
      <c r="P9" s="87">
        <v>16</v>
      </c>
    </row>
    <row r="10" spans="1:16">
      <c r="A10" s="34" t="s">
        <v>78</v>
      </c>
      <c r="B10" s="23">
        <v>40</v>
      </c>
      <c r="C10" s="24"/>
      <c r="D10" s="24"/>
      <c r="E10" s="25"/>
      <c r="F10" s="26"/>
      <c r="G10" s="37">
        <v>97.8</v>
      </c>
      <c r="H10" s="37">
        <v>0</v>
      </c>
      <c r="I10" s="37">
        <v>137.4</v>
      </c>
      <c r="J10" s="37">
        <v>-39.6</v>
      </c>
      <c r="K10" s="37">
        <v>0</v>
      </c>
      <c r="L10" s="37">
        <v>-145.6</v>
      </c>
      <c r="M10" s="37">
        <v>0</v>
      </c>
      <c r="N10" s="37">
        <v>0</v>
      </c>
      <c r="O10" s="37">
        <v>-145.6</v>
      </c>
      <c r="P10" s="37">
        <v>0</v>
      </c>
    </row>
    <row r="11" spans="1:16">
      <c r="A11" s="34" t="s">
        <v>77</v>
      </c>
      <c r="B11" s="23">
        <v>40</v>
      </c>
      <c r="C11" s="24">
        <v>3</v>
      </c>
      <c r="D11" s="24"/>
      <c r="E11" s="25"/>
      <c r="F11" s="26"/>
      <c r="G11" s="37">
        <v>137.4</v>
      </c>
      <c r="H11" s="37">
        <v>0</v>
      </c>
      <c r="I11" s="37">
        <v>137.4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</row>
    <row r="12" spans="1:16">
      <c r="A12" s="34" t="s">
        <v>76</v>
      </c>
      <c r="B12" s="23">
        <v>40</v>
      </c>
      <c r="C12" s="24">
        <v>3</v>
      </c>
      <c r="D12" s="24">
        <v>4</v>
      </c>
      <c r="E12" s="25"/>
      <c r="F12" s="26"/>
      <c r="G12" s="37">
        <v>137.4</v>
      </c>
      <c r="H12" s="37">
        <v>0</v>
      </c>
      <c r="I12" s="37">
        <v>137.4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</row>
    <row r="13" spans="1:16" ht="22.5">
      <c r="A13" s="34" t="s">
        <v>75</v>
      </c>
      <c r="B13" s="23">
        <v>40</v>
      </c>
      <c r="C13" s="24">
        <v>3</v>
      </c>
      <c r="D13" s="24">
        <v>4</v>
      </c>
      <c r="E13" s="25" t="s">
        <v>74</v>
      </c>
      <c r="F13" s="26"/>
      <c r="G13" s="37">
        <v>137.4</v>
      </c>
      <c r="H13" s="37">
        <v>0</v>
      </c>
      <c r="I13" s="37">
        <v>137.4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</row>
    <row r="14" spans="1:16" ht="22.5">
      <c r="A14" s="34" t="s">
        <v>73</v>
      </c>
      <c r="B14" s="23">
        <v>40</v>
      </c>
      <c r="C14" s="24">
        <v>3</v>
      </c>
      <c r="D14" s="24">
        <v>4</v>
      </c>
      <c r="E14" s="25" t="s">
        <v>72</v>
      </c>
      <c r="F14" s="26"/>
      <c r="G14" s="37">
        <v>137.4</v>
      </c>
      <c r="H14" s="37">
        <v>0</v>
      </c>
      <c r="I14" s="37">
        <v>137.4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</row>
    <row r="15" spans="1:16" ht="45">
      <c r="A15" s="34" t="s">
        <v>71</v>
      </c>
      <c r="B15" s="23">
        <v>40</v>
      </c>
      <c r="C15" s="24">
        <v>3</v>
      </c>
      <c r="D15" s="24">
        <v>4</v>
      </c>
      <c r="E15" s="25" t="s">
        <v>70</v>
      </c>
      <c r="F15" s="26"/>
      <c r="G15" s="37">
        <v>137.4</v>
      </c>
      <c r="H15" s="37">
        <v>0</v>
      </c>
      <c r="I15" s="37">
        <v>137.4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</row>
    <row r="16" spans="1:16" ht="22.5">
      <c r="A16" s="34" t="s">
        <v>69</v>
      </c>
      <c r="B16" s="23">
        <v>40</v>
      </c>
      <c r="C16" s="24">
        <v>3</v>
      </c>
      <c r="D16" s="24">
        <v>4</v>
      </c>
      <c r="E16" s="25" t="s">
        <v>63</v>
      </c>
      <c r="F16" s="26"/>
      <c r="G16" s="37">
        <v>137.4</v>
      </c>
      <c r="H16" s="37">
        <v>0</v>
      </c>
      <c r="I16" s="37">
        <v>137.4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</row>
    <row r="17" spans="1:16" ht="33.75">
      <c r="A17" s="34" t="s">
        <v>60</v>
      </c>
      <c r="B17" s="23">
        <v>40</v>
      </c>
      <c r="C17" s="24">
        <v>3</v>
      </c>
      <c r="D17" s="24">
        <v>4</v>
      </c>
      <c r="E17" s="25" t="s">
        <v>63</v>
      </c>
      <c r="F17" s="26" t="s">
        <v>59</v>
      </c>
      <c r="G17" s="37">
        <v>137.4</v>
      </c>
      <c r="H17" s="37">
        <v>0</v>
      </c>
      <c r="I17" s="37">
        <v>137.4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</row>
    <row r="18" spans="1:16">
      <c r="A18" s="34" t="s">
        <v>58</v>
      </c>
      <c r="B18" s="23">
        <v>40</v>
      </c>
      <c r="C18" s="24">
        <v>3</v>
      </c>
      <c r="D18" s="24">
        <v>4</v>
      </c>
      <c r="E18" s="25" t="s">
        <v>63</v>
      </c>
      <c r="F18" s="26" t="s">
        <v>57</v>
      </c>
      <c r="G18" s="37">
        <v>137.4</v>
      </c>
      <c r="H18" s="37">
        <v>0</v>
      </c>
      <c r="I18" s="37">
        <v>137.4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</row>
    <row r="19" spans="1:16" ht="33.75">
      <c r="A19" s="34" t="s">
        <v>56</v>
      </c>
      <c r="B19" s="23">
        <v>40</v>
      </c>
      <c r="C19" s="24">
        <v>3</v>
      </c>
      <c r="D19" s="24">
        <v>4</v>
      </c>
      <c r="E19" s="25" t="s">
        <v>63</v>
      </c>
      <c r="F19" s="26" t="s">
        <v>54</v>
      </c>
      <c r="G19" s="37">
        <v>137.4</v>
      </c>
      <c r="H19" s="37">
        <v>0</v>
      </c>
      <c r="I19" s="37">
        <v>137.4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6">
      <c r="A20" s="34" t="s">
        <v>39</v>
      </c>
      <c r="B20" s="23">
        <v>40</v>
      </c>
      <c r="C20" s="24">
        <v>11</v>
      </c>
      <c r="D20" s="24"/>
      <c r="E20" s="25"/>
      <c r="F20" s="26"/>
      <c r="G20" s="37">
        <v>-39.6</v>
      </c>
      <c r="H20" s="37">
        <v>0</v>
      </c>
      <c r="I20" s="37">
        <v>0</v>
      </c>
      <c r="J20" s="37">
        <v>-39.6</v>
      </c>
      <c r="K20" s="37">
        <v>0</v>
      </c>
      <c r="L20" s="37">
        <v>-145.6</v>
      </c>
      <c r="M20" s="37">
        <v>0</v>
      </c>
      <c r="N20" s="37">
        <v>0</v>
      </c>
      <c r="O20" s="37">
        <v>-145.6</v>
      </c>
      <c r="P20" s="37">
        <v>0</v>
      </c>
    </row>
    <row r="21" spans="1:16">
      <c r="A21" s="34" t="s">
        <v>38</v>
      </c>
      <c r="B21" s="23">
        <v>40</v>
      </c>
      <c r="C21" s="24">
        <v>11</v>
      </c>
      <c r="D21" s="24">
        <v>2</v>
      </c>
      <c r="E21" s="25"/>
      <c r="F21" s="26"/>
      <c r="G21" s="37">
        <v>-39.6</v>
      </c>
      <c r="H21" s="37">
        <v>0</v>
      </c>
      <c r="I21" s="37">
        <v>0</v>
      </c>
      <c r="J21" s="37">
        <v>-39.6</v>
      </c>
      <c r="K21" s="37">
        <v>0</v>
      </c>
      <c r="L21" s="37">
        <v>-145.6</v>
      </c>
      <c r="M21" s="37">
        <v>0</v>
      </c>
      <c r="N21" s="37">
        <v>0</v>
      </c>
      <c r="O21" s="37">
        <v>-145.6</v>
      </c>
      <c r="P21" s="37">
        <v>0</v>
      </c>
    </row>
    <row r="22" spans="1:16" ht="22.5">
      <c r="A22" s="34" t="s">
        <v>37</v>
      </c>
      <c r="B22" s="23">
        <v>40</v>
      </c>
      <c r="C22" s="24">
        <v>11</v>
      </c>
      <c r="D22" s="24">
        <v>2</v>
      </c>
      <c r="E22" s="25" t="s">
        <v>36</v>
      </c>
      <c r="F22" s="26"/>
      <c r="G22" s="37">
        <v>-39.6</v>
      </c>
      <c r="H22" s="37">
        <v>0</v>
      </c>
      <c r="I22" s="37">
        <v>0</v>
      </c>
      <c r="J22" s="37">
        <v>-39.6</v>
      </c>
      <c r="K22" s="37">
        <v>0</v>
      </c>
      <c r="L22" s="37">
        <v>-145.6</v>
      </c>
      <c r="M22" s="37">
        <v>0</v>
      </c>
      <c r="N22" s="37">
        <v>0</v>
      </c>
      <c r="O22" s="37">
        <v>-145.6</v>
      </c>
      <c r="P22" s="37">
        <v>0</v>
      </c>
    </row>
    <row r="23" spans="1:16">
      <c r="A23" s="34" t="s">
        <v>35</v>
      </c>
      <c r="B23" s="23">
        <v>40</v>
      </c>
      <c r="C23" s="24">
        <v>11</v>
      </c>
      <c r="D23" s="24">
        <v>2</v>
      </c>
      <c r="E23" s="25" t="s">
        <v>34</v>
      </c>
      <c r="F23" s="26"/>
      <c r="G23" s="37">
        <v>-39.6</v>
      </c>
      <c r="H23" s="37">
        <v>0</v>
      </c>
      <c r="I23" s="37">
        <v>0</v>
      </c>
      <c r="J23" s="37">
        <v>-39.6</v>
      </c>
      <c r="K23" s="37">
        <v>0</v>
      </c>
      <c r="L23" s="37">
        <v>-145.6</v>
      </c>
      <c r="M23" s="37">
        <v>0</v>
      </c>
      <c r="N23" s="37">
        <v>0</v>
      </c>
      <c r="O23" s="37">
        <v>-145.6</v>
      </c>
      <c r="P23" s="37">
        <v>0</v>
      </c>
    </row>
    <row r="24" spans="1:16" ht="22.5">
      <c r="A24" s="34" t="s">
        <v>33</v>
      </c>
      <c r="B24" s="23">
        <v>40</v>
      </c>
      <c r="C24" s="24">
        <v>11</v>
      </c>
      <c r="D24" s="24">
        <v>2</v>
      </c>
      <c r="E24" s="25" t="s">
        <v>32</v>
      </c>
      <c r="F24" s="26"/>
      <c r="G24" s="37">
        <v>-39.6</v>
      </c>
      <c r="H24" s="37">
        <v>0</v>
      </c>
      <c r="I24" s="37">
        <v>0</v>
      </c>
      <c r="J24" s="37">
        <v>-39.6</v>
      </c>
      <c r="K24" s="37">
        <v>0</v>
      </c>
      <c r="L24" s="37">
        <v>-145.6</v>
      </c>
      <c r="M24" s="37">
        <v>0</v>
      </c>
      <c r="N24" s="37">
        <v>0</v>
      </c>
      <c r="O24" s="37">
        <v>-145.6</v>
      </c>
      <c r="P24" s="37">
        <v>0</v>
      </c>
    </row>
    <row r="25" spans="1:16" ht="22.5">
      <c r="A25" s="34" t="s">
        <v>31</v>
      </c>
      <c r="B25" s="23">
        <v>40</v>
      </c>
      <c r="C25" s="24">
        <v>11</v>
      </c>
      <c r="D25" s="24">
        <v>2</v>
      </c>
      <c r="E25" s="25" t="s">
        <v>27</v>
      </c>
      <c r="F25" s="26"/>
      <c r="G25" s="37">
        <v>-39.6</v>
      </c>
      <c r="H25" s="37">
        <v>0</v>
      </c>
      <c r="I25" s="37">
        <v>0</v>
      </c>
      <c r="J25" s="37">
        <v>-39.6</v>
      </c>
      <c r="K25" s="37">
        <v>0</v>
      </c>
      <c r="L25" s="37">
        <v>-145.6</v>
      </c>
      <c r="M25" s="37">
        <v>0</v>
      </c>
      <c r="N25" s="37">
        <v>0</v>
      </c>
      <c r="O25" s="37">
        <v>-145.6</v>
      </c>
      <c r="P25" s="37">
        <v>0</v>
      </c>
    </row>
    <row r="26" spans="1:16" ht="22.5">
      <c r="A26" s="34" t="s">
        <v>7</v>
      </c>
      <c r="B26" s="23">
        <v>40</v>
      </c>
      <c r="C26" s="24">
        <v>11</v>
      </c>
      <c r="D26" s="24">
        <v>2</v>
      </c>
      <c r="E26" s="25" t="s">
        <v>27</v>
      </c>
      <c r="F26" s="26" t="s">
        <v>6</v>
      </c>
      <c r="G26" s="37">
        <v>-39.6</v>
      </c>
      <c r="H26" s="37">
        <v>0</v>
      </c>
      <c r="I26" s="37">
        <v>0</v>
      </c>
      <c r="J26" s="37">
        <v>-39.6</v>
      </c>
      <c r="K26" s="37">
        <v>0</v>
      </c>
      <c r="L26" s="37">
        <v>-145.6</v>
      </c>
      <c r="M26" s="37">
        <v>0</v>
      </c>
      <c r="N26" s="37">
        <v>0</v>
      </c>
      <c r="O26" s="37">
        <v>-145.6</v>
      </c>
      <c r="P26" s="37">
        <v>0</v>
      </c>
    </row>
    <row r="27" spans="1:16">
      <c r="A27" s="34" t="s">
        <v>30</v>
      </c>
      <c r="B27" s="23">
        <v>40</v>
      </c>
      <c r="C27" s="24">
        <v>11</v>
      </c>
      <c r="D27" s="24">
        <v>2</v>
      </c>
      <c r="E27" s="25" t="s">
        <v>27</v>
      </c>
      <c r="F27" s="26" t="s">
        <v>29</v>
      </c>
      <c r="G27" s="37">
        <v>-39.6</v>
      </c>
      <c r="H27" s="37">
        <v>0</v>
      </c>
      <c r="I27" s="37">
        <v>0</v>
      </c>
      <c r="J27" s="37">
        <v>-39.6</v>
      </c>
      <c r="K27" s="37">
        <v>0</v>
      </c>
      <c r="L27" s="37">
        <v>-145.6</v>
      </c>
      <c r="M27" s="37">
        <v>0</v>
      </c>
      <c r="N27" s="37">
        <v>0</v>
      </c>
      <c r="O27" s="37">
        <v>-145.6</v>
      </c>
      <c r="P27" s="37">
        <v>0</v>
      </c>
    </row>
    <row r="28" spans="1:16">
      <c r="A28" s="34" t="s">
        <v>28</v>
      </c>
      <c r="B28" s="23">
        <v>40</v>
      </c>
      <c r="C28" s="24">
        <v>11</v>
      </c>
      <c r="D28" s="24">
        <v>2</v>
      </c>
      <c r="E28" s="25" t="s">
        <v>27</v>
      </c>
      <c r="F28" s="26" t="s">
        <v>26</v>
      </c>
      <c r="G28" s="37">
        <v>-39.6</v>
      </c>
      <c r="H28" s="37">
        <v>0</v>
      </c>
      <c r="I28" s="37">
        <v>0</v>
      </c>
      <c r="J28" s="37">
        <v>-39.6</v>
      </c>
      <c r="K28" s="37">
        <v>0</v>
      </c>
      <c r="L28" s="37">
        <v>-145.6</v>
      </c>
      <c r="M28" s="37">
        <v>0</v>
      </c>
      <c r="N28" s="37">
        <v>0</v>
      </c>
      <c r="O28" s="37">
        <v>-145.6</v>
      </c>
      <c r="P28" s="37">
        <v>0</v>
      </c>
    </row>
    <row r="29" spans="1:16">
      <c r="A29" s="34" t="s">
        <v>25</v>
      </c>
      <c r="B29" s="23">
        <v>231</v>
      </c>
      <c r="C29" s="24"/>
      <c r="D29" s="24"/>
      <c r="E29" s="25"/>
      <c r="F29" s="26"/>
      <c r="G29" s="37">
        <v>40984.1</v>
      </c>
      <c r="H29" s="37">
        <v>0</v>
      </c>
      <c r="I29" s="37">
        <v>3832.8</v>
      </c>
      <c r="J29" s="37">
        <v>3559.7</v>
      </c>
      <c r="K29" s="37">
        <v>33591.599999999999</v>
      </c>
      <c r="L29" s="37">
        <v>39490.699999999997</v>
      </c>
      <c r="M29" s="37">
        <v>0</v>
      </c>
      <c r="N29" s="37">
        <v>4247</v>
      </c>
      <c r="O29" s="37">
        <v>1652.1</v>
      </c>
      <c r="P29" s="37">
        <v>33591.599999999999</v>
      </c>
    </row>
    <row r="30" spans="1:16">
      <c r="A30" s="34" t="s">
        <v>24</v>
      </c>
      <c r="B30" s="23">
        <v>231</v>
      </c>
      <c r="C30" s="24">
        <v>7</v>
      </c>
      <c r="D30" s="24"/>
      <c r="E30" s="25"/>
      <c r="F30" s="26"/>
      <c r="G30" s="37">
        <v>40984.1</v>
      </c>
      <c r="H30" s="37">
        <v>0</v>
      </c>
      <c r="I30" s="37">
        <v>3832.8</v>
      </c>
      <c r="J30" s="37">
        <v>3559.7</v>
      </c>
      <c r="K30" s="37">
        <v>33591.599999999999</v>
      </c>
      <c r="L30" s="37">
        <v>39490.699999999997</v>
      </c>
      <c r="M30" s="37">
        <v>0</v>
      </c>
      <c r="N30" s="37">
        <v>4247</v>
      </c>
      <c r="O30" s="37">
        <v>1652.1</v>
      </c>
      <c r="P30" s="37">
        <v>33591.599999999999</v>
      </c>
    </row>
    <row r="31" spans="1:16">
      <c r="A31" s="34" t="s">
        <v>23</v>
      </c>
      <c r="B31" s="23">
        <v>231</v>
      </c>
      <c r="C31" s="24">
        <v>7</v>
      </c>
      <c r="D31" s="24">
        <v>2</v>
      </c>
      <c r="E31" s="25"/>
      <c r="F31" s="26"/>
      <c r="G31" s="37">
        <v>40984.1</v>
      </c>
      <c r="H31" s="37">
        <v>0</v>
      </c>
      <c r="I31" s="37">
        <v>3832.8</v>
      </c>
      <c r="J31" s="37">
        <v>3559.7</v>
      </c>
      <c r="K31" s="37">
        <v>33591.599999999999</v>
      </c>
      <c r="L31" s="37">
        <v>39490.699999999997</v>
      </c>
      <c r="M31" s="37">
        <v>0</v>
      </c>
      <c r="N31" s="37">
        <v>4247</v>
      </c>
      <c r="O31" s="37">
        <v>1652.1</v>
      </c>
      <c r="P31" s="37">
        <v>33591.599999999999</v>
      </c>
    </row>
    <row r="32" spans="1:16" ht="22.5">
      <c r="A32" s="34" t="s">
        <v>22</v>
      </c>
      <c r="B32" s="23">
        <v>231</v>
      </c>
      <c r="C32" s="24">
        <v>7</v>
      </c>
      <c r="D32" s="24">
        <v>2</v>
      </c>
      <c r="E32" s="25" t="s">
        <v>21</v>
      </c>
      <c r="F32" s="26"/>
      <c r="G32" s="37">
        <v>40984.1</v>
      </c>
      <c r="H32" s="37">
        <v>0</v>
      </c>
      <c r="I32" s="37">
        <v>3832.8</v>
      </c>
      <c r="J32" s="37">
        <v>3559.7</v>
      </c>
      <c r="K32" s="37">
        <v>33591.599999999999</v>
      </c>
      <c r="L32" s="37">
        <v>39490.699999999997</v>
      </c>
      <c r="M32" s="37">
        <v>0</v>
      </c>
      <c r="N32" s="37">
        <v>4247</v>
      </c>
      <c r="O32" s="37">
        <v>1652.1</v>
      </c>
      <c r="P32" s="37">
        <v>33591.599999999999</v>
      </c>
    </row>
    <row r="33" spans="1:16">
      <c r="A33" s="34" t="s">
        <v>20</v>
      </c>
      <c r="B33" s="23">
        <v>231</v>
      </c>
      <c r="C33" s="24">
        <v>7</v>
      </c>
      <c r="D33" s="24">
        <v>2</v>
      </c>
      <c r="E33" s="25" t="s">
        <v>19</v>
      </c>
      <c r="F33" s="26"/>
      <c r="G33" s="37">
        <v>33591.599999999999</v>
      </c>
      <c r="H33" s="37">
        <v>0</v>
      </c>
      <c r="I33" s="37">
        <v>0</v>
      </c>
      <c r="J33" s="37">
        <v>0</v>
      </c>
      <c r="K33" s="37">
        <v>33591.599999999999</v>
      </c>
      <c r="L33" s="37">
        <v>33591.599999999999</v>
      </c>
      <c r="M33" s="37">
        <v>0</v>
      </c>
      <c r="N33" s="37">
        <v>0</v>
      </c>
      <c r="O33" s="37">
        <v>0</v>
      </c>
      <c r="P33" s="37">
        <v>33591.599999999999</v>
      </c>
    </row>
    <row r="34" spans="1:16" ht="22.5">
      <c r="A34" s="34" t="s">
        <v>18</v>
      </c>
      <c r="B34" s="23">
        <v>231</v>
      </c>
      <c r="C34" s="24">
        <v>7</v>
      </c>
      <c r="D34" s="24">
        <v>2</v>
      </c>
      <c r="E34" s="25" t="s">
        <v>17</v>
      </c>
      <c r="F34" s="26"/>
      <c r="G34" s="37">
        <v>33591.599999999999</v>
      </c>
      <c r="H34" s="37">
        <v>0</v>
      </c>
      <c r="I34" s="37">
        <v>0</v>
      </c>
      <c r="J34" s="37">
        <v>0</v>
      </c>
      <c r="K34" s="37">
        <v>33591.599999999999</v>
      </c>
      <c r="L34" s="37">
        <v>33591.599999999999</v>
      </c>
      <c r="M34" s="37">
        <v>0</v>
      </c>
      <c r="N34" s="37">
        <v>0</v>
      </c>
      <c r="O34" s="37">
        <v>0</v>
      </c>
      <c r="P34" s="37">
        <v>33591.599999999999</v>
      </c>
    </row>
    <row r="35" spans="1:16" ht="33.75">
      <c r="A35" s="34" t="s">
        <v>16</v>
      </c>
      <c r="B35" s="23">
        <v>231</v>
      </c>
      <c r="C35" s="24">
        <v>7</v>
      </c>
      <c r="D35" s="24">
        <v>2</v>
      </c>
      <c r="E35" s="25" t="s">
        <v>14</v>
      </c>
      <c r="F35" s="26"/>
      <c r="G35" s="37">
        <v>33591.599999999999</v>
      </c>
      <c r="H35" s="37">
        <v>0</v>
      </c>
      <c r="I35" s="37">
        <v>0</v>
      </c>
      <c r="J35" s="37">
        <v>0</v>
      </c>
      <c r="K35" s="37">
        <v>33591.599999999999</v>
      </c>
      <c r="L35" s="37">
        <v>33591.599999999999</v>
      </c>
      <c r="M35" s="37">
        <v>0</v>
      </c>
      <c r="N35" s="37">
        <v>0</v>
      </c>
      <c r="O35" s="37">
        <v>0</v>
      </c>
      <c r="P35" s="37">
        <v>33591.599999999999</v>
      </c>
    </row>
    <row r="36" spans="1:16" ht="22.5">
      <c r="A36" s="34" t="s">
        <v>7</v>
      </c>
      <c r="B36" s="23">
        <v>231</v>
      </c>
      <c r="C36" s="24">
        <v>7</v>
      </c>
      <c r="D36" s="24">
        <v>2</v>
      </c>
      <c r="E36" s="25" t="s">
        <v>14</v>
      </c>
      <c r="F36" s="26" t="s">
        <v>6</v>
      </c>
      <c r="G36" s="37">
        <v>33591.599999999999</v>
      </c>
      <c r="H36" s="37">
        <v>0</v>
      </c>
      <c r="I36" s="37">
        <v>0</v>
      </c>
      <c r="J36" s="37">
        <v>0</v>
      </c>
      <c r="K36" s="37">
        <v>33591.599999999999</v>
      </c>
      <c r="L36" s="37">
        <v>33591.599999999999</v>
      </c>
      <c r="M36" s="37">
        <v>0</v>
      </c>
      <c r="N36" s="37">
        <v>0</v>
      </c>
      <c r="O36" s="37">
        <v>0</v>
      </c>
      <c r="P36" s="37">
        <v>33591.599999999999</v>
      </c>
    </row>
    <row r="37" spans="1:16">
      <c r="A37" s="34" t="s">
        <v>5</v>
      </c>
      <c r="B37" s="23">
        <v>231</v>
      </c>
      <c r="C37" s="24">
        <v>7</v>
      </c>
      <c r="D37" s="24">
        <v>2</v>
      </c>
      <c r="E37" s="25" t="s">
        <v>14</v>
      </c>
      <c r="F37" s="26" t="s">
        <v>4</v>
      </c>
      <c r="G37" s="37">
        <v>33591.599999999999</v>
      </c>
      <c r="H37" s="37">
        <v>0</v>
      </c>
      <c r="I37" s="37">
        <v>0</v>
      </c>
      <c r="J37" s="37">
        <v>0</v>
      </c>
      <c r="K37" s="37">
        <v>33591.599999999999</v>
      </c>
      <c r="L37" s="37">
        <v>33591.599999999999</v>
      </c>
      <c r="M37" s="37">
        <v>0</v>
      </c>
      <c r="N37" s="37">
        <v>0</v>
      </c>
      <c r="O37" s="37">
        <v>0</v>
      </c>
      <c r="P37" s="37">
        <v>33591.599999999999</v>
      </c>
    </row>
    <row r="38" spans="1:16">
      <c r="A38" s="34" t="s">
        <v>15</v>
      </c>
      <c r="B38" s="23">
        <v>231</v>
      </c>
      <c r="C38" s="24">
        <v>7</v>
      </c>
      <c r="D38" s="24">
        <v>2</v>
      </c>
      <c r="E38" s="25" t="s">
        <v>14</v>
      </c>
      <c r="F38" s="26" t="s">
        <v>13</v>
      </c>
      <c r="G38" s="37">
        <v>33591.599999999999</v>
      </c>
      <c r="H38" s="37">
        <v>0</v>
      </c>
      <c r="I38" s="37">
        <v>0</v>
      </c>
      <c r="J38" s="37">
        <v>0</v>
      </c>
      <c r="K38" s="37">
        <v>33591.599999999999</v>
      </c>
      <c r="L38" s="37">
        <v>33591.599999999999</v>
      </c>
      <c r="M38" s="37">
        <v>0</v>
      </c>
      <c r="N38" s="37">
        <v>0</v>
      </c>
      <c r="O38" s="37">
        <v>0</v>
      </c>
      <c r="P38" s="37">
        <v>33591.599999999999</v>
      </c>
    </row>
    <row r="39" spans="1:16">
      <c r="A39" s="34" t="s">
        <v>12</v>
      </c>
      <c r="B39" s="23">
        <v>231</v>
      </c>
      <c r="C39" s="24">
        <v>7</v>
      </c>
      <c r="D39" s="24">
        <v>2</v>
      </c>
      <c r="E39" s="25" t="s">
        <v>11</v>
      </c>
      <c r="F39" s="26"/>
      <c r="G39" s="37">
        <v>7392.5</v>
      </c>
      <c r="H39" s="37">
        <v>0</v>
      </c>
      <c r="I39" s="37">
        <v>3832.8</v>
      </c>
      <c r="J39" s="37">
        <v>3559.7</v>
      </c>
      <c r="K39" s="37">
        <v>0</v>
      </c>
      <c r="L39" s="37">
        <v>5899.1</v>
      </c>
      <c r="M39" s="37">
        <v>0</v>
      </c>
      <c r="N39" s="37">
        <v>4247</v>
      </c>
      <c r="O39" s="37">
        <v>1652.1</v>
      </c>
      <c r="P39" s="37">
        <v>0</v>
      </c>
    </row>
    <row r="40" spans="1:16" ht="22.5">
      <c r="A40" s="34" t="s">
        <v>10</v>
      </c>
      <c r="B40" s="23">
        <v>231</v>
      </c>
      <c r="C40" s="24">
        <v>7</v>
      </c>
      <c r="D40" s="24">
        <v>2</v>
      </c>
      <c r="E40" s="25" t="s">
        <v>9</v>
      </c>
      <c r="F40" s="26"/>
      <c r="G40" s="37">
        <v>7392.5</v>
      </c>
      <c r="H40" s="37">
        <v>0</v>
      </c>
      <c r="I40" s="37">
        <v>3832.8</v>
      </c>
      <c r="J40" s="37">
        <v>3559.7</v>
      </c>
      <c r="K40" s="37">
        <v>0</v>
      </c>
      <c r="L40" s="37">
        <v>5899.1</v>
      </c>
      <c r="M40" s="37">
        <v>0</v>
      </c>
      <c r="N40" s="37">
        <v>4247</v>
      </c>
      <c r="O40" s="37">
        <v>1652.1</v>
      </c>
      <c r="P40" s="37">
        <v>0</v>
      </c>
    </row>
    <row r="41" spans="1:16" ht="45">
      <c r="A41" s="34" t="s">
        <v>91</v>
      </c>
      <c r="B41" s="23">
        <v>231</v>
      </c>
      <c r="C41" s="24">
        <v>7</v>
      </c>
      <c r="D41" s="24">
        <v>2</v>
      </c>
      <c r="E41" s="25" t="s">
        <v>90</v>
      </c>
      <c r="F41" s="26"/>
      <c r="G41" s="37">
        <v>3832.8</v>
      </c>
      <c r="H41" s="37">
        <v>0</v>
      </c>
      <c r="I41" s="37">
        <v>3832.8</v>
      </c>
      <c r="J41" s="37">
        <v>0</v>
      </c>
      <c r="K41" s="37">
        <v>0</v>
      </c>
      <c r="L41" s="37">
        <v>4247</v>
      </c>
      <c r="M41" s="37">
        <v>0</v>
      </c>
      <c r="N41" s="37">
        <v>4247</v>
      </c>
      <c r="O41" s="37">
        <v>0</v>
      </c>
      <c r="P41" s="37">
        <v>0</v>
      </c>
    </row>
    <row r="42" spans="1:16" ht="22.5">
      <c r="A42" s="34" t="s">
        <v>7</v>
      </c>
      <c r="B42" s="23">
        <v>231</v>
      </c>
      <c r="C42" s="24">
        <v>7</v>
      </c>
      <c r="D42" s="24">
        <v>2</v>
      </c>
      <c r="E42" s="25" t="s">
        <v>90</v>
      </c>
      <c r="F42" s="26" t="s">
        <v>6</v>
      </c>
      <c r="G42" s="37">
        <v>3832.8</v>
      </c>
      <c r="H42" s="37">
        <v>0</v>
      </c>
      <c r="I42" s="37">
        <v>3832.8</v>
      </c>
      <c r="J42" s="37">
        <v>0</v>
      </c>
      <c r="K42" s="37">
        <v>0</v>
      </c>
      <c r="L42" s="37">
        <v>4247</v>
      </c>
      <c r="M42" s="37">
        <v>0</v>
      </c>
      <c r="N42" s="37">
        <v>4247</v>
      </c>
      <c r="O42" s="37">
        <v>0</v>
      </c>
      <c r="P42" s="37">
        <v>0</v>
      </c>
    </row>
    <row r="43" spans="1:16">
      <c r="A43" s="34" t="s">
        <v>5</v>
      </c>
      <c r="B43" s="23">
        <v>231</v>
      </c>
      <c r="C43" s="24">
        <v>7</v>
      </c>
      <c r="D43" s="24">
        <v>2</v>
      </c>
      <c r="E43" s="25" t="s">
        <v>90</v>
      </c>
      <c r="F43" s="26" t="s">
        <v>4</v>
      </c>
      <c r="G43" s="37">
        <v>3832.8</v>
      </c>
      <c r="H43" s="37">
        <v>0</v>
      </c>
      <c r="I43" s="37">
        <v>3832.8</v>
      </c>
      <c r="J43" s="37">
        <v>0</v>
      </c>
      <c r="K43" s="37">
        <v>0</v>
      </c>
      <c r="L43" s="37">
        <v>4247</v>
      </c>
      <c r="M43" s="37">
        <v>0</v>
      </c>
      <c r="N43" s="37">
        <v>4247</v>
      </c>
      <c r="O43" s="37">
        <v>0</v>
      </c>
      <c r="P43" s="37">
        <v>0</v>
      </c>
    </row>
    <row r="44" spans="1:16" ht="33.75">
      <c r="A44" s="34" t="s">
        <v>3</v>
      </c>
      <c r="B44" s="23">
        <v>231</v>
      </c>
      <c r="C44" s="24">
        <v>7</v>
      </c>
      <c r="D44" s="24">
        <v>2</v>
      </c>
      <c r="E44" s="25" t="s">
        <v>90</v>
      </c>
      <c r="F44" s="26" t="s">
        <v>1</v>
      </c>
      <c r="G44" s="37">
        <v>3832.8</v>
      </c>
      <c r="H44" s="37">
        <v>0</v>
      </c>
      <c r="I44" s="37">
        <v>3832.8</v>
      </c>
      <c r="J44" s="37">
        <v>0</v>
      </c>
      <c r="K44" s="37">
        <v>0</v>
      </c>
      <c r="L44" s="37">
        <v>4247</v>
      </c>
      <c r="M44" s="37">
        <v>0</v>
      </c>
      <c r="N44" s="37">
        <v>4247</v>
      </c>
      <c r="O44" s="37">
        <v>0</v>
      </c>
      <c r="P44" s="37">
        <v>0</v>
      </c>
    </row>
    <row r="45" spans="1:16" ht="33.75">
      <c r="A45" s="34" t="s">
        <v>8</v>
      </c>
      <c r="B45" s="23">
        <v>231</v>
      </c>
      <c r="C45" s="24">
        <v>7</v>
      </c>
      <c r="D45" s="24">
        <v>2</v>
      </c>
      <c r="E45" s="25" t="s">
        <v>2</v>
      </c>
      <c r="F45" s="26"/>
      <c r="G45" s="37">
        <v>3559.7</v>
      </c>
      <c r="H45" s="37">
        <v>0</v>
      </c>
      <c r="I45" s="37">
        <v>0</v>
      </c>
      <c r="J45" s="37">
        <v>3559.7</v>
      </c>
      <c r="K45" s="37">
        <v>0</v>
      </c>
      <c r="L45" s="37">
        <v>1652.1</v>
      </c>
      <c r="M45" s="37">
        <v>0</v>
      </c>
      <c r="N45" s="37">
        <v>0</v>
      </c>
      <c r="O45" s="37">
        <v>1652.1</v>
      </c>
      <c r="P45" s="37">
        <v>0</v>
      </c>
    </row>
    <row r="46" spans="1:16" ht="22.5">
      <c r="A46" s="34" t="s">
        <v>7</v>
      </c>
      <c r="B46" s="23">
        <v>231</v>
      </c>
      <c r="C46" s="24">
        <v>7</v>
      </c>
      <c r="D46" s="24">
        <v>2</v>
      </c>
      <c r="E46" s="25" t="s">
        <v>2</v>
      </c>
      <c r="F46" s="26" t="s">
        <v>6</v>
      </c>
      <c r="G46" s="37">
        <v>3559.7</v>
      </c>
      <c r="H46" s="37">
        <v>0</v>
      </c>
      <c r="I46" s="37">
        <v>0</v>
      </c>
      <c r="J46" s="37">
        <v>3559.7</v>
      </c>
      <c r="K46" s="37">
        <v>0</v>
      </c>
      <c r="L46" s="37">
        <v>1652.1</v>
      </c>
      <c r="M46" s="37">
        <v>0</v>
      </c>
      <c r="N46" s="37">
        <v>0</v>
      </c>
      <c r="O46" s="37">
        <v>1652.1</v>
      </c>
      <c r="P46" s="37">
        <v>0</v>
      </c>
    </row>
    <row r="47" spans="1:16">
      <c r="A47" s="34" t="s">
        <v>5</v>
      </c>
      <c r="B47" s="23">
        <v>231</v>
      </c>
      <c r="C47" s="24">
        <v>7</v>
      </c>
      <c r="D47" s="24">
        <v>2</v>
      </c>
      <c r="E47" s="25" t="s">
        <v>2</v>
      </c>
      <c r="F47" s="26" t="s">
        <v>4</v>
      </c>
      <c r="G47" s="37">
        <v>3559.7</v>
      </c>
      <c r="H47" s="37">
        <v>0</v>
      </c>
      <c r="I47" s="37">
        <v>0</v>
      </c>
      <c r="J47" s="37">
        <v>3559.7</v>
      </c>
      <c r="K47" s="37">
        <v>0</v>
      </c>
      <c r="L47" s="37">
        <v>1652.1</v>
      </c>
      <c r="M47" s="37">
        <v>0</v>
      </c>
      <c r="N47" s="37">
        <v>0</v>
      </c>
      <c r="O47" s="37">
        <v>1652.1</v>
      </c>
      <c r="P47" s="37">
        <v>0</v>
      </c>
    </row>
    <row r="48" spans="1:16" ht="33.75">
      <c r="A48" s="34" t="s">
        <v>3</v>
      </c>
      <c r="B48" s="23">
        <v>231</v>
      </c>
      <c r="C48" s="24">
        <v>7</v>
      </c>
      <c r="D48" s="24">
        <v>2</v>
      </c>
      <c r="E48" s="25" t="s">
        <v>2</v>
      </c>
      <c r="F48" s="26" t="s">
        <v>1</v>
      </c>
      <c r="G48" s="37">
        <v>3559.7</v>
      </c>
      <c r="H48" s="37">
        <v>0</v>
      </c>
      <c r="I48" s="37">
        <v>0</v>
      </c>
      <c r="J48" s="37">
        <v>3559.7</v>
      </c>
      <c r="K48" s="37">
        <v>0</v>
      </c>
      <c r="L48" s="37">
        <v>1652.1</v>
      </c>
      <c r="M48" s="37">
        <v>0</v>
      </c>
      <c r="N48" s="37">
        <v>0</v>
      </c>
      <c r="O48" s="37">
        <v>1652.1</v>
      </c>
      <c r="P48" s="37">
        <v>0</v>
      </c>
    </row>
    <row r="49" spans="1:16">
      <c r="A49" s="109" t="s">
        <v>0</v>
      </c>
      <c r="B49" s="109"/>
      <c r="C49" s="109"/>
      <c r="D49" s="109"/>
      <c r="E49" s="109"/>
      <c r="F49" s="109"/>
      <c r="G49" s="38">
        <v>41081.9</v>
      </c>
      <c r="H49" s="38">
        <v>0</v>
      </c>
      <c r="I49" s="38">
        <v>3970.2</v>
      </c>
      <c r="J49" s="38">
        <v>3520.1</v>
      </c>
      <c r="K49" s="38">
        <v>33591.599999999999</v>
      </c>
      <c r="L49" s="38">
        <v>39345.1</v>
      </c>
      <c r="M49" s="38">
        <v>0</v>
      </c>
      <c r="N49" s="38">
        <v>4247</v>
      </c>
      <c r="O49" s="38">
        <v>1506.5</v>
      </c>
      <c r="P49" s="38">
        <v>33591.599999999999</v>
      </c>
    </row>
    <row r="50" spans="1:16">
      <c r="A50" s="28"/>
      <c r="B50" s="10"/>
      <c r="C50" s="10"/>
      <c r="D50" s="10"/>
      <c r="E50" s="10"/>
      <c r="F50" s="10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1:16">
      <c r="A51" s="31"/>
      <c r="B51" s="39"/>
      <c r="C51" s="85"/>
      <c r="D51" s="10"/>
      <c r="E51" s="10"/>
      <c r="F51" s="105"/>
      <c r="G51" s="105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29"/>
      <c r="B52" s="105"/>
      <c r="C52" s="105"/>
      <c r="D52" s="10"/>
      <c r="E52" s="10"/>
      <c r="F52" s="105"/>
      <c r="G52" s="105"/>
      <c r="H52" s="1"/>
      <c r="I52" s="83"/>
      <c r="J52" s="83"/>
      <c r="K52" s="83"/>
      <c r="L52" s="83"/>
      <c r="M52" s="83"/>
      <c r="N52" s="83"/>
      <c r="O52" s="83"/>
      <c r="P52" s="83"/>
    </row>
    <row r="53" spans="1:16">
      <c r="A53" s="31"/>
      <c r="B53" s="85"/>
      <c r="C53" s="85"/>
      <c r="D53" s="10"/>
      <c r="E53" s="10"/>
      <c r="F53" s="105"/>
      <c r="G53" s="105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29"/>
      <c r="B54" s="105"/>
      <c r="C54" s="105"/>
      <c r="D54" s="10"/>
      <c r="E54" s="10"/>
      <c r="F54" s="105"/>
      <c r="G54" s="105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30"/>
      <c r="B55" s="85"/>
      <c r="C55" s="85"/>
      <c r="D55" s="10"/>
      <c r="E55" s="10"/>
      <c r="F55" s="10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28"/>
      <c r="B56" s="10"/>
      <c r="C56" s="10"/>
      <c r="D56" s="10"/>
      <c r="E56" s="10"/>
      <c r="F56" s="10"/>
      <c r="G56" s="1"/>
      <c r="H56" s="1"/>
      <c r="I56" s="1"/>
      <c r="J56" s="1"/>
      <c r="K56" s="1"/>
      <c r="L56" s="1"/>
      <c r="M56" s="1"/>
      <c r="N56" s="1"/>
      <c r="O56" s="1"/>
      <c r="P56" s="1"/>
    </row>
  </sheetData>
  <autoFilter ref="A9:P49"/>
  <mergeCells count="19">
    <mergeCell ref="B54:C54"/>
    <mergeCell ref="F51:G54"/>
    <mergeCell ref="B52:C52"/>
    <mergeCell ref="A49:F49"/>
    <mergeCell ref="O1:P1"/>
    <mergeCell ref="N2:P2"/>
    <mergeCell ref="A4:P4"/>
    <mergeCell ref="D7:D8"/>
    <mergeCell ref="E7:E8"/>
    <mergeCell ref="F7:F8"/>
    <mergeCell ref="A7:A8"/>
    <mergeCell ref="G7:G8"/>
    <mergeCell ref="L7:L8"/>
    <mergeCell ref="A6:G6"/>
    <mergeCell ref="M7:P7"/>
    <mergeCell ref="H7:K7"/>
    <mergeCell ref="O3:P3"/>
    <mergeCell ref="B7:B8"/>
    <mergeCell ref="C7:C8"/>
  </mergeCells>
  <pageMargins left="0.39370078740157483" right="0.39370078740157483" top="0.39370078740157483" bottom="0.19685039370078741" header="0.51181102362204722" footer="0.51181102362204722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2020-12-26T10:18:19Z</cp:lastPrinted>
  <dcterms:created xsi:type="dcterms:W3CDTF">2020-12-26T06:05:28Z</dcterms:created>
  <dcterms:modified xsi:type="dcterms:W3CDTF">2020-12-26T10:18:20Z</dcterms:modified>
</cp:coreProperties>
</file>