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21330" windowHeight="8220"/>
  </bookViews>
  <sheets>
    <sheet name="таблица 2,2" sheetId="3" r:id="rId1"/>
  </sheets>
  <definedNames>
    <definedName name="_xlnm.Print_Area" localSheetId="0">'таблица 2,2'!$A$1:$G$32</definedName>
  </definedNames>
  <calcPr calcId="125725"/>
</workbook>
</file>

<file path=xl/calcChain.xml><?xml version="1.0" encoding="utf-8"?>
<calcChain xmlns="http://schemas.openxmlformats.org/spreadsheetml/2006/main">
  <c r="F15" i="3"/>
  <c r="F19"/>
  <c r="F16"/>
  <c r="F11"/>
  <c r="F22"/>
  <c r="F24"/>
  <c r="F17"/>
  <c r="F14"/>
  <c r="F13"/>
  <c r="F25" l="1"/>
  <c r="F23"/>
  <c r="F21"/>
  <c r="F20"/>
  <c r="F12"/>
</calcChain>
</file>

<file path=xl/sharedStrings.xml><?xml version="1.0" encoding="utf-8"?>
<sst xmlns="http://schemas.openxmlformats.org/spreadsheetml/2006/main" count="76" uniqueCount="57">
  <si>
    <t>ОТЧЕТ</t>
  </si>
  <si>
    <t>Таблица 2</t>
  </si>
  <si>
    <t>Наименование целевого показателя муниципальной программы</t>
  </si>
  <si>
    <t>Ед.изм.</t>
  </si>
  <si>
    <t>отчетный год (план)</t>
  </si>
  <si>
    <t>отчетный год (факт)</t>
  </si>
  <si>
    <t>%</t>
  </si>
  <si>
    <t>шт.</t>
  </si>
  <si>
    <t>2.</t>
  </si>
  <si>
    <t>3.</t>
  </si>
  <si>
    <t>на 100 тыс.населения</t>
  </si>
  <si>
    <t>тыс.</t>
  </si>
  <si>
    <t>Достигнут</t>
  </si>
  <si>
    <t>Начальник отдела национальной политики и общественной безопасновсти управления внутренней политики</t>
  </si>
  <si>
    <t>администрации города Урай ______________________ М.В. Сапожников</t>
  </si>
  <si>
    <t>ед</t>
  </si>
  <si>
    <t>ед.</t>
  </si>
  <si>
    <t>4.</t>
  </si>
  <si>
    <t>5.</t>
  </si>
  <si>
    <t>Специалист - эксперт отдела национальной политики и общественной безопасности управления внутренней политики</t>
  </si>
  <si>
    <r>
      <rPr>
        <sz val="11"/>
        <color theme="1"/>
        <rFont val="Times New Roman"/>
        <family val="1"/>
        <charset val="204"/>
      </rPr>
      <t>Не достигнут
  (</t>
    </r>
    <r>
      <rPr>
        <sz val="10"/>
        <color theme="1"/>
        <rFont val="Times New Roman"/>
        <family val="1"/>
        <charset val="204"/>
      </rPr>
      <t>в связи с передачей полномочий по составлению протоколов сотрудникам ОМВД России, предусмотренных  Законом 102-оз от 11.06.2010 г., по составам, посягающих на общественный порядок.)</t>
    </r>
  </si>
  <si>
    <t>1.</t>
  </si>
  <si>
    <t>6.</t>
  </si>
  <si>
    <t>Достигнут (обратный)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</si>
  <si>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</si>
  <si>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</si>
  <si>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</si>
  <si>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</si>
  <si>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</si>
  <si>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</si>
  <si>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</si>
  <si>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</si>
  <si>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</si>
  <si>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тел. 8(34676)33-2-97</t>
  </si>
  <si>
    <t xml:space="preserve">Доля преступлений, совершенных несовершеннолетними, в общем количестве зарегистрированных преступлений на территории города Урай </t>
  </si>
  <si>
    <t>Уровень преступности (число зарегистрированных преступлений на 100 тыс. человек населения)</t>
  </si>
  <si>
    <t>Доля обучающихся образовательных организаций, охваченных мероприятиями, направленными на профилактику терроризма</t>
  </si>
  <si>
    <t>Доля обучающихся образовательных организаций, охваченных мероприятиями, направленными на профилактику экстремизма</t>
  </si>
  <si>
    <t>Доля граждан, положительно оценивающих состояние межконфессиональных отношений</t>
  </si>
  <si>
    <t>Значение целевого показателя муниципальной программы</t>
  </si>
  <si>
    <t xml:space="preserve"> 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 (1)</t>
  </si>
  <si>
    <t>Доля административных правонарушений, предусмотренных ст.12.9, 12.12, 12.19 КоАП РФ, выявленных с помощью технических средств фото-, видеофиксации, работающих в автоматическом режиме, в общем количестве таких правонарушений (1)</t>
  </si>
  <si>
    <t xml:space="preserve"> Доля раскрытых преступлений с использованием системы видеонаблюдения в общем количестве преступлений </t>
  </si>
  <si>
    <t>Количество рассмотренных дел об административных правонарушениях, составленных должностными лицами администрации города Урай (1)</t>
  </si>
  <si>
    <t xml:space="preserve">Доля обучающихся 6-11 классов образовательных организаций, охваченных мероприятиями, направленными на формирование стойкой негативной установки по отношению к употреблению психоактивных веществ (1)
</t>
  </si>
  <si>
    <t>Уровень первичной заболеваемости пагубным употреблением ненаркотических психоактивных веществ среди несовершеннолетних  (на 100 тыс. человек населения) (3)</t>
  </si>
  <si>
    <t xml:space="preserve">Общая заболеваемость наркоманией и обращаемость лиц, употребляющих наркотики с вредными последствиями (на 100 тыс. человек населения) (1)
</t>
  </si>
  <si>
    <t>.Доля граждан, положительно оценивающих состояние межнациональных отношений (2)</t>
  </si>
  <si>
    <t xml:space="preserve"> Численность участников мероприятий, направленных на укрепление общероссийского гражданского единства, проживающих на территории города Урай  (2)</t>
  </si>
  <si>
    <t xml:space="preserve"> Численность участников мероприятий, направленных на этнокультурное развитие народов России, проживающих на территории города Урай (2)</t>
  </si>
  <si>
    <t>о достижении целевых показателей муниципальной программы «Профилактика правонарушений на территории города Урай» на 2018-2030 годы за 2020 год</t>
  </si>
  <si>
    <t xml:space="preserve">Не достигнут (в связи с ограничительными мерами, направленными на предотвращения распространения COVID-19                     </t>
  </si>
  <si>
    <t>Достигут</t>
  </si>
  <si>
    <t xml:space="preserve">№ </t>
  </si>
  <si>
    <r>
      <t xml:space="preserve">Обоснование отклонений значений </t>
    </r>
    <r>
      <rPr>
        <sz val="11"/>
        <color rgb="FFFF0000"/>
        <rFont val="Times New Roman"/>
        <family val="1"/>
        <charset val="204"/>
      </rPr>
      <t xml:space="preserve">целевого </t>
    </r>
    <r>
      <rPr>
        <sz val="11"/>
        <color theme="1"/>
        <rFont val="Times New Roman"/>
        <family val="1"/>
        <charset val="204"/>
      </rPr>
      <t>показателя  на конец отчетного года (при наличии)</t>
    </r>
  </si>
  <si>
    <r>
      <t xml:space="preserve">Степень достижения целевого показателя </t>
    </r>
    <r>
      <rPr>
        <sz val="11"/>
        <color rgb="FFFF0000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% </t>
    </r>
  </si>
  <si>
    <t>администрации города Урай_______________________О.А. Коренченко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</si>
</sst>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Border="1"/>
    <xf numFmtId="0" fontId="4" fillId="0" borderId="0" xfId="0" applyFont="1" applyFill="1" applyProtection="1"/>
    <xf numFmtId="0" fontId="3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9" workbookViewId="0">
      <selection activeCell="C32" sqref="C32"/>
    </sheetView>
  </sheetViews>
  <sheetFormatPr defaultColWidth="6.7109375" defaultRowHeight="15"/>
  <cols>
    <col min="1" max="1" width="6.7109375" style="1"/>
    <col min="2" max="2" width="63.5703125" style="1" customWidth="1"/>
    <col min="3" max="3" width="10.42578125" style="1" customWidth="1"/>
    <col min="4" max="4" width="10.85546875" style="1" customWidth="1"/>
    <col min="5" max="5" width="10.42578125" style="1" customWidth="1"/>
    <col min="6" max="6" width="20.5703125" style="1" customWidth="1"/>
    <col min="7" max="7" width="29" style="1" customWidth="1"/>
    <col min="8" max="16384" width="6.7109375" style="1"/>
  </cols>
  <sheetData>
    <row r="1" spans="1:7">
      <c r="G1" s="25"/>
    </row>
    <row r="3" spans="1:7">
      <c r="G3" s="3" t="s">
        <v>1</v>
      </c>
    </row>
    <row r="4" spans="1:7">
      <c r="A4" s="26" t="s">
        <v>0</v>
      </c>
      <c r="B4" s="26"/>
      <c r="C4" s="26"/>
      <c r="D4" s="26"/>
      <c r="E4" s="26"/>
      <c r="F4" s="26"/>
      <c r="G4" s="26"/>
    </row>
    <row r="5" spans="1:7" ht="29.25" customHeight="1">
      <c r="A5" s="27" t="s">
        <v>50</v>
      </c>
      <c r="B5" s="27"/>
      <c r="C5" s="27"/>
      <c r="D5" s="27"/>
      <c r="E5" s="27"/>
      <c r="F5" s="27"/>
      <c r="G5" s="27"/>
    </row>
    <row r="6" spans="1:7" ht="6.75" customHeight="1"/>
    <row r="7" spans="1:7" ht="61.5" customHeight="1">
      <c r="A7" s="28" t="s">
        <v>53</v>
      </c>
      <c r="B7" s="28" t="s">
        <v>2</v>
      </c>
      <c r="C7" s="28" t="s">
        <v>3</v>
      </c>
      <c r="D7" s="31" t="s">
        <v>39</v>
      </c>
      <c r="E7" s="32"/>
      <c r="F7" s="33" t="s">
        <v>55</v>
      </c>
      <c r="G7" s="33" t="s">
        <v>54</v>
      </c>
    </row>
    <row r="8" spans="1:7" ht="15" customHeight="1">
      <c r="A8" s="29"/>
      <c r="B8" s="29"/>
      <c r="C8" s="29"/>
      <c r="D8" s="33" t="s">
        <v>4</v>
      </c>
      <c r="E8" s="36" t="s">
        <v>5</v>
      </c>
      <c r="F8" s="34"/>
      <c r="G8" s="34"/>
    </row>
    <row r="9" spans="1:7" ht="18.75" customHeight="1">
      <c r="A9" s="30"/>
      <c r="B9" s="30"/>
      <c r="C9" s="30"/>
      <c r="D9" s="35"/>
      <c r="E9" s="37"/>
      <c r="F9" s="35"/>
      <c r="G9" s="35"/>
    </row>
    <row r="10" spans="1:7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</row>
    <row r="11" spans="1:7" ht="75">
      <c r="A11" s="6" t="s">
        <v>21</v>
      </c>
      <c r="B11" s="5" t="s">
        <v>40</v>
      </c>
      <c r="C11" s="6" t="s">
        <v>6</v>
      </c>
      <c r="D11" s="7">
        <v>12.2</v>
      </c>
      <c r="E11" s="13">
        <v>6.1</v>
      </c>
      <c r="F11" s="13">
        <f t="shared" ref="F11:F12" si="0">E11/D11*100</f>
        <v>50</v>
      </c>
      <c r="G11" s="23" t="s">
        <v>51</v>
      </c>
    </row>
    <row r="12" spans="1:7" s="9" customFormat="1" ht="75">
      <c r="A12" s="6" t="s">
        <v>8</v>
      </c>
      <c r="B12" s="10" t="s">
        <v>41</v>
      </c>
      <c r="C12" s="11" t="s">
        <v>6</v>
      </c>
      <c r="D12" s="12">
        <v>28.4</v>
      </c>
      <c r="E12" s="12">
        <v>57.7</v>
      </c>
      <c r="F12" s="13">
        <f t="shared" si="0"/>
        <v>203.16901408450704</v>
      </c>
      <c r="G12" s="7" t="s">
        <v>52</v>
      </c>
    </row>
    <row r="13" spans="1:7" s="9" customFormat="1" ht="30">
      <c r="A13" s="6" t="s">
        <v>9</v>
      </c>
      <c r="B13" s="10" t="s">
        <v>42</v>
      </c>
      <c r="C13" s="11" t="s">
        <v>6</v>
      </c>
      <c r="D13" s="12">
        <v>2.7</v>
      </c>
      <c r="E13" s="12">
        <v>3.2</v>
      </c>
      <c r="F13" s="13">
        <f t="shared" ref="F13" si="1">E13/D13*100</f>
        <v>118.5185185185185</v>
      </c>
      <c r="G13" s="23" t="s">
        <v>12</v>
      </c>
    </row>
    <row r="14" spans="1:7" s="9" customFormat="1" ht="106.5">
      <c r="A14" s="6" t="s">
        <v>17</v>
      </c>
      <c r="B14" s="10" t="s">
        <v>43</v>
      </c>
      <c r="C14" s="11" t="s">
        <v>7</v>
      </c>
      <c r="D14" s="12">
        <v>227</v>
      </c>
      <c r="E14" s="12">
        <v>40</v>
      </c>
      <c r="F14" s="13">
        <f t="shared" ref="F14" si="2">E14/D14*100</f>
        <v>17.621145374449341</v>
      </c>
      <c r="G14" s="24" t="s">
        <v>20</v>
      </c>
    </row>
    <row r="15" spans="1:7" s="9" customFormat="1" ht="45">
      <c r="A15" s="6" t="s">
        <v>18</v>
      </c>
      <c r="B15" s="10" t="s">
        <v>34</v>
      </c>
      <c r="C15" s="11" t="s">
        <v>6</v>
      </c>
      <c r="D15" s="12">
        <v>5.3</v>
      </c>
      <c r="E15" s="12">
        <v>1</v>
      </c>
      <c r="F15" s="13">
        <f>(100-E15/D15*100)+100</f>
        <v>181.1320754716981</v>
      </c>
      <c r="G15" s="11" t="s">
        <v>23</v>
      </c>
    </row>
    <row r="16" spans="1:7" s="9" customFormat="1" ht="30">
      <c r="A16" s="6" t="s">
        <v>22</v>
      </c>
      <c r="B16" s="10" t="s">
        <v>35</v>
      </c>
      <c r="C16" s="11" t="s">
        <v>15</v>
      </c>
      <c r="D16" s="12">
        <v>1635</v>
      </c>
      <c r="E16" s="12">
        <v>1497</v>
      </c>
      <c r="F16" s="13">
        <f>(100-E16/D16*100)+100</f>
        <v>108.44036697247707</v>
      </c>
      <c r="G16" s="11" t="s">
        <v>23</v>
      </c>
    </row>
    <row r="17" spans="1:8" s="9" customFormat="1" ht="75">
      <c r="A17" s="6" t="s">
        <v>24</v>
      </c>
      <c r="B17" s="10" t="s">
        <v>44</v>
      </c>
      <c r="C17" s="11" t="s">
        <v>6</v>
      </c>
      <c r="D17" s="20">
        <v>100</v>
      </c>
      <c r="E17" s="12">
        <v>100</v>
      </c>
      <c r="F17" s="13">
        <f>E17/D17*100</f>
        <v>100</v>
      </c>
      <c r="G17" s="7" t="s">
        <v>12</v>
      </c>
    </row>
    <row r="18" spans="1:8" s="9" customFormat="1" ht="45">
      <c r="A18" s="6" t="s">
        <v>25</v>
      </c>
      <c r="B18" s="10" t="s">
        <v>45</v>
      </c>
      <c r="C18" s="19" t="s">
        <v>16</v>
      </c>
      <c r="D18" s="20">
        <v>42.4</v>
      </c>
      <c r="E18" s="22">
        <v>0</v>
      </c>
      <c r="F18" s="13">
        <v>100</v>
      </c>
      <c r="G18" s="11" t="s">
        <v>23</v>
      </c>
    </row>
    <row r="19" spans="1:8" s="9" customFormat="1" ht="60">
      <c r="A19" s="6" t="s">
        <v>26</v>
      </c>
      <c r="B19" s="10" t="s">
        <v>46</v>
      </c>
      <c r="C19" s="19" t="s">
        <v>10</v>
      </c>
      <c r="D19" s="11">
        <v>253.3</v>
      </c>
      <c r="E19" s="22">
        <v>96</v>
      </c>
      <c r="F19" s="13">
        <f>(100-E19/D19*100)+100</f>
        <v>162.10027635215161</v>
      </c>
      <c r="G19" s="7" t="s">
        <v>23</v>
      </c>
      <c r="H19" s="8"/>
    </row>
    <row r="20" spans="1:8" s="9" customFormat="1" ht="30">
      <c r="A20" s="6" t="s">
        <v>27</v>
      </c>
      <c r="B20" s="10" t="s">
        <v>36</v>
      </c>
      <c r="C20" s="11" t="s">
        <v>6</v>
      </c>
      <c r="D20" s="12">
        <v>87.9</v>
      </c>
      <c r="E20" s="12">
        <v>87.9</v>
      </c>
      <c r="F20" s="13">
        <f t="shared" ref="F20:F25" si="3">E20/D20*100</f>
        <v>100</v>
      </c>
      <c r="G20" s="7" t="s">
        <v>12</v>
      </c>
      <c r="H20" s="8"/>
    </row>
    <row r="21" spans="1:8" s="9" customFormat="1" ht="30">
      <c r="A21" s="6" t="s">
        <v>28</v>
      </c>
      <c r="B21" s="10" t="s">
        <v>37</v>
      </c>
      <c r="C21" s="11" t="s">
        <v>6</v>
      </c>
      <c r="D21" s="12">
        <v>87.9</v>
      </c>
      <c r="E21" s="12">
        <v>87.9</v>
      </c>
      <c r="F21" s="13">
        <f t="shared" si="3"/>
        <v>100</v>
      </c>
      <c r="G21" s="7" t="s">
        <v>12</v>
      </c>
    </row>
    <row r="22" spans="1:8" s="9" customFormat="1" ht="32.25" customHeight="1">
      <c r="A22" s="6" t="s">
        <v>29</v>
      </c>
      <c r="B22" s="10" t="s">
        <v>47</v>
      </c>
      <c r="C22" s="11" t="s">
        <v>6</v>
      </c>
      <c r="D22" s="20">
        <v>79</v>
      </c>
      <c r="E22" s="12">
        <v>94.1</v>
      </c>
      <c r="F22" s="13">
        <f t="shared" ref="F22" si="4">E22/D22*100</f>
        <v>119.1139240506329</v>
      </c>
      <c r="G22" s="7" t="s">
        <v>12</v>
      </c>
    </row>
    <row r="23" spans="1:8" s="9" customFormat="1" ht="30">
      <c r="A23" s="6" t="s">
        <v>30</v>
      </c>
      <c r="B23" s="10" t="s">
        <v>38</v>
      </c>
      <c r="C23" s="11" t="s">
        <v>6</v>
      </c>
      <c r="D23" s="20">
        <v>88.9</v>
      </c>
      <c r="E23" s="12">
        <v>96</v>
      </c>
      <c r="F23" s="13">
        <f t="shared" si="3"/>
        <v>107.98650168728908</v>
      </c>
      <c r="G23" s="7" t="s">
        <v>12</v>
      </c>
    </row>
    <row r="24" spans="1:8" s="9" customFormat="1" ht="45">
      <c r="A24" s="6" t="s">
        <v>31</v>
      </c>
      <c r="B24" s="10" t="s">
        <v>48</v>
      </c>
      <c r="C24" s="19" t="s">
        <v>11</v>
      </c>
      <c r="D24" s="11">
        <v>0.14899999999999999</v>
      </c>
      <c r="E24" s="21">
        <v>0.17199999999999999</v>
      </c>
      <c r="F24" s="13">
        <f t="shared" ref="F24" si="5">E24/D24*100</f>
        <v>115.43624161073825</v>
      </c>
      <c r="G24" s="7" t="s">
        <v>12</v>
      </c>
    </row>
    <row r="25" spans="1:8" ht="45">
      <c r="A25" s="6" t="s">
        <v>32</v>
      </c>
      <c r="B25" s="10" t="s">
        <v>49</v>
      </c>
      <c r="C25" s="19" t="s">
        <v>11</v>
      </c>
      <c r="D25" s="11">
        <v>8.3000000000000004E-2</v>
      </c>
      <c r="E25" s="21">
        <v>0.20499999999999999</v>
      </c>
      <c r="F25" s="13">
        <f t="shared" si="3"/>
        <v>246.98795180722888</v>
      </c>
      <c r="G25" s="7" t="s">
        <v>12</v>
      </c>
      <c r="H25" s="9"/>
    </row>
    <row r="26" spans="1:8">
      <c r="A26" s="14"/>
      <c r="B26" s="9"/>
      <c r="C26" s="9"/>
      <c r="D26" s="9"/>
      <c r="E26" s="9"/>
      <c r="F26" s="9"/>
      <c r="G26" s="9"/>
    </row>
    <row r="27" spans="1:8">
      <c r="A27" s="14"/>
      <c r="B27" s="9"/>
      <c r="C27" s="9"/>
      <c r="D27" s="9"/>
      <c r="E27" s="9"/>
      <c r="F27" s="9"/>
      <c r="G27" s="9"/>
    </row>
    <row r="28" spans="1:8" ht="15.75">
      <c r="A28" s="15" t="s">
        <v>13</v>
      </c>
      <c r="B28" s="9"/>
      <c r="C28" s="9"/>
      <c r="D28" s="9"/>
      <c r="E28" s="9"/>
      <c r="F28" s="9"/>
      <c r="G28" s="9"/>
    </row>
    <row r="29" spans="1:8" ht="15.75">
      <c r="A29" s="15" t="s">
        <v>14</v>
      </c>
      <c r="B29" s="9"/>
      <c r="C29" s="9"/>
      <c r="D29" s="9"/>
      <c r="E29" s="9"/>
      <c r="F29" s="9"/>
      <c r="G29" s="9"/>
    </row>
    <row r="30" spans="1:8">
      <c r="A30" s="9"/>
      <c r="B30" s="9" t="s">
        <v>33</v>
      </c>
      <c r="C30" s="16"/>
      <c r="D30" s="9"/>
      <c r="E30" s="9"/>
      <c r="F30" s="9"/>
      <c r="G30" s="9"/>
    </row>
    <row r="31" spans="1:8">
      <c r="A31" s="9" t="s">
        <v>19</v>
      </c>
      <c r="B31" s="9"/>
      <c r="C31" s="9"/>
      <c r="D31" s="9"/>
      <c r="E31" s="9"/>
      <c r="F31" s="9"/>
      <c r="G31" s="16"/>
    </row>
    <row r="32" spans="1:8" ht="15.75">
      <c r="A32" s="17" t="s">
        <v>56</v>
      </c>
      <c r="B32" s="18"/>
      <c r="C32" s="9"/>
      <c r="D32" s="9"/>
      <c r="E32" s="9"/>
      <c r="F32" s="9"/>
      <c r="G32" s="16"/>
    </row>
    <row r="33" spans="6:7">
      <c r="F33" s="4"/>
      <c r="G33" s="4"/>
    </row>
  </sheetData>
  <mergeCells count="10">
    <mergeCell ref="A4:G4"/>
    <mergeCell ref="A5:G5"/>
    <mergeCell ref="A7:A9"/>
    <mergeCell ref="B7:B9"/>
    <mergeCell ref="C7:C9"/>
    <mergeCell ref="D7:E7"/>
    <mergeCell ref="G7:G9"/>
    <mergeCell ref="D8:D9"/>
    <mergeCell ref="E8:E9"/>
    <mergeCell ref="F7:F9"/>
  </mergeCells>
  <pageMargins left="0.51181102362204722" right="0.51181102362204722" top="0.94488188976377963" bottom="0.35433070866141736" header="0.31496062992125984" footer="0.31496062992125984"/>
  <pageSetup paperSize="9" scale="60" fitToWidth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2,2</vt:lpstr>
      <vt:lpstr>'таблица 2,2'!Область_печати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2021-04-08T11:52:38Z</dcterms:modified>
</cp:coreProperties>
</file>