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G63" i="1" l="1"/>
  <c r="G66" i="1"/>
  <c r="H73" i="1"/>
  <c r="G73" i="1"/>
  <c r="AP77" i="1" l="1"/>
  <c r="AM77" i="1" s="1"/>
  <c r="AJ77" i="1" s="1"/>
  <c r="AG77" i="1" s="1"/>
  <c r="AD77" i="1" s="1"/>
  <c r="AA77" i="1" s="1"/>
  <c r="X77" i="1" s="1"/>
  <c r="X78" i="1" s="1"/>
  <c r="AQ77" i="1"/>
  <c r="AN77" i="1" s="1"/>
  <c r="AK77" i="1" s="1"/>
  <c r="AH77" i="1" s="1"/>
  <c r="AE77" i="1" s="1"/>
  <c r="AB77" i="1" s="1"/>
  <c r="Y77" i="1" s="1"/>
  <c r="V77" i="1" s="1"/>
  <c r="AR77" i="1"/>
  <c r="AO77" i="1" s="1"/>
  <c r="AL77" i="1" s="1"/>
  <c r="AI77" i="1" s="1"/>
  <c r="AF77" i="1" s="1"/>
  <c r="AC77" i="1" s="1"/>
  <c r="Z77" i="1" s="1"/>
  <c r="Z78" i="1" s="1"/>
  <c r="G76" i="1"/>
  <c r="F76" i="1"/>
  <c r="G74" i="1"/>
  <c r="F74" i="1"/>
  <c r="G67" i="1"/>
  <c r="F67" i="1"/>
  <c r="G61" i="1"/>
  <c r="F61" i="1"/>
  <c r="Z82" i="1" l="1"/>
  <c r="Z80" i="1"/>
  <c r="X82" i="1"/>
  <c r="X80" i="1"/>
  <c r="S77" i="1"/>
  <c r="V79" i="1"/>
  <c r="V81" i="1" s="1"/>
  <c r="AR78" i="1"/>
  <c r="AP78" i="1"/>
  <c r="AN78" i="1"/>
  <c r="AL78" i="1"/>
  <c r="AJ78" i="1"/>
  <c r="AH78" i="1"/>
  <c r="AF78" i="1"/>
  <c r="AD78" i="1"/>
  <c r="AB78" i="1"/>
  <c r="V78" i="1"/>
  <c r="AQ79" i="1"/>
  <c r="AQ81" i="1" s="1"/>
  <c r="AO79" i="1"/>
  <c r="AO81" i="1" s="1"/>
  <c r="AM79" i="1"/>
  <c r="AM81" i="1" s="1"/>
  <c r="AK79" i="1"/>
  <c r="AK81" i="1" s="1"/>
  <c r="AI79" i="1"/>
  <c r="AI81" i="1" s="1"/>
  <c r="AG79" i="1"/>
  <c r="AG81" i="1" s="1"/>
  <c r="AE79" i="1"/>
  <c r="AE81" i="1" s="1"/>
  <c r="AC79" i="1"/>
  <c r="AC81" i="1" s="1"/>
  <c r="AA79" i="1"/>
  <c r="AA81" i="1" s="1"/>
  <c r="W77" i="1"/>
  <c r="Z79" i="1"/>
  <c r="Z81" i="1" s="1"/>
  <c r="U77" i="1"/>
  <c r="X79" i="1"/>
  <c r="X81" i="1" s="1"/>
  <c r="AQ78" i="1"/>
  <c r="AO78" i="1"/>
  <c r="AM78" i="1"/>
  <c r="AK78" i="1"/>
  <c r="AI78" i="1"/>
  <c r="AG78" i="1"/>
  <c r="AE78" i="1"/>
  <c r="AC78" i="1"/>
  <c r="AA78" i="1"/>
  <c r="Y78" i="1"/>
  <c r="AR79" i="1"/>
  <c r="AR81" i="1" s="1"/>
  <c r="AP79" i="1"/>
  <c r="AP81" i="1" s="1"/>
  <c r="AN79" i="1"/>
  <c r="AN81" i="1" s="1"/>
  <c r="AL79" i="1"/>
  <c r="AL81" i="1" s="1"/>
  <c r="AJ79" i="1"/>
  <c r="AJ81" i="1" s="1"/>
  <c r="AH79" i="1"/>
  <c r="AH81" i="1" s="1"/>
  <c r="AF79" i="1"/>
  <c r="AF81" i="1" s="1"/>
  <c r="AD79" i="1"/>
  <c r="AD81" i="1" s="1"/>
  <c r="AB79" i="1"/>
  <c r="AB81" i="1" s="1"/>
  <c r="Y79" i="1"/>
  <c r="Y81" i="1" s="1"/>
  <c r="H62" i="1"/>
  <c r="K62" i="1"/>
  <c r="M62" i="1"/>
  <c r="N62" i="1"/>
  <c r="P62" i="1"/>
  <c r="Q62" i="1"/>
  <c r="S62" i="1"/>
  <c r="T62" i="1"/>
  <c r="V62" i="1"/>
  <c r="W62" i="1"/>
  <c r="Y62" i="1"/>
  <c r="Z62" i="1"/>
  <c r="AB62" i="1"/>
  <c r="AC62" i="1"/>
  <c r="AE62" i="1"/>
  <c r="AF62" i="1"/>
  <c r="AH62" i="1"/>
  <c r="AI62" i="1"/>
  <c r="AK62" i="1"/>
  <c r="AL62" i="1"/>
  <c r="AM62" i="1"/>
  <c r="AN62" i="1"/>
  <c r="AO62" i="1"/>
  <c r="AQ62" i="1"/>
  <c r="AR62" i="1"/>
  <c r="H75" i="1"/>
  <c r="I75" i="1"/>
  <c r="J75" i="1"/>
  <c r="K75" i="1"/>
  <c r="L75" i="1"/>
  <c r="N75" i="1"/>
  <c r="O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F75" i="1"/>
  <c r="K73" i="1"/>
  <c r="N73" i="1"/>
  <c r="Q73" i="1"/>
  <c r="S73" i="1"/>
  <c r="T73" i="1"/>
  <c r="AF73" i="1"/>
  <c r="AL73" i="1"/>
  <c r="AO73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F68" i="1"/>
  <c r="K66" i="1"/>
  <c r="N66" i="1"/>
  <c r="Q66" i="1"/>
  <c r="S66" i="1"/>
  <c r="T66" i="1"/>
  <c r="AF66" i="1"/>
  <c r="AL66" i="1"/>
  <c r="AO66" i="1"/>
  <c r="H65" i="1"/>
  <c r="K65" i="1"/>
  <c r="N65" i="1"/>
  <c r="Q65" i="1"/>
  <c r="T65" i="1"/>
  <c r="V65" i="1"/>
  <c r="W65" i="1"/>
  <c r="Z65" i="1"/>
  <c r="AC65" i="1"/>
  <c r="AF65" i="1"/>
  <c r="AI65" i="1"/>
  <c r="AL65" i="1"/>
  <c r="AO65" i="1"/>
  <c r="AR65" i="1"/>
  <c r="H60" i="1"/>
  <c r="K60" i="1"/>
  <c r="M60" i="1"/>
  <c r="N60" i="1"/>
  <c r="P60" i="1"/>
  <c r="Q60" i="1"/>
  <c r="S60" i="1"/>
  <c r="T60" i="1"/>
  <c r="V60" i="1"/>
  <c r="W60" i="1"/>
  <c r="Y60" i="1"/>
  <c r="Z60" i="1"/>
  <c r="AB60" i="1"/>
  <c r="AC60" i="1"/>
  <c r="AE60" i="1"/>
  <c r="AF60" i="1"/>
  <c r="AH60" i="1"/>
  <c r="AI60" i="1"/>
  <c r="AK60" i="1"/>
  <c r="AL60" i="1"/>
  <c r="AM60" i="1"/>
  <c r="AN60" i="1"/>
  <c r="AO60" i="1"/>
  <c r="AQ60" i="1"/>
  <c r="AR60" i="1"/>
  <c r="H59" i="1"/>
  <c r="H72" i="1" s="1"/>
  <c r="K59" i="1"/>
  <c r="K72" i="1" s="1"/>
  <c r="M59" i="1"/>
  <c r="M72" i="1" s="1"/>
  <c r="N59" i="1"/>
  <c r="N72" i="1" s="1"/>
  <c r="P59" i="1"/>
  <c r="P72" i="1" s="1"/>
  <c r="Q59" i="1"/>
  <c r="Q72" i="1" s="1"/>
  <c r="S59" i="1"/>
  <c r="S72" i="1" s="1"/>
  <c r="T59" i="1"/>
  <c r="T72" i="1" s="1"/>
  <c r="V59" i="1"/>
  <c r="V72" i="1" s="1"/>
  <c r="W59" i="1"/>
  <c r="W72" i="1" s="1"/>
  <c r="Y59" i="1"/>
  <c r="Y72" i="1" s="1"/>
  <c r="Z59" i="1"/>
  <c r="Z72" i="1" s="1"/>
  <c r="AB59" i="1"/>
  <c r="AB72" i="1" s="1"/>
  <c r="AC59" i="1"/>
  <c r="AC72" i="1" s="1"/>
  <c r="AE59" i="1"/>
  <c r="AE72" i="1" s="1"/>
  <c r="AF59" i="1"/>
  <c r="AF72" i="1" s="1"/>
  <c r="AH59" i="1"/>
  <c r="AH72" i="1" s="1"/>
  <c r="AI59" i="1"/>
  <c r="AI72" i="1" s="1"/>
  <c r="AK59" i="1"/>
  <c r="AK72" i="1" s="1"/>
  <c r="AL59" i="1"/>
  <c r="AL72" i="1" s="1"/>
  <c r="AM59" i="1"/>
  <c r="AM72" i="1" s="1"/>
  <c r="AN59" i="1"/>
  <c r="AN72" i="1" s="1"/>
  <c r="AO59" i="1"/>
  <c r="AO72" i="1" s="1"/>
  <c r="AQ59" i="1"/>
  <c r="AQ72" i="1" s="1"/>
  <c r="AR59" i="1"/>
  <c r="AR72" i="1" s="1"/>
  <c r="H58" i="1"/>
  <c r="K58" i="1"/>
  <c r="N58" i="1"/>
  <c r="Q58" i="1"/>
  <c r="T58" i="1"/>
  <c r="V58" i="1"/>
  <c r="W58" i="1"/>
  <c r="Z58" i="1"/>
  <c r="AC58" i="1"/>
  <c r="AF58" i="1"/>
  <c r="AI58" i="1"/>
  <c r="AL58" i="1"/>
  <c r="AO58" i="1"/>
  <c r="AR58" i="1"/>
  <c r="H57" i="1"/>
  <c r="K57" i="1"/>
  <c r="N57" i="1"/>
  <c r="Q57" i="1"/>
  <c r="S57" i="1"/>
  <c r="T57" i="1"/>
  <c r="Y57" i="1"/>
  <c r="Z57" i="1"/>
  <c r="AB57" i="1"/>
  <c r="AC57" i="1"/>
  <c r="AF57" i="1"/>
  <c r="AH57" i="1"/>
  <c r="AI57" i="1"/>
  <c r="AK57" i="1"/>
  <c r="AN57" i="1"/>
  <c r="AQ57" i="1"/>
  <c r="AR57" i="1"/>
  <c r="H64" i="1"/>
  <c r="K64" i="1"/>
  <c r="N64" i="1"/>
  <c r="Q64" i="1"/>
  <c r="S64" i="1"/>
  <c r="T64" i="1"/>
  <c r="Y64" i="1"/>
  <c r="Z64" i="1"/>
  <c r="AB64" i="1"/>
  <c r="AC64" i="1"/>
  <c r="AF64" i="1"/>
  <c r="AH64" i="1"/>
  <c r="AI64" i="1"/>
  <c r="AK64" i="1"/>
  <c r="AN64" i="1"/>
  <c r="AQ64" i="1"/>
  <c r="AR64" i="1"/>
  <c r="K70" i="1"/>
  <c r="Q70" i="1"/>
  <c r="T70" i="1"/>
  <c r="AF70" i="1"/>
  <c r="AL70" i="1"/>
  <c r="AO70" i="1"/>
  <c r="K63" i="1"/>
  <c r="Q63" i="1"/>
  <c r="T63" i="1"/>
  <c r="W63" i="1"/>
  <c r="AF63" i="1"/>
  <c r="AL63" i="1"/>
  <c r="AO63" i="1"/>
  <c r="AB83" i="1" l="1"/>
  <c r="AB85" i="1" s="1"/>
  <c r="AB84" i="1"/>
  <c r="AF83" i="1"/>
  <c r="AF85" i="1" s="1"/>
  <c r="AF84" i="1"/>
  <c r="AJ83" i="1"/>
  <c r="AJ85" i="1" s="1"/>
  <c r="AJ84" i="1"/>
  <c r="AN83" i="1"/>
  <c r="AN85" i="1" s="1"/>
  <c r="AN84" i="1"/>
  <c r="AR83" i="1"/>
  <c r="AR85" i="1" s="1"/>
  <c r="AR84" i="1"/>
  <c r="AA82" i="1"/>
  <c r="AA80" i="1"/>
  <c r="AE82" i="1"/>
  <c r="AE80" i="1"/>
  <c r="AI82" i="1"/>
  <c r="AI80" i="1"/>
  <c r="AM82" i="1"/>
  <c r="AM80" i="1"/>
  <c r="AQ82" i="1"/>
  <c r="AQ80" i="1"/>
  <c r="R77" i="1"/>
  <c r="U79" i="1"/>
  <c r="U81" i="1" s="1"/>
  <c r="U78" i="1"/>
  <c r="T77" i="1"/>
  <c r="W78" i="1"/>
  <c r="W79" i="1"/>
  <c r="W81" i="1" s="1"/>
  <c r="AC84" i="1"/>
  <c r="AC83" i="1"/>
  <c r="AC85" i="1" s="1"/>
  <c r="AG84" i="1"/>
  <c r="AG83" i="1"/>
  <c r="AG85" i="1" s="1"/>
  <c r="AK84" i="1"/>
  <c r="AK83" i="1"/>
  <c r="AK85" i="1" s="1"/>
  <c r="AO84" i="1"/>
  <c r="AO83" i="1"/>
  <c r="AO85" i="1" s="1"/>
  <c r="V82" i="1"/>
  <c r="V80" i="1"/>
  <c r="AD82" i="1"/>
  <c r="AD80" i="1"/>
  <c r="AH82" i="1"/>
  <c r="AH80" i="1"/>
  <c r="AL82" i="1"/>
  <c r="AL80" i="1"/>
  <c r="AP82" i="1"/>
  <c r="AP80" i="1"/>
  <c r="V83" i="1"/>
  <c r="V85" i="1" s="1"/>
  <c r="V84" i="1"/>
  <c r="Y84" i="1"/>
  <c r="Y83" i="1"/>
  <c r="Y85" i="1" s="1"/>
  <c r="AD83" i="1"/>
  <c r="AD85" i="1" s="1"/>
  <c r="AD84" i="1"/>
  <c r="AH83" i="1"/>
  <c r="AH85" i="1" s="1"/>
  <c r="AH84" i="1"/>
  <c r="AL83" i="1"/>
  <c r="AL85" i="1" s="1"/>
  <c r="AL84" i="1"/>
  <c r="AP83" i="1"/>
  <c r="AP85" i="1" s="1"/>
  <c r="AP84" i="1"/>
  <c r="Y82" i="1"/>
  <c r="Y80" i="1"/>
  <c r="AC82" i="1"/>
  <c r="AC80" i="1"/>
  <c r="AG82" i="1"/>
  <c r="AG80" i="1"/>
  <c r="AK82" i="1"/>
  <c r="AK80" i="1"/>
  <c r="AO82" i="1"/>
  <c r="AO80" i="1"/>
  <c r="X83" i="1"/>
  <c r="X85" i="1" s="1"/>
  <c r="X84" i="1"/>
  <c r="Z83" i="1"/>
  <c r="Z85" i="1" s="1"/>
  <c r="Z84" i="1"/>
  <c r="AA84" i="1"/>
  <c r="AA83" i="1"/>
  <c r="AA85" i="1" s="1"/>
  <c r="AE84" i="1"/>
  <c r="AE83" i="1"/>
  <c r="AE85" i="1" s="1"/>
  <c r="AI84" i="1"/>
  <c r="AI83" i="1"/>
  <c r="AI85" i="1" s="1"/>
  <c r="AM84" i="1"/>
  <c r="AM83" i="1"/>
  <c r="AM85" i="1" s="1"/>
  <c r="AQ84" i="1"/>
  <c r="AQ83" i="1"/>
  <c r="AQ85" i="1" s="1"/>
  <c r="AB82" i="1"/>
  <c r="AB80" i="1"/>
  <c r="AF82" i="1"/>
  <c r="AF80" i="1"/>
  <c r="AJ82" i="1"/>
  <c r="AJ80" i="1"/>
  <c r="AN82" i="1"/>
  <c r="AN80" i="1"/>
  <c r="AR82" i="1"/>
  <c r="AR80" i="1"/>
  <c r="P77" i="1"/>
  <c r="S78" i="1"/>
  <c r="S79" i="1"/>
  <c r="S81" i="1" s="1"/>
  <c r="AK12" i="1"/>
  <c r="S82" i="1" l="1"/>
  <c r="S80" i="1"/>
  <c r="W84" i="1"/>
  <c r="W83" i="1"/>
  <c r="W85" i="1" s="1"/>
  <c r="Q77" i="1"/>
  <c r="T79" i="1"/>
  <c r="T81" i="1" s="1"/>
  <c r="T78" i="1"/>
  <c r="U84" i="1"/>
  <c r="U83" i="1"/>
  <c r="U85" i="1" s="1"/>
  <c r="S84" i="1"/>
  <c r="S83" i="1"/>
  <c r="S85" i="1" s="1"/>
  <c r="M77" i="1"/>
  <c r="P79" i="1"/>
  <c r="P81" i="1" s="1"/>
  <c r="P78" i="1"/>
  <c r="W82" i="1"/>
  <c r="W80" i="1"/>
  <c r="U82" i="1"/>
  <c r="U80" i="1"/>
  <c r="O77" i="1"/>
  <c r="R79" i="1"/>
  <c r="R81" i="1" s="1"/>
  <c r="R78" i="1"/>
  <c r="AP53" i="1"/>
  <c r="AP12" i="1"/>
  <c r="AP65" i="1" l="1"/>
  <c r="AP58" i="1"/>
  <c r="R83" i="1"/>
  <c r="R85" i="1" s="1"/>
  <c r="R84" i="1"/>
  <c r="P82" i="1"/>
  <c r="P80" i="1"/>
  <c r="J77" i="1"/>
  <c r="M79" i="1"/>
  <c r="M81" i="1" s="1"/>
  <c r="M78" i="1"/>
  <c r="T83" i="1"/>
  <c r="T85" i="1" s="1"/>
  <c r="T84" i="1"/>
  <c r="R82" i="1"/>
  <c r="R80" i="1"/>
  <c r="L77" i="1"/>
  <c r="O78" i="1"/>
  <c r="O79" i="1"/>
  <c r="O81" i="1" s="1"/>
  <c r="P83" i="1"/>
  <c r="P85" i="1" s="1"/>
  <c r="P84" i="1"/>
  <c r="T82" i="1"/>
  <c r="T80" i="1"/>
  <c r="N77" i="1"/>
  <c r="Q79" i="1"/>
  <c r="Q81" i="1" s="1"/>
  <c r="Q78" i="1"/>
  <c r="AH12" i="1"/>
  <c r="AG12" i="1"/>
  <c r="Q84" i="1" l="1"/>
  <c r="Q83" i="1"/>
  <c r="Q85" i="1" s="1"/>
  <c r="O84" i="1"/>
  <c r="O83" i="1"/>
  <c r="O85" i="1" s="1"/>
  <c r="I77" i="1"/>
  <c r="L79" i="1"/>
  <c r="L81" i="1" s="1"/>
  <c r="L78" i="1"/>
  <c r="M84" i="1"/>
  <c r="M83" i="1"/>
  <c r="M85" i="1" s="1"/>
  <c r="Q82" i="1"/>
  <c r="Q80" i="1"/>
  <c r="K77" i="1"/>
  <c r="N79" i="1"/>
  <c r="N81" i="1" s="1"/>
  <c r="N78" i="1"/>
  <c r="O82" i="1"/>
  <c r="O80" i="1"/>
  <c r="M82" i="1"/>
  <c r="M80" i="1"/>
  <c r="G77" i="1"/>
  <c r="J79" i="1"/>
  <c r="J81" i="1" s="1"/>
  <c r="J78" i="1"/>
  <c r="Z12" i="1"/>
  <c r="Z15" i="1"/>
  <c r="Y54" i="1"/>
  <c r="AP55" i="1"/>
  <c r="AP54" i="1"/>
  <c r="AP52" i="1"/>
  <c r="AM54" i="1"/>
  <c r="AM53" i="1"/>
  <c r="AM52" i="1"/>
  <c r="AJ55" i="1"/>
  <c r="AJ53" i="1"/>
  <c r="AJ52" i="1"/>
  <c r="AG55" i="1"/>
  <c r="AG54" i="1"/>
  <c r="AG53" i="1"/>
  <c r="AG52" i="1"/>
  <c r="AG57" i="1" l="1"/>
  <c r="AG64" i="1"/>
  <c r="AG58" i="1"/>
  <c r="AG65" i="1"/>
  <c r="AJ65" i="1"/>
  <c r="AJ58" i="1"/>
  <c r="AM57" i="1"/>
  <c r="AM64" i="1"/>
  <c r="AM73" i="1"/>
  <c r="AM66" i="1"/>
  <c r="J83" i="1"/>
  <c r="J85" i="1" s="1"/>
  <c r="J84" i="1"/>
  <c r="N82" i="1"/>
  <c r="N80" i="1"/>
  <c r="H77" i="1"/>
  <c r="K78" i="1"/>
  <c r="K79" i="1"/>
  <c r="K81" i="1" s="1"/>
  <c r="L83" i="1"/>
  <c r="L85" i="1" s="1"/>
  <c r="L84" i="1"/>
  <c r="AJ57" i="1"/>
  <c r="AJ64" i="1"/>
  <c r="AM58" i="1"/>
  <c r="AM65" i="1"/>
  <c r="AP57" i="1"/>
  <c r="AP64" i="1"/>
  <c r="J82" i="1"/>
  <c r="J80" i="1"/>
  <c r="G78" i="1"/>
  <c r="G79" i="1"/>
  <c r="G81" i="1" s="1"/>
  <c r="N83" i="1"/>
  <c r="N85" i="1" s="1"/>
  <c r="N84" i="1"/>
  <c r="L82" i="1"/>
  <c r="L80" i="1"/>
  <c r="F77" i="1"/>
  <c r="F79" i="1" s="1"/>
  <c r="I79" i="1"/>
  <c r="I81" i="1" s="1"/>
  <c r="I78" i="1"/>
  <c r="AP73" i="1"/>
  <c r="AP66" i="1"/>
  <c r="AI54" i="1"/>
  <c r="AG73" i="1"/>
  <c r="AG66" i="1"/>
  <c r="Y66" i="1"/>
  <c r="Y73" i="1"/>
  <c r="AP59" i="1"/>
  <c r="AP72" i="1" s="1"/>
  <c r="AP62" i="1"/>
  <c r="AP60" i="1"/>
  <c r="AJ59" i="1"/>
  <c r="AJ72" i="1" s="1"/>
  <c r="AJ62" i="1"/>
  <c r="AJ60" i="1"/>
  <c r="AG62" i="1"/>
  <c r="AG60" i="1"/>
  <c r="AG59" i="1"/>
  <c r="AG72" i="1" s="1"/>
  <c r="AD55" i="1"/>
  <c r="AD54" i="1"/>
  <c r="AD53" i="1"/>
  <c r="AD52" i="1"/>
  <c r="X55" i="1"/>
  <c r="X54" i="1"/>
  <c r="X53" i="1"/>
  <c r="X52" i="1"/>
  <c r="U55" i="1"/>
  <c r="U54" i="1"/>
  <c r="U53" i="1"/>
  <c r="U52" i="1"/>
  <c r="R55" i="1"/>
  <c r="R54" i="1"/>
  <c r="R53" i="1"/>
  <c r="R52" i="1"/>
  <c r="O55" i="1"/>
  <c r="O53" i="1"/>
  <c r="O54" i="1"/>
  <c r="O52" i="1"/>
  <c r="AA55" i="1"/>
  <c r="AA53" i="1"/>
  <c r="AA52" i="1"/>
  <c r="L55" i="1"/>
  <c r="L54" i="1"/>
  <c r="L53" i="1"/>
  <c r="L52" i="1"/>
  <c r="J55" i="1"/>
  <c r="J54" i="1"/>
  <c r="J53" i="1"/>
  <c r="J52" i="1"/>
  <c r="I55" i="1"/>
  <c r="I54" i="1"/>
  <c r="I53" i="1"/>
  <c r="I52" i="1"/>
  <c r="AP51" i="1"/>
  <c r="AM51" i="1"/>
  <c r="AJ51" i="1"/>
  <c r="AG51" i="1"/>
  <c r="N51" i="1"/>
  <c r="G43" i="1"/>
  <c r="F43" i="1"/>
  <c r="G30" i="1"/>
  <c r="F30" i="1"/>
  <c r="G24" i="1"/>
  <c r="F24" i="1"/>
  <c r="G18" i="1"/>
  <c r="F18" i="1"/>
  <c r="G14" i="1"/>
  <c r="F14" i="1"/>
  <c r="AJ12" i="1"/>
  <c r="G55" i="1"/>
  <c r="G15" i="1"/>
  <c r="F15" i="1"/>
  <c r="N70" i="1" l="1"/>
  <c r="N63" i="1"/>
  <c r="I58" i="1"/>
  <c r="I65" i="1"/>
  <c r="J65" i="1"/>
  <c r="J58" i="1"/>
  <c r="L65" i="1"/>
  <c r="L58" i="1"/>
  <c r="AA58" i="1"/>
  <c r="AA65" i="1"/>
  <c r="O57" i="1"/>
  <c r="O64" i="1"/>
  <c r="O58" i="1"/>
  <c r="O65" i="1"/>
  <c r="R57" i="1"/>
  <c r="R64" i="1"/>
  <c r="R66" i="1"/>
  <c r="R73" i="1"/>
  <c r="U57" i="1"/>
  <c r="U64" i="1"/>
  <c r="U73" i="1"/>
  <c r="U66" i="1"/>
  <c r="X57" i="1"/>
  <c r="X64" i="1"/>
  <c r="AD57" i="1"/>
  <c r="AD64" i="1"/>
  <c r="AD66" i="1"/>
  <c r="AD73" i="1"/>
  <c r="I82" i="1"/>
  <c r="I80" i="1"/>
  <c r="F78" i="1"/>
  <c r="F81" i="1"/>
  <c r="G82" i="1"/>
  <c r="G80" i="1"/>
  <c r="K82" i="1"/>
  <c r="K80" i="1"/>
  <c r="AM63" i="1"/>
  <c r="AM70" i="1"/>
  <c r="I57" i="1"/>
  <c r="I64" i="1"/>
  <c r="I73" i="1"/>
  <c r="I66" i="1"/>
  <c r="J57" i="1"/>
  <c r="J64" i="1"/>
  <c r="J66" i="1"/>
  <c r="J73" i="1"/>
  <c r="L57" i="1"/>
  <c r="L64" i="1"/>
  <c r="L66" i="1"/>
  <c r="L73" i="1"/>
  <c r="AA57" i="1"/>
  <c r="AA64" i="1"/>
  <c r="O66" i="1"/>
  <c r="O73" i="1"/>
  <c r="R65" i="1"/>
  <c r="R58" i="1"/>
  <c r="U58" i="1"/>
  <c r="U65" i="1"/>
  <c r="X65" i="1"/>
  <c r="X58" i="1"/>
  <c r="AD65" i="1"/>
  <c r="AD58" i="1"/>
  <c r="I84" i="1"/>
  <c r="I83" i="1"/>
  <c r="I85" i="1" s="1"/>
  <c r="G84" i="1"/>
  <c r="G83" i="1"/>
  <c r="G85" i="1" s="1"/>
  <c r="K84" i="1"/>
  <c r="K83" i="1"/>
  <c r="K85" i="1" s="1"/>
  <c r="H79" i="1"/>
  <c r="H81" i="1" s="1"/>
  <c r="H78" i="1"/>
  <c r="AI73" i="1"/>
  <c r="AI66" i="1"/>
  <c r="Z54" i="1"/>
  <c r="X73" i="1"/>
  <c r="X66" i="1"/>
  <c r="AG70" i="1"/>
  <c r="AG63" i="1"/>
  <c r="AA62" i="1"/>
  <c r="AA60" i="1"/>
  <c r="AA59" i="1"/>
  <c r="AA72" i="1" s="1"/>
  <c r="O62" i="1"/>
  <c r="O60" i="1"/>
  <c r="O59" i="1"/>
  <c r="O72" i="1" s="1"/>
  <c r="R59" i="1"/>
  <c r="R72" i="1" s="1"/>
  <c r="R62" i="1"/>
  <c r="R60" i="1"/>
  <c r="U62" i="1"/>
  <c r="U60" i="1"/>
  <c r="U59" i="1"/>
  <c r="U72" i="1" s="1"/>
  <c r="X59" i="1"/>
  <c r="X72" i="1" s="1"/>
  <c r="X62" i="1"/>
  <c r="X60" i="1"/>
  <c r="AD59" i="1"/>
  <c r="AD72" i="1" s="1"/>
  <c r="AD62" i="1"/>
  <c r="AD60" i="1"/>
  <c r="G62" i="1"/>
  <c r="G60" i="1"/>
  <c r="G59" i="1"/>
  <c r="G72" i="1" s="1"/>
  <c r="AP70" i="1"/>
  <c r="AP63" i="1"/>
  <c r="I62" i="1"/>
  <c r="I60" i="1"/>
  <c r="I59" i="1"/>
  <c r="I72" i="1" s="1"/>
  <c r="J59" i="1"/>
  <c r="J72" i="1" s="1"/>
  <c r="J62" i="1"/>
  <c r="J60" i="1"/>
  <c r="L59" i="1"/>
  <c r="L72" i="1" s="1"/>
  <c r="L62" i="1"/>
  <c r="L60" i="1"/>
  <c r="H15" i="1"/>
  <c r="R51" i="1"/>
  <c r="AD51" i="1"/>
  <c r="X51" i="1"/>
  <c r="F52" i="1"/>
  <c r="U51" i="1"/>
  <c r="O51" i="1"/>
  <c r="F54" i="1"/>
  <c r="AA51" i="1"/>
  <c r="F55" i="1"/>
  <c r="L51" i="1"/>
  <c r="J51" i="1"/>
  <c r="I51" i="1"/>
  <c r="AO52" i="1"/>
  <c r="AL52" i="1"/>
  <c r="G47" i="1"/>
  <c r="F47" i="1"/>
  <c r="G46" i="1"/>
  <c r="F46" i="1"/>
  <c r="G45" i="1"/>
  <c r="F45" i="1"/>
  <c r="G44" i="1"/>
  <c r="F44" i="1"/>
  <c r="G34" i="1"/>
  <c r="F34" i="1"/>
  <c r="G33" i="1"/>
  <c r="F33" i="1"/>
  <c r="G32" i="1"/>
  <c r="F32" i="1"/>
  <c r="G31" i="1"/>
  <c r="F31" i="1"/>
  <c r="G28" i="1"/>
  <c r="F28" i="1"/>
  <c r="G27" i="1"/>
  <c r="F27" i="1"/>
  <c r="G26" i="1"/>
  <c r="F26" i="1"/>
  <c r="G25" i="1"/>
  <c r="F25" i="1"/>
  <c r="G22" i="1"/>
  <c r="F22" i="1"/>
  <c r="G21" i="1"/>
  <c r="F21" i="1"/>
  <c r="G20" i="1"/>
  <c r="F20" i="1"/>
  <c r="G19" i="1"/>
  <c r="F19" i="1"/>
  <c r="AL57" i="1" l="1"/>
  <c r="AL64" i="1"/>
  <c r="F57" i="1"/>
  <c r="F64" i="1"/>
  <c r="F71" i="1"/>
  <c r="H82" i="1"/>
  <c r="H80" i="1"/>
  <c r="F84" i="1"/>
  <c r="F83" i="1"/>
  <c r="F85" i="1" s="1"/>
  <c r="W57" i="1"/>
  <c r="AO57" i="1"/>
  <c r="AO64" i="1"/>
  <c r="H83" i="1"/>
  <c r="H85" i="1" s="1"/>
  <c r="H84" i="1"/>
  <c r="F82" i="1"/>
  <c r="F80" i="1"/>
  <c r="F73" i="1"/>
  <c r="F66" i="1"/>
  <c r="Z73" i="1"/>
  <c r="Z66" i="1"/>
  <c r="J70" i="1"/>
  <c r="J63" i="1"/>
  <c r="F62" i="1"/>
  <c r="F60" i="1"/>
  <c r="F59" i="1"/>
  <c r="F72" i="1" s="1"/>
  <c r="U63" i="1"/>
  <c r="U70" i="1"/>
  <c r="X70" i="1"/>
  <c r="X63" i="1"/>
  <c r="R70" i="1"/>
  <c r="R63" i="1"/>
  <c r="I63" i="1"/>
  <c r="I70" i="1"/>
  <c r="L70" i="1"/>
  <c r="L63" i="1"/>
  <c r="O63" i="1"/>
  <c r="O70" i="1"/>
  <c r="AD70" i="1"/>
  <c r="AD63" i="1"/>
  <c r="F51" i="1"/>
  <c r="M12" i="1"/>
  <c r="M52" i="1" s="1"/>
  <c r="M54" i="1"/>
  <c r="L12" i="1"/>
  <c r="M73" i="1" l="1"/>
  <c r="M66" i="1"/>
  <c r="F70" i="1"/>
  <c r="F63" i="1"/>
  <c r="M64" i="1"/>
  <c r="M57" i="1"/>
  <c r="G16" i="1"/>
  <c r="F16" i="1"/>
  <c r="G13" i="1"/>
  <c r="F13" i="1"/>
  <c r="AN12" i="1"/>
  <c r="AM12" i="1"/>
  <c r="AE12" i="1"/>
  <c r="AE52" i="1" s="1"/>
  <c r="AD12" i="1"/>
  <c r="S12" i="1"/>
  <c r="R12" i="1"/>
  <c r="P12" i="1"/>
  <c r="P52" i="1" s="1"/>
  <c r="J12" i="1"/>
  <c r="I12" i="1"/>
  <c r="F12" i="1" s="1"/>
  <c r="P57" i="1" l="1"/>
  <c r="P64" i="1"/>
  <c r="V51" i="1"/>
  <c r="V57" i="1"/>
  <c r="AE64" i="1"/>
  <c r="AE57" i="1"/>
  <c r="G12" i="1"/>
  <c r="H12" i="1" s="1"/>
  <c r="V70" i="1" l="1"/>
  <c r="G70" i="1" s="1"/>
  <c r="H70" i="1" s="1"/>
  <c r="V63" i="1"/>
  <c r="G52" i="1"/>
  <c r="P54" i="1"/>
  <c r="AE54" i="1"/>
  <c r="AN54" i="1"/>
  <c r="M53" i="1"/>
  <c r="P53" i="1"/>
  <c r="S53" i="1"/>
  <c r="Y53" i="1"/>
  <c r="AB53" i="1"/>
  <c r="AE53" i="1"/>
  <c r="AH53" i="1"/>
  <c r="AK53" i="1"/>
  <c r="AN53" i="1"/>
  <c r="AQ53" i="1"/>
  <c r="AN51" i="1" l="1"/>
  <c r="AN65" i="1"/>
  <c r="AN58" i="1"/>
  <c r="AH51" i="1"/>
  <c r="AI51" i="1" s="1"/>
  <c r="AH65" i="1"/>
  <c r="AH58" i="1"/>
  <c r="AB51" i="1"/>
  <c r="AB65" i="1"/>
  <c r="AB58" i="1"/>
  <c r="S51" i="1"/>
  <c r="S58" i="1"/>
  <c r="S65" i="1"/>
  <c r="M51" i="1"/>
  <c r="M58" i="1"/>
  <c r="M65" i="1"/>
  <c r="AQ51" i="1"/>
  <c r="AQ58" i="1"/>
  <c r="AQ65" i="1"/>
  <c r="AK51" i="1"/>
  <c r="AK58" i="1"/>
  <c r="AK65" i="1"/>
  <c r="AE51" i="1"/>
  <c r="AE58" i="1"/>
  <c r="AE65" i="1"/>
  <c r="Y51" i="1"/>
  <c r="Y58" i="1"/>
  <c r="Y65" i="1"/>
  <c r="P51" i="1"/>
  <c r="P63" i="1" s="1"/>
  <c r="P65" i="1"/>
  <c r="P58" i="1"/>
  <c r="Z51" i="1"/>
  <c r="Z70" i="1" s="1"/>
  <c r="Y63" i="1"/>
  <c r="Y70" i="1"/>
  <c r="AE63" i="1"/>
  <c r="AE70" i="1"/>
  <c r="Z63" i="1"/>
  <c r="P70" i="1"/>
  <c r="AN73" i="1"/>
  <c r="AN66" i="1"/>
  <c r="P73" i="1"/>
  <c r="P66" i="1"/>
  <c r="AN70" i="1"/>
  <c r="AN63" i="1"/>
  <c r="AI63" i="1"/>
  <c r="AI70" i="1"/>
  <c r="M63" i="1"/>
  <c r="M70" i="1"/>
  <c r="AE73" i="1"/>
  <c r="AE66" i="1"/>
  <c r="G64" i="1"/>
  <c r="G57" i="1"/>
  <c r="G53" i="1"/>
  <c r="G54" i="1"/>
  <c r="F53" i="1"/>
  <c r="G51" i="1" l="1"/>
  <c r="H51" i="1" s="1"/>
  <c r="S70" i="1"/>
  <c r="S63" i="1"/>
  <c r="F58" i="1"/>
  <c r="F65" i="1"/>
  <c r="G58" i="1"/>
  <c r="G65" i="1"/>
  <c r="H54" i="1"/>
</calcChain>
</file>

<file path=xl/sharedStrings.xml><?xml version="1.0" encoding="utf-8"?>
<sst xmlns="http://schemas.openxmlformats.org/spreadsheetml/2006/main" count="209" uniqueCount="108">
  <si>
    <t>№</t>
  </si>
  <si>
    <t>Источники финансирования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</si>
  <si>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</si>
  <si>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</si>
  <si>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</si>
  <si>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</si>
  <si>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</si>
  <si>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</si>
  <si>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</si>
  <si>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</si>
  <si>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</si>
  <si>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</si>
  <si>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</si>
  <si>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</si>
  <si>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</si>
  <si>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</si>
  <si>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</si>
  <si>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</si>
  <si>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</si>
  <si>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</si>
  <si>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Цель 1</t>
  </si>
  <si>
    <t>Задача 1</t>
  </si>
  <si>
    <t>муниципальной программы:</t>
  </si>
  <si>
    <t>всего:</t>
  </si>
  <si>
    <t>бюджет ХМАО-Югры</t>
  </si>
  <si>
    <t>Бюджет городского округа г.Урай</t>
  </si>
  <si>
    <t>МКУ "УГЗиПг.Урай"</t>
  </si>
  <si>
    <t>1.3.</t>
  </si>
  <si>
    <t>Без финансирования</t>
  </si>
  <si>
    <t>1.4.</t>
  </si>
  <si>
    <t>Пропаганда знаний по охране окружающей среды среди населения города Урай(обращения в СМИ,размещение агитационных стендов по природоохранной тематике в местах массового посещения граждан,организация выпуска информационных материалов,буклетов)</t>
  </si>
  <si>
    <t>Организация мероприятий в рамках международной экологической акции "Спасти и сохранить"</t>
  </si>
  <si>
    <t>таблица 1</t>
  </si>
  <si>
    <t>Обеспечение права жителей города Урай на благоприятную окружающую среду</t>
  </si>
  <si>
    <t>Цель 2</t>
  </si>
  <si>
    <t>Задача 2</t>
  </si>
  <si>
    <t>Повышение уровня знаний населения города Урай в области охраны окружающей среды</t>
  </si>
  <si>
    <t>Формирование знаний населения города Урай в области охраны окружающей среды</t>
  </si>
  <si>
    <t>Обеспечение исполнения требований законодательства в области охраны окружающей среды, лесного законодательства</t>
  </si>
  <si>
    <t>Создание условий для улучшения экологической обстановки на территории города Урай</t>
  </si>
  <si>
    <t>Задача 4</t>
  </si>
  <si>
    <t>Исполнение требований законодательства в области охраны окружающей среды,  требований лесного законодательства в части  использования, защиты, охраны и обустройства городских лесов города Урай</t>
  </si>
  <si>
    <t>Итого по программе:</t>
  </si>
  <si>
    <t>1.12.</t>
  </si>
  <si>
    <t>Поддержка (содействие) граждан и общественных объединений при реализации экологических проектов</t>
  </si>
  <si>
    <t>За счет остатков местного бюджета</t>
  </si>
  <si>
    <t>1.13.</t>
  </si>
  <si>
    <t>Выполнение работ по разработке генеральной схемы очистки территории муниципального образования городской округ город Урай</t>
  </si>
  <si>
    <t>1.1</t>
  </si>
  <si>
    <t>Всего</t>
  </si>
  <si>
    <t xml:space="preserve">Федеральный бюджет </t>
  </si>
  <si>
    <t xml:space="preserve">Бюджет Ханты-Мансийского автономного округа - Югры </t>
  </si>
  <si>
    <t>2.1</t>
  </si>
  <si>
    <t>МКУ «УГЗиП  г. Урай»</t>
  </si>
  <si>
    <t>Федеральный бюджет</t>
  </si>
  <si>
    <t>Иные источники финансирования</t>
  </si>
  <si>
    <t>Исполнитель:ведущий эколог ОЗиП Дьячков И.В.тел.2-84-19</t>
  </si>
  <si>
    <t>Кроме того за счет остатков местного бюджета прошлых лет</t>
  </si>
  <si>
    <t>7=6/5*100</t>
  </si>
  <si>
    <t>1.</t>
  </si>
  <si>
    <t>2.</t>
  </si>
  <si>
    <t>3.</t>
  </si>
  <si>
    <t>4.</t>
  </si>
  <si>
    <t>5.</t>
  </si>
  <si>
    <t>6.</t>
  </si>
  <si>
    <t>7.</t>
  </si>
  <si>
    <t>8.</t>
  </si>
  <si>
    <t>"_______"_______________________ 2020г.</t>
  </si>
  <si>
    <t>Основные мероприятия муниципальной программы (их взаимосвязь с целевыми показателями муниципальной программы)</t>
  </si>
  <si>
    <t>Финансовые затраты на реализацию (тыс.руб.)</t>
  </si>
  <si>
    <t xml:space="preserve">Ответственный исполнитель </t>
  </si>
  <si>
    <t>В том числе:</t>
  </si>
  <si>
    <t>Инвестиции в объекты муниципальной собственности</t>
  </si>
  <si>
    <t>Прочие расходы</t>
  </si>
  <si>
    <t>Ответственный исполнитель                 МКУ "УГЗиПг.Урай"</t>
  </si>
  <si>
    <t>Ответственный исполнитель/соисполнитель</t>
  </si>
  <si>
    <t>местный бюджет</t>
  </si>
  <si>
    <t>Санитарная очистка и ликвидация несанкционированных свалок на территории города Урай(1,2,3,4)</t>
  </si>
  <si>
    <t>Разработка лесохозяйственного регламента на городские леса  муниципального образования город Урай(5)</t>
  </si>
  <si>
    <t>Проведение химического анализа объектов исследования природной среды(1)</t>
  </si>
  <si>
    <t>Выполнение работ по разработке генеральной схемы очистки территории муниципального образования городской округ город Урай(1)</t>
  </si>
  <si>
    <t xml:space="preserve">Пропаганда знаний по охране окружающей среды среди населения 
города Урай (6)
</t>
  </si>
  <si>
    <t>МКУ "УГЗиПг.Урай",Управление образования и молодежной политики администрации города Урай</t>
  </si>
  <si>
    <t>Организация мероприятий в рамках международной экологической акции «Спасти и сохранить»(6)</t>
  </si>
  <si>
    <t>Проведение мероприятий в рамках Года экологии в Российской Федерации и Ханты-Мансийском автономном округе -Югре(6)</t>
  </si>
  <si>
    <t>Поддержка (содействие) граждан и общественных объединений при реализации экологических проектов(6)</t>
  </si>
  <si>
    <t xml:space="preserve">Иные источники финансирования </t>
  </si>
  <si>
    <t>органы администрации города урай:управление по культуре и социальным вопросам администрации города Урай;пресс-служба администрации города Урай</t>
  </si>
  <si>
    <t>Соисполнитель 1   (Органы администрации города Урай:      управление по культуре и социальным вопросам администрации города Урай; пресс-служба администрации города Урай)</t>
  </si>
  <si>
    <t xml:space="preserve">Соисполнитель 2   (Управление образования и молодежной политики администрации города Урай) </t>
  </si>
  <si>
    <t>Приложение 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</si>
  <si>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Отчет о ходе исполнения комплексного плана (сетевого графика) реализации  муниципальной программы "Охрана окружающей среды в границах города Урай" на 2017-2020 годы за  февраль  2020 год.</t>
  </si>
  <si>
    <t>2020г</t>
  </si>
  <si>
    <t>Л.В.Фильченко</t>
  </si>
  <si>
    <t>Год Экологии в РФ состоялся в 2017 году</t>
  </si>
  <si>
    <t>Лесохозяйственный регламент разработан и утвержден.</t>
  </si>
  <si>
    <t>Генеральная схема очистки территории  разработана и утверждена.</t>
  </si>
  <si>
    <t>Проведение мероприятия в 2020 году не запланировано</t>
  </si>
  <si>
    <t>В соответствии с планом мероприятий по экологическому образованию, просвещению и формированию экологической культуры в городе Урай в 2020 запланировано проведение 45 мероприятий</t>
  </si>
  <si>
    <t xml:space="preserve">Проведение акции "Спасти и сохранить" на территории города Урай запланировано на период мая-июля 2020 года
</t>
  </si>
  <si>
    <t>Проведение мероприятий  2020 году при наличии заявок будет запланировано в 2-3 кварталах 2020 года</t>
  </si>
  <si>
    <t>Согласовано</t>
  </si>
  <si>
    <t>Комитет по финансам администрации города Урай</t>
  </si>
  <si>
    <t>2020г.</t>
  </si>
  <si>
    <t>Директор МКУ "УГЗиПг.Урай"</t>
  </si>
  <si>
    <t>6м-в</t>
  </si>
  <si>
    <t xml:space="preserve">1)Муниципальный контракт № 13-2020 от 10.03.2020г. с ООО "УНЕВЕРСАЛСТРОЙПРОЕКТ"  на сумму 437,9 тыс. рублей на ликвидацию несанкционированных свалок выполнен,оплата прошла.                                                        2)Заключен муниципальный контракт № 21-2020 от 30.03.2020г. с ООО "УНЕВЕРСАЛСТРОЙПРОЕКТ"  на сумму 150,0 тыс. рублей на ликвидацию несанкционированных свалок. Работы выполнены 26.06.2020 , оплата пройдет в июле месяце 2020года. </t>
  </si>
  <si>
    <t>Оплата по МК №21-2020 от 30.03.2020  с ООО "УНЕВЕРСАЛСТРОЙПРОЕКТ"  на сумму 150,0 тыс. рублей на ликвидацию несанкционированных свалок  пройдет в июле месяце 2020года. Экономия по торгам 62,1т.руб. включена в электронный аукцион, который состоится в июле 2020года.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</si>
</sst>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164" fontId="8" fillId="2" borderId="1" xfId="0" applyNumberFormat="1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8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165" fontId="2" fillId="0" borderId="5" xfId="0" applyNumberFormat="1" applyFont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0" fillId="2" borderId="0" xfId="0" applyFont="1" applyFill="1"/>
    <xf numFmtId="0" fontId="0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164" fontId="1" fillId="2" borderId="1" xfId="0" applyNumberFormat="1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0" fontId="10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/>
    <xf numFmtId="0" fontId="12" fillId="0" borderId="0" xfId="0" applyFont="1" applyAlignment="1">
      <alignment wrapText="1"/>
    </xf>
    <xf numFmtId="0" fontId="12" fillId="0" borderId="0" xfId="0" applyFont="1"/>
    <xf numFmtId="0" fontId="2" fillId="0" borderId="0" xfId="0" applyFont="1" applyAlignment="1">
      <alignment horizontal="left"/>
    </xf>
    <xf numFmtId="165" fontId="13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/>
    <xf numFmtId="0" fontId="2" fillId="0" borderId="1" xfId="0" applyFont="1" applyBorder="1"/>
    <xf numFmtId="165" fontId="5" fillId="2" borderId="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10" fillId="2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5" fillId="3" borderId="4" xfId="0" applyNumberFormat="1" applyFont="1" applyFill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65" fontId="2" fillId="3" borderId="4" xfId="0" applyNumberFormat="1" applyFont="1" applyFill="1" applyBorder="1" applyAlignment="1">
      <alignment horizontal="right" vertical="center"/>
    </xf>
    <xf numFmtId="165" fontId="5" fillId="3" borderId="7" xfId="0" applyNumberFormat="1" applyFont="1" applyFill="1" applyBorder="1" applyAlignment="1">
      <alignment horizontal="right" vertical="center"/>
    </xf>
    <xf numFmtId="165" fontId="2" fillId="0" borderId="7" xfId="0" applyNumberFormat="1" applyFont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5" fontId="5" fillId="2" borderId="15" xfId="0" applyNumberFormat="1" applyFont="1" applyFill="1" applyBorder="1" applyAlignment="1">
      <alignment horizontal="right" vertical="center"/>
    </xf>
    <xf numFmtId="165" fontId="5" fillId="2" borderId="4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right" vertical="center"/>
    </xf>
    <xf numFmtId="165" fontId="5" fillId="2" borderId="8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top" wrapText="1"/>
    </xf>
    <xf numFmtId="0" fontId="2" fillId="2" borderId="0" xfId="0" applyFont="1" applyFill="1" applyBorder="1" applyAlignment="1"/>
    <xf numFmtId="0" fontId="0" fillId="0" borderId="0" xfId="0" applyFont="1" applyBorder="1"/>
    <xf numFmtId="0" fontId="2" fillId="2" borderId="2" xfId="0" applyFont="1" applyFill="1" applyBorder="1" applyAlignment="1"/>
    <xf numFmtId="0" fontId="0" fillId="0" borderId="2" xfId="0" applyFont="1" applyBorder="1"/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2" borderId="1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5" xfId="0" applyNumberFormat="1" applyFont="1" applyBorder="1" applyAlignment="1">
      <alignment horizontal="left" vertical="top" wrapText="1"/>
    </xf>
    <xf numFmtId="165" fontId="2" fillId="0" borderId="3" xfId="0" applyNumberFormat="1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top" wrapText="1"/>
    </xf>
    <xf numFmtId="165" fontId="0" fillId="0" borderId="3" xfId="0" applyNumberFormat="1" applyFont="1" applyBorder="1" applyAlignment="1">
      <alignment horizontal="center" vertical="top" wrapText="1"/>
    </xf>
    <xf numFmtId="165" fontId="0" fillId="0" borderId="4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49" fontId="0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0"/>
  <sheetViews>
    <sheetView tabSelected="1" zoomScale="82" zoomScaleNormal="82" workbookViewId="0">
      <pane xSplit="8" ySplit="1" topLeftCell="I69" activePane="bottomRight" state="frozen"/>
      <selection pane="topRight" activeCell="I1" sqref="I1"/>
      <selection pane="bottomLeft" activeCell="A2" sqref="A2"/>
      <selection pane="bottomRight" activeCell="A105" sqref="A105:E105"/>
    </sheetView>
  </sheetViews>
  <sheetFormatPr defaultRowHeight="15" x14ac:dyDescent="0.25"/>
  <cols>
    <col min="1" max="1" width="4.42578125" customWidth="1"/>
    <col min="2" max="2" width="19.140625" customWidth="1"/>
    <col min="3" max="3" width="17.85546875" customWidth="1"/>
    <col min="4" max="4" width="3.5703125" hidden="1" customWidth="1"/>
    <col min="5" max="5" width="26" customWidth="1"/>
    <col min="6" max="6" width="7.5703125" customWidth="1"/>
    <col min="7" max="7" width="7.42578125" customWidth="1"/>
    <col min="8" max="8" width="5.7109375" customWidth="1"/>
    <col min="9" max="9" width="4.140625" customWidth="1"/>
    <col min="10" max="10" width="3.85546875" customWidth="1"/>
    <col min="11" max="11" width="3.7109375" customWidth="1"/>
    <col min="12" max="12" width="4.5703125" customWidth="1"/>
    <col min="13" max="13" width="5.7109375" customWidth="1"/>
    <col min="14" max="15" width="4.28515625" customWidth="1"/>
    <col min="16" max="16" width="5.7109375" customWidth="1"/>
    <col min="17" max="17" width="3.7109375" customWidth="1"/>
    <col min="18" max="18" width="5" customWidth="1"/>
    <col min="19" max="19" width="4.140625" customWidth="1"/>
    <col min="20" max="20" width="4.42578125" customWidth="1"/>
    <col min="21" max="21" width="5.5703125" customWidth="1"/>
    <col min="22" max="22" width="5.85546875" customWidth="1"/>
    <col min="23" max="23" width="7.28515625" customWidth="1"/>
    <col min="24" max="25" width="6.140625" customWidth="1"/>
    <col min="26" max="26" width="5.85546875" customWidth="1"/>
    <col min="27" max="27" width="6.42578125" customWidth="1"/>
    <col min="28" max="28" width="5.140625" customWidth="1"/>
    <col min="29" max="29" width="5" customWidth="1"/>
    <col min="30" max="30" width="4" customWidth="1"/>
    <col min="31" max="31" width="4.42578125" customWidth="1"/>
    <col min="32" max="32" width="3.85546875" customWidth="1"/>
    <col min="33" max="33" width="5.7109375" customWidth="1"/>
    <col min="34" max="34" width="5.140625" customWidth="1"/>
    <col min="35" max="35" width="4.5703125" customWidth="1"/>
    <col min="36" max="36" width="7" customWidth="1"/>
    <col min="37" max="37" width="5.42578125" customWidth="1"/>
    <col min="38" max="38" width="4.140625" customWidth="1"/>
    <col min="39" max="40" width="4.5703125" customWidth="1"/>
    <col min="41" max="41" width="3.5703125" customWidth="1"/>
    <col min="42" max="42" width="6.28515625" customWidth="1"/>
    <col min="43" max="43" width="7" customWidth="1"/>
    <col min="44" max="44" width="6.140625" customWidth="1"/>
    <col min="45" max="45" width="34.28515625" customWidth="1"/>
    <col min="46" max="46" width="26.140625" customWidth="1"/>
  </cols>
  <sheetData>
    <row r="1" spans="1:47" ht="29.25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139" t="s">
        <v>90</v>
      </c>
      <c r="AQ1" s="139"/>
      <c r="AR1" s="139"/>
      <c r="AS1" s="139"/>
      <c r="AT1" s="139"/>
      <c r="AU1" s="5"/>
    </row>
    <row r="2" spans="1:47" ht="19.5" customHeight="1" x14ac:dyDescent="0.25">
      <c r="A2" s="64" t="s">
        <v>91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40" t="s">
        <v>105</v>
      </c>
      <c r="Z2" s="140"/>
      <c r="AA2" s="5" t="s">
        <v>92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 t="s">
        <v>32</v>
      </c>
      <c r="AU2" s="5"/>
    </row>
    <row r="3" spans="1:47" hidden="1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0.75" hidden="1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0.5" customHeight="1" x14ac:dyDescent="0.25">
      <c r="A5" s="138" t="s">
        <v>0</v>
      </c>
      <c r="B5" s="142" t="s">
        <v>68</v>
      </c>
      <c r="C5" s="138" t="s">
        <v>75</v>
      </c>
      <c r="D5" s="157"/>
      <c r="E5" s="138" t="s">
        <v>1</v>
      </c>
      <c r="F5" s="141" t="s">
        <v>69</v>
      </c>
      <c r="G5" s="141"/>
      <c r="H5" s="141"/>
      <c r="I5" s="138" t="s">
        <v>5</v>
      </c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 t="s">
        <v>18</v>
      </c>
      <c r="AT5" s="142" t="s">
        <v>19</v>
      </c>
      <c r="AU5" s="5"/>
    </row>
    <row r="6" spans="1:47" ht="30.75" customHeight="1" x14ac:dyDescent="0.25">
      <c r="A6" s="138"/>
      <c r="B6" s="143"/>
      <c r="C6" s="138"/>
      <c r="D6" s="157"/>
      <c r="E6" s="138"/>
      <c r="F6" s="141"/>
      <c r="G6" s="141"/>
      <c r="H6" s="141"/>
      <c r="I6" s="138" t="s">
        <v>6</v>
      </c>
      <c r="J6" s="138"/>
      <c r="K6" s="138"/>
      <c r="L6" s="138" t="s">
        <v>7</v>
      </c>
      <c r="M6" s="138"/>
      <c r="N6" s="138"/>
      <c r="O6" s="138" t="s">
        <v>8</v>
      </c>
      <c r="P6" s="138"/>
      <c r="Q6" s="138"/>
      <c r="R6" s="138" t="s">
        <v>9</v>
      </c>
      <c r="S6" s="138"/>
      <c r="T6" s="138"/>
      <c r="U6" s="138" t="s">
        <v>10</v>
      </c>
      <c r="V6" s="138"/>
      <c r="W6" s="138"/>
      <c r="X6" s="138" t="s">
        <v>11</v>
      </c>
      <c r="Y6" s="138"/>
      <c r="Z6" s="138"/>
      <c r="AA6" s="138" t="s">
        <v>12</v>
      </c>
      <c r="AB6" s="138"/>
      <c r="AC6" s="138"/>
      <c r="AD6" s="138" t="s">
        <v>13</v>
      </c>
      <c r="AE6" s="138"/>
      <c r="AF6" s="138"/>
      <c r="AG6" s="138" t="s">
        <v>14</v>
      </c>
      <c r="AH6" s="138"/>
      <c r="AI6" s="138"/>
      <c r="AJ6" s="138" t="s">
        <v>15</v>
      </c>
      <c r="AK6" s="138"/>
      <c r="AL6" s="138"/>
      <c r="AM6" s="138" t="s">
        <v>16</v>
      </c>
      <c r="AN6" s="138"/>
      <c r="AO6" s="138"/>
      <c r="AP6" s="138" t="s">
        <v>17</v>
      </c>
      <c r="AQ6" s="138"/>
      <c r="AR6" s="138"/>
      <c r="AS6" s="138"/>
      <c r="AT6" s="143"/>
      <c r="AU6" s="5"/>
    </row>
    <row r="7" spans="1:47" ht="95.25" customHeight="1" x14ac:dyDescent="0.25">
      <c r="A7" s="138"/>
      <c r="B7" s="144"/>
      <c r="C7" s="138"/>
      <c r="D7" s="157"/>
      <c r="E7" s="138"/>
      <c r="F7" s="62" t="s">
        <v>2</v>
      </c>
      <c r="G7" s="62" t="s">
        <v>3</v>
      </c>
      <c r="H7" s="62" t="s">
        <v>4</v>
      </c>
      <c r="I7" s="66" t="s">
        <v>2</v>
      </c>
      <c r="J7" s="66" t="s">
        <v>3</v>
      </c>
      <c r="K7" s="66" t="s">
        <v>4</v>
      </c>
      <c r="L7" s="66" t="s">
        <v>2</v>
      </c>
      <c r="M7" s="66" t="s">
        <v>3</v>
      </c>
      <c r="N7" s="66" t="s">
        <v>4</v>
      </c>
      <c r="O7" s="66" t="s">
        <v>2</v>
      </c>
      <c r="P7" s="66" t="s">
        <v>3</v>
      </c>
      <c r="Q7" s="66" t="s">
        <v>4</v>
      </c>
      <c r="R7" s="66" t="s">
        <v>2</v>
      </c>
      <c r="S7" s="66" t="s">
        <v>3</v>
      </c>
      <c r="T7" s="66" t="s">
        <v>4</v>
      </c>
      <c r="U7" s="66" t="s">
        <v>2</v>
      </c>
      <c r="V7" s="66" t="s">
        <v>3</v>
      </c>
      <c r="W7" s="66" t="s">
        <v>4</v>
      </c>
      <c r="X7" s="66" t="s">
        <v>2</v>
      </c>
      <c r="Y7" s="66" t="s">
        <v>3</v>
      </c>
      <c r="Z7" s="66" t="s">
        <v>4</v>
      </c>
      <c r="AA7" s="66" t="s">
        <v>2</v>
      </c>
      <c r="AB7" s="66" t="s">
        <v>3</v>
      </c>
      <c r="AC7" s="66" t="s">
        <v>4</v>
      </c>
      <c r="AD7" s="66" t="s">
        <v>2</v>
      </c>
      <c r="AE7" s="66" t="s">
        <v>3</v>
      </c>
      <c r="AF7" s="66" t="s">
        <v>4</v>
      </c>
      <c r="AG7" s="66" t="s">
        <v>2</v>
      </c>
      <c r="AH7" s="66" t="s">
        <v>3</v>
      </c>
      <c r="AI7" s="66" t="s">
        <v>4</v>
      </c>
      <c r="AJ7" s="66" t="s">
        <v>2</v>
      </c>
      <c r="AK7" s="66" t="s">
        <v>3</v>
      </c>
      <c r="AL7" s="66" t="s">
        <v>4</v>
      </c>
      <c r="AM7" s="66" t="s">
        <v>2</v>
      </c>
      <c r="AN7" s="66" t="s">
        <v>3</v>
      </c>
      <c r="AO7" s="66" t="s">
        <v>4</v>
      </c>
      <c r="AP7" s="66" t="s">
        <v>2</v>
      </c>
      <c r="AQ7" s="66" t="s">
        <v>3</v>
      </c>
      <c r="AR7" s="66" t="s">
        <v>4</v>
      </c>
      <c r="AS7" s="138"/>
      <c r="AT7" s="144"/>
      <c r="AU7" s="5"/>
    </row>
    <row r="8" spans="1:47" s="1" customFormat="1" ht="12.75" customHeight="1" x14ac:dyDescent="0.25">
      <c r="A8" s="100">
        <v>1</v>
      </c>
      <c r="B8" s="100">
        <v>2</v>
      </c>
      <c r="C8" s="100">
        <v>3</v>
      </c>
      <c r="D8" s="100">
        <v>4</v>
      </c>
      <c r="E8" s="100">
        <v>4</v>
      </c>
      <c r="F8" s="101">
        <v>5</v>
      </c>
      <c r="G8" s="101">
        <v>6</v>
      </c>
      <c r="H8" s="101" t="s">
        <v>58</v>
      </c>
      <c r="I8" s="100">
        <v>8</v>
      </c>
      <c r="J8" s="100">
        <v>9</v>
      </c>
      <c r="K8" s="100">
        <v>10</v>
      </c>
      <c r="L8" s="100">
        <v>11</v>
      </c>
      <c r="M8" s="100">
        <v>12</v>
      </c>
      <c r="N8" s="100">
        <v>13</v>
      </c>
      <c r="O8" s="102">
        <v>14</v>
      </c>
      <c r="P8" s="102">
        <v>15</v>
      </c>
      <c r="Q8" s="102">
        <v>16</v>
      </c>
      <c r="R8" s="102">
        <v>17</v>
      </c>
      <c r="S8" s="102">
        <v>18</v>
      </c>
      <c r="T8" s="102">
        <v>19</v>
      </c>
      <c r="U8" s="102">
        <v>20</v>
      </c>
      <c r="V8" s="102">
        <v>21</v>
      </c>
      <c r="W8" s="102">
        <v>22</v>
      </c>
      <c r="X8" s="102">
        <v>23</v>
      </c>
      <c r="Y8" s="102">
        <v>24</v>
      </c>
      <c r="Z8" s="102">
        <v>25</v>
      </c>
      <c r="AA8" s="102">
        <v>26</v>
      </c>
      <c r="AB8" s="102">
        <v>27</v>
      </c>
      <c r="AC8" s="102">
        <v>28</v>
      </c>
      <c r="AD8" s="102">
        <v>29</v>
      </c>
      <c r="AE8" s="102">
        <v>30</v>
      </c>
      <c r="AF8" s="102">
        <v>31</v>
      </c>
      <c r="AG8" s="102">
        <v>32</v>
      </c>
      <c r="AH8" s="102">
        <v>33</v>
      </c>
      <c r="AI8" s="102">
        <v>34</v>
      </c>
      <c r="AJ8" s="102">
        <v>35</v>
      </c>
      <c r="AK8" s="102">
        <v>36</v>
      </c>
      <c r="AL8" s="102">
        <v>37</v>
      </c>
      <c r="AM8" s="102">
        <v>38</v>
      </c>
      <c r="AN8" s="102">
        <v>39</v>
      </c>
      <c r="AO8" s="102">
        <v>40</v>
      </c>
      <c r="AP8" s="102">
        <v>41</v>
      </c>
      <c r="AQ8" s="102">
        <v>42</v>
      </c>
      <c r="AR8" s="102">
        <v>43</v>
      </c>
      <c r="AS8" s="102">
        <v>45</v>
      </c>
      <c r="AT8" s="102">
        <v>46</v>
      </c>
      <c r="AU8" s="8"/>
    </row>
    <row r="9" spans="1:47" s="2" customFormat="1" ht="12.75" hidden="1" customHeight="1" x14ac:dyDescent="0.25">
      <c r="A9" s="7">
        <v>1</v>
      </c>
      <c r="B9" s="4" t="s">
        <v>20</v>
      </c>
      <c r="C9" s="123" t="s">
        <v>33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6"/>
      <c r="AS9" s="9"/>
      <c r="AT9" s="9"/>
      <c r="AU9" s="5"/>
    </row>
    <row r="10" spans="1:47" s="2" customFormat="1" ht="0.75" hidden="1" customHeight="1" x14ac:dyDescent="0.25">
      <c r="A10" s="7"/>
      <c r="B10" s="4" t="s">
        <v>34</v>
      </c>
      <c r="C10" s="123" t="s">
        <v>38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6"/>
      <c r="AS10" s="9"/>
      <c r="AT10" s="9"/>
      <c r="AU10" s="5"/>
    </row>
    <row r="11" spans="1:47" s="2" customFormat="1" ht="12" hidden="1" customHeight="1" x14ac:dyDescent="0.25">
      <c r="A11" s="10" t="s">
        <v>48</v>
      </c>
      <c r="B11" s="4" t="s">
        <v>21</v>
      </c>
      <c r="C11" s="162" t="s">
        <v>39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6"/>
      <c r="AS11" s="9"/>
      <c r="AT11" s="9"/>
      <c r="AU11" s="5"/>
    </row>
    <row r="12" spans="1:47" s="2" customFormat="1" ht="20.25" customHeight="1" x14ac:dyDescent="0.25">
      <c r="A12" s="156" t="s">
        <v>59</v>
      </c>
      <c r="B12" s="167" t="s">
        <v>77</v>
      </c>
      <c r="C12" s="138" t="s">
        <v>26</v>
      </c>
      <c r="D12" s="119"/>
      <c r="E12" s="4" t="s">
        <v>49</v>
      </c>
      <c r="F12" s="85">
        <f>I12+L12+O12+R12+U12+X12+AA12+AD12+AG12+AJ12+AM12+AP12</f>
        <v>750</v>
      </c>
      <c r="G12" s="85">
        <f t="shared" ref="F12:G16" si="0">J12+M12+P12+S12+V12+Y12+AB12+AE12+AH12+AK12+AN12+AQ12</f>
        <v>437.9</v>
      </c>
      <c r="H12" s="85">
        <f>G12/F12*100</f>
        <v>58.386666666666663</v>
      </c>
      <c r="I12" s="84">
        <f>I13+I16</f>
        <v>0</v>
      </c>
      <c r="J12" s="86">
        <f>J13+J16</f>
        <v>0</v>
      </c>
      <c r="K12" s="86">
        <v>0</v>
      </c>
      <c r="L12" s="84">
        <f>L13+L16</f>
        <v>0</v>
      </c>
      <c r="M12" s="86">
        <f>M17</f>
        <v>0</v>
      </c>
      <c r="N12" s="86">
        <v>0</v>
      </c>
      <c r="O12" s="84">
        <v>0</v>
      </c>
      <c r="P12" s="86">
        <f>P13+P16</f>
        <v>0</v>
      </c>
      <c r="Q12" s="86">
        <v>0</v>
      </c>
      <c r="R12" s="84">
        <f>R13+R16</f>
        <v>0</v>
      </c>
      <c r="S12" s="86">
        <f>S13+S16</f>
        <v>0</v>
      </c>
      <c r="T12" s="86">
        <v>0</v>
      </c>
      <c r="U12" s="84">
        <v>437.9</v>
      </c>
      <c r="V12" s="86">
        <v>437.9</v>
      </c>
      <c r="W12" s="86">
        <v>100</v>
      </c>
      <c r="X12" s="84">
        <v>212.1</v>
      </c>
      <c r="Y12" s="84">
        <v>0</v>
      </c>
      <c r="Z12" s="86">
        <f>Y12/X12*100</f>
        <v>0</v>
      </c>
      <c r="AA12" s="84">
        <v>0</v>
      </c>
      <c r="AB12" s="86">
        <v>0</v>
      </c>
      <c r="AC12" s="86">
        <v>0</v>
      </c>
      <c r="AD12" s="84">
        <f>AD13+AD16</f>
        <v>0</v>
      </c>
      <c r="AE12" s="86">
        <f>AE13+AE16</f>
        <v>0</v>
      </c>
      <c r="AF12" s="86">
        <v>0</v>
      </c>
      <c r="AG12" s="84">
        <f>AG15</f>
        <v>0</v>
      </c>
      <c r="AH12" s="86">
        <f>AH15</f>
        <v>0</v>
      </c>
      <c r="AI12" s="86">
        <v>0</v>
      </c>
      <c r="AJ12" s="84">
        <f>AJ13+AJ14+AJ15+AJ16</f>
        <v>100</v>
      </c>
      <c r="AK12" s="86">
        <f>AK13+AK16+AK15</f>
        <v>0</v>
      </c>
      <c r="AL12" s="86">
        <v>0</v>
      </c>
      <c r="AM12" s="84">
        <f>AM13+AM16</f>
        <v>0</v>
      </c>
      <c r="AN12" s="86">
        <f>AN13+AN16</f>
        <v>0</v>
      </c>
      <c r="AO12" s="86">
        <v>0</v>
      </c>
      <c r="AP12" s="84">
        <f>AP13+AP16+AP14+AP15</f>
        <v>0</v>
      </c>
      <c r="AQ12" s="86">
        <v>0</v>
      </c>
      <c r="AR12" s="86">
        <v>0</v>
      </c>
      <c r="AS12" s="145" t="s">
        <v>106</v>
      </c>
      <c r="AT12" s="145" t="s">
        <v>107</v>
      </c>
      <c r="AU12" s="5"/>
    </row>
    <row r="13" spans="1:47" s="2" customFormat="1" ht="18.75" customHeight="1" x14ac:dyDescent="0.25">
      <c r="A13" s="108"/>
      <c r="B13" s="168"/>
      <c r="C13" s="138"/>
      <c r="D13" s="119"/>
      <c r="E13" s="14" t="s">
        <v>50</v>
      </c>
      <c r="F13" s="85">
        <f t="shared" si="0"/>
        <v>0</v>
      </c>
      <c r="G13" s="85">
        <f t="shared" si="0"/>
        <v>0</v>
      </c>
      <c r="H13" s="85">
        <v>0</v>
      </c>
      <c r="I13" s="84">
        <v>0</v>
      </c>
      <c r="J13" s="86">
        <v>0</v>
      </c>
      <c r="K13" s="86">
        <v>0</v>
      </c>
      <c r="L13" s="84">
        <v>0</v>
      </c>
      <c r="M13" s="86">
        <v>0</v>
      </c>
      <c r="N13" s="86">
        <v>0</v>
      </c>
      <c r="O13" s="84">
        <v>0</v>
      </c>
      <c r="P13" s="86">
        <v>0</v>
      </c>
      <c r="Q13" s="86">
        <v>0</v>
      </c>
      <c r="R13" s="84">
        <v>0</v>
      </c>
      <c r="S13" s="86">
        <v>0</v>
      </c>
      <c r="T13" s="86">
        <v>0</v>
      </c>
      <c r="U13" s="84">
        <v>0</v>
      </c>
      <c r="V13" s="86">
        <v>0</v>
      </c>
      <c r="W13" s="86">
        <v>0</v>
      </c>
      <c r="X13" s="84">
        <v>0</v>
      </c>
      <c r="Y13" s="84">
        <v>0</v>
      </c>
      <c r="Z13" s="86">
        <v>0</v>
      </c>
      <c r="AA13" s="84">
        <v>0</v>
      </c>
      <c r="AB13" s="86">
        <v>0</v>
      </c>
      <c r="AC13" s="86">
        <v>0</v>
      </c>
      <c r="AD13" s="84">
        <v>0</v>
      </c>
      <c r="AE13" s="86">
        <v>0</v>
      </c>
      <c r="AF13" s="86">
        <v>0</v>
      </c>
      <c r="AG13" s="84">
        <v>0</v>
      </c>
      <c r="AH13" s="86">
        <v>0</v>
      </c>
      <c r="AI13" s="86">
        <v>0</v>
      </c>
      <c r="AJ13" s="84">
        <v>0</v>
      </c>
      <c r="AK13" s="86">
        <v>0</v>
      </c>
      <c r="AL13" s="86">
        <v>0</v>
      </c>
      <c r="AM13" s="84">
        <v>0</v>
      </c>
      <c r="AN13" s="86">
        <v>0</v>
      </c>
      <c r="AO13" s="86">
        <v>0</v>
      </c>
      <c r="AP13" s="84">
        <v>0</v>
      </c>
      <c r="AQ13" s="86">
        <v>0</v>
      </c>
      <c r="AR13" s="86">
        <v>0</v>
      </c>
      <c r="AS13" s="148"/>
      <c r="AT13" s="146"/>
      <c r="AU13" s="5"/>
    </row>
    <row r="14" spans="1:47" s="2" customFormat="1" ht="42.75" customHeight="1" x14ac:dyDescent="0.25">
      <c r="A14" s="108"/>
      <c r="B14" s="168"/>
      <c r="C14" s="138"/>
      <c r="D14" s="119"/>
      <c r="E14" s="14" t="s">
        <v>51</v>
      </c>
      <c r="F14" s="86">
        <f t="shared" si="0"/>
        <v>0</v>
      </c>
      <c r="G14" s="86">
        <f t="shared" si="0"/>
        <v>0</v>
      </c>
      <c r="H14" s="86">
        <v>0</v>
      </c>
      <c r="I14" s="84">
        <v>0</v>
      </c>
      <c r="J14" s="86">
        <v>0</v>
      </c>
      <c r="K14" s="86">
        <v>0</v>
      </c>
      <c r="L14" s="84">
        <v>0</v>
      </c>
      <c r="M14" s="86">
        <v>0</v>
      </c>
      <c r="N14" s="86">
        <v>0</v>
      </c>
      <c r="O14" s="84">
        <v>0</v>
      </c>
      <c r="P14" s="86">
        <v>0</v>
      </c>
      <c r="Q14" s="86">
        <v>0</v>
      </c>
      <c r="R14" s="84">
        <v>0</v>
      </c>
      <c r="S14" s="86">
        <v>0</v>
      </c>
      <c r="T14" s="86">
        <v>0</v>
      </c>
      <c r="U14" s="84">
        <v>0</v>
      </c>
      <c r="V14" s="86">
        <v>0</v>
      </c>
      <c r="W14" s="86">
        <v>0</v>
      </c>
      <c r="X14" s="84">
        <v>0</v>
      </c>
      <c r="Y14" s="84">
        <v>0</v>
      </c>
      <c r="Z14" s="86">
        <v>0</v>
      </c>
      <c r="AA14" s="84">
        <v>0</v>
      </c>
      <c r="AB14" s="86">
        <v>0</v>
      </c>
      <c r="AC14" s="86">
        <v>0</v>
      </c>
      <c r="AD14" s="84">
        <v>0</v>
      </c>
      <c r="AE14" s="86">
        <v>0</v>
      </c>
      <c r="AF14" s="86">
        <v>0</v>
      </c>
      <c r="AG14" s="84">
        <v>0</v>
      </c>
      <c r="AH14" s="86">
        <v>0</v>
      </c>
      <c r="AI14" s="86">
        <v>0</v>
      </c>
      <c r="AJ14" s="84">
        <v>0</v>
      </c>
      <c r="AK14" s="86">
        <v>0</v>
      </c>
      <c r="AL14" s="86">
        <v>0</v>
      </c>
      <c r="AM14" s="84">
        <v>0</v>
      </c>
      <c r="AN14" s="86">
        <v>0</v>
      </c>
      <c r="AO14" s="86">
        <v>0</v>
      </c>
      <c r="AP14" s="84">
        <v>0</v>
      </c>
      <c r="AQ14" s="86">
        <v>0</v>
      </c>
      <c r="AR14" s="86">
        <v>0</v>
      </c>
      <c r="AS14" s="148"/>
      <c r="AT14" s="146"/>
      <c r="AU14" s="5"/>
    </row>
    <row r="15" spans="1:47" s="2" customFormat="1" ht="19.5" customHeight="1" x14ac:dyDescent="0.25">
      <c r="A15" s="108"/>
      <c r="B15" s="168"/>
      <c r="C15" s="138"/>
      <c r="D15" s="119"/>
      <c r="E15" s="4" t="s">
        <v>76</v>
      </c>
      <c r="F15" s="85">
        <f t="shared" si="0"/>
        <v>750</v>
      </c>
      <c r="G15" s="86">
        <f t="shared" si="0"/>
        <v>437.9</v>
      </c>
      <c r="H15" s="86">
        <f>G15/F15*100</f>
        <v>58.386666666666663</v>
      </c>
      <c r="I15" s="84">
        <v>0</v>
      </c>
      <c r="J15" s="86">
        <v>0</v>
      </c>
      <c r="K15" s="86">
        <v>0</v>
      </c>
      <c r="L15" s="84">
        <v>0</v>
      </c>
      <c r="M15" s="86">
        <v>0</v>
      </c>
      <c r="N15" s="86">
        <v>0</v>
      </c>
      <c r="O15" s="84">
        <v>0</v>
      </c>
      <c r="P15" s="86">
        <v>0</v>
      </c>
      <c r="Q15" s="86">
        <v>0</v>
      </c>
      <c r="R15" s="84">
        <v>0</v>
      </c>
      <c r="S15" s="86">
        <v>0</v>
      </c>
      <c r="T15" s="86">
        <v>0</v>
      </c>
      <c r="U15" s="84">
        <v>437.9</v>
      </c>
      <c r="V15" s="86">
        <v>437.9</v>
      </c>
      <c r="W15" s="86">
        <v>100</v>
      </c>
      <c r="X15" s="84">
        <v>212.1</v>
      </c>
      <c r="Y15" s="84">
        <v>0</v>
      </c>
      <c r="Z15" s="86">
        <f>Y15/X15*100</f>
        <v>0</v>
      </c>
      <c r="AA15" s="84">
        <v>0</v>
      </c>
      <c r="AB15" s="86">
        <v>0</v>
      </c>
      <c r="AC15" s="86">
        <v>0</v>
      </c>
      <c r="AD15" s="84">
        <v>0</v>
      </c>
      <c r="AE15" s="86">
        <v>0</v>
      </c>
      <c r="AF15" s="86">
        <v>0</v>
      </c>
      <c r="AG15" s="84">
        <v>0</v>
      </c>
      <c r="AH15" s="86">
        <v>0</v>
      </c>
      <c r="AI15" s="86">
        <v>0</v>
      </c>
      <c r="AJ15" s="84">
        <v>100</v>
      </c>
      <c r="AK15" s="86">
        <v>0</v>
      </c>
      <c r="AL15" s="86">
        <v>0</v>
      </c>
      <c r="AM15" s="84">
        <v>0</v>
      </c>
      <c r="AN15" s="86">
        <v>0</v>
      </c>
      <c r="AO15" s="86">
        <v>0</v>
      </c>
      <c r="AP15" s="84">
        <v>0</v>
      </c>
      <c r="AQ15" s="86">
        <v>0</v>
      </c>
      <c r="AR15" s="86">
        <v>0</v>
      </c>
      <c r="AS15" s="148"/>
      <c r="AT15" s="146"/>
      <c r="AU15" s="5"/>
    </row>
    <row r="16" spans="1:47" s="2" customFormat="1" ht="106.5" customHeight="1" x14ac:dyDescent="0.25">
      <c r="A16" s="108"/>
      <c r="B16" s="168"/>
      <c r="C16" s="138"/>
      <c r="D16" s="119"/>
      <c r="E16" s="15" t="s">
        <v>55</v>
      </c>
      <c r="F16" s="77">
        <f t="shared" si="0"/>
        <v>0</v>
      </c>
      <c r="G16" s="77">
        <f t="shared" si="0"/>
        <v>0</v>
      </c>
      <c r="H16" s="77">
        <v>0</v>
      </c>
      <c r="I16" s="81">
        <v>0</v>
      </c>
      <c r="J16" s="82">
        <v>0</v>
      </c>
      <c r="K16" s="82">
        <v>0</v>
      </c>
      <c r="L16" s="81">
        <v>0</v>
      </c>
      <c r="M16" s="82">
        <v>0</v>
      </c>
      <c r="N16" s="86"/>
      <c r="O16" s="84">
        <v>0</v>
      </c>
      <c r="P16" s="86">
        <v>0</v>
      </c>
      <c r="Q16" s="86">
        <v>0</v>
      </c>
      <c r="R16" s="84">
        <v>0</v>
      </c>
      <c r="S16" s="86">
        <v>0</v>
      </c>
      <c r="T16" s="86">
        <v>0</v>
      </c>
      <c r="U16" s="84">
        <v>0</v>
      </c>
      <c r="V16" s="86">
        <v>0</v>
      </c>
      <c r="W16" s="86">
        <v>0</v>
      </c>
      <c r="X16" s="84">
        <v>0</v>
      </c>
      <c r="Y16" s="86">
        <v>0</v>
      </c>
      <c r="Z16" s="86">
        <v>0</v>
      </c>
      <c r="AA16" s="84">
        <v>0</v>
      </c>
      <c r="AB16" s="86">
        <v>0</v>
      </c>
      <c r="AC16" s="86">
        <v>0</v>
      </c>
      <c r="AD16" s="84">
        <v>0</v>
      </c>
      <c r="AE16" s="86">
        <v>0</v>
      </c>
      <c r="AF16" s="86">
        <v>0</v>
      </c>
      <c r="AG16" s="84">
        <v>0</v>
      </c>
      <c r="AH16" s="86">
        <v>0</v>
      </c>
      <c r="AI16" s="86">
        <v>0</v>
      </c>
      <c r="AJ16" s="84">
        <v>0</v>
      </c>
      <c r="AK16" s="86">
        <v>0</v>
      </c>
      <c r="AL16" s="86">
        <v>0</v>
      </c>
      <c r="AM16" s="84">
        <v>0</v>
      </c>
      <c r="AN16" s="86">
        <v>0</v>
      </c>
      <c r="AO16" s="86">
        <v>0</v>
      </c>
      <c r="AP16" s="84">
        <v>0</v>
      </c>
      <c r="AQ16" s="86">
        <v>0</v>
      </c>
      <c r="AR16" s="86">
        <v>0</v>
      </c>
      <c r="AS16" s="149"/>
      <c r="AT16" s="147"/>
      <c r="AU16" s="5"/>
    </row>
    <row r="17" spans="1:47" s="2" customFormat="1" ht="38.25" hidden="1" customHeight="1" x14ac:dyDescent="0.25">
      <c r="A17" s="109"/>
      <c r="B17" s="169"/>
      <c r="C17" s="138"/>
      <c r="D17" s="19"/>
      <c r="E17" s="20" t="s">
        <v>45</v>
      </c>
      <c r="F17" s="21">
        <v>0</v>
      </c>
      <c r="G17" s="21">
        <v>0</v>
      </c>
      <c r="H17" s="21">
        <v>0</v>
      </c>
      <c r="I17" s="22">
        <v>0</v>
      </c>
      <c r="J17" s="23">
        <v>0</v>
      </c>
      <c r="K17" s="23">
        <v>0</v>
      </c>
      <c r="L17" s="22">
        <v>0</v>
      </c>
      <c r="M17" s="23">
        <v>0</v>
      </c>
      <c r="N17" s="23">
        <v>0</v>
      </c>
      <c r="O17" s="22">
        <v>0</v>
      </c>
      <c r="P17" s="23">
        <v>0</v>
      </c>
      <c r="Q17" s="23">
        <v>0</v>
      </c>
      <c r="R17" s="22">
        <v>0</v>
      </c>
      <c r="S17" s="23">
        <v>0</v>
      </c>
      <c r="T17" s="23">
        <v>0</v>
      </c>
      <c r="U17" s="22">
        <v>0</v>
      </c>
      <c r="V17" s="23">
        <v>0</v>
      </c>
      <c r="W17" s="23">
        <v>0</v>
      </c>
      <c r="X17" s="22">
        <v>0</v>
      </c>
      <c r="Y17" s="23">
        <v>0</v>
      </c>
      <c r="Z17" s="23">
        <v>0</v>
      </c>
      <c r="AA17" s="22">
        <v>0</v>
      </c>
      <c r="AB17" s="23">
        <v>0</v>
      </c>
      <c r="AC17" s="23">
        <v>0</v>
      </c>
      <c r="AD17" s="22">
        <v>0</v>
      </c>
      <c r="AE17" s="23">
        <v>0</v>
      </c>
      <c r="AF17" s="23">
        <v>0</v>
      </c>
      <c r="AG17" s="22">
        <v>0</v>
      </c>
      <c r="AH17" s="23">
        <v>0</v>
      </c>
      <c r="AI17" s="23">
        <v>0</v>
      </c>
      <c r="AJ17" s="22">
        <v>0</v>
      </c>
      <c r="AK17" s="23">
        <v>0</v>
      </c>
      <c r="AL17" s="23">
        <v>0</v>
      </c>
      <c r="AM17" s="22">
        <v>0</v>
      </c>
      <c r="AN17" s="23">
        <v>0</v>
      </c>
      <c r="AO17" s="23">
        <v>0</v>
      </c>
      <c r="AP17" s="22">
        <v>0</v>
      </c>
      <c r="AQ17" s="23">
        <v>0</v>
      </c>
      <c r="AR17" s="23">
        <v>0</v>
      </c>
      <c r="AS17" s="24"/>
      <c r="AT17" s="24"/>
      <c r="AU17" s="5"/>
    </row>
    <row r="18" spans="1:47" s="2" customFormat="1" ht="15" customHeight="1" x14ac:dyDescent="0.25">
      <c r="A18" s="156" t="s">
        <v>60</v>
      </c>
      <c r="B18" s="161" t="s">
        <v>78</v>
      </c>
      <c r="C18" s="116" t="s">
        <v>26</v>
      </c>
      <c r="D18" s="182"/>
      <c r="E18" s="4" t="s">
        <v>49</v>
      </c>
      <c r="F18" s="11">
        <f>I18+L18+O18+R18+U18+X18+AA18+AD18+AG18+AJ18+AM18+AP18</f>
        <v>0</v>
      </c>
      <c r="G18" s="11">
        <f>J18+M18+P18+S18+V18+Y18+AB18+AE18+AH18+AK18+AN18+AQ18</f>
        <v>0</v>
      </c>
      <c r="H18" s="11">
        <v>0</v>
      </c>
      <c r="I18" s="12">
        <v>0</v>
      </c>
      <c r="J18" s="13">
        <v>0</v>
      </c>
      <c r="K18" s="13">
        <v>0</v>
      </c>
      <c r="L18" s="12">
        <v>0</v>
      </c>
      <c r="M18" s="13">
        <v>0</v>
      </c>
      <c r="N18" s="13">
        <v>0</v>
      </c>
      <c r="O18" s="12">
        <v>0</v>
      </c>
      <c r="P18" s="13">
        <v>0</v>
      </c>
      <c r="Q18" s="13">
        <v>0</v>
      </c>
      <c r="R18" s="12">
        <v>0</v>
      </c>
      <c r="S18" s="13">
        <v>0</v>
      </c>
      <c r="T18" s="13">
        <v>0</v>
      </c>
      <c r="U18" s="12">
        <v>0</v>
      </c>
      <c r="V18" s="13">
        <v>0</v>
      </c>
      <c r="W18" s="13">
        <v>0</v>
      </c>
      <c r="X18" s="12">
        <v>0</v>
      </c>
      <c r="Y18" s="13">
        <v>0</v>
      </c>
      <c r="Z18" s="13">
        <v>0</v>
      </c>
      <c r="AA18" s="12">
        <v>0</v>
      </c>
      <c r="AB18" s="13">
        <v>0</v>
      </c>
      <c r="AC18" s="13">
        <v>0</v>
      </c>
      <c r="AD18" s="12">
        <v>0</v>
      </c>
      <c r="AE18" s="13">
        <v>0</v>
      </c>
      <c r="AF18" s="13">
        <v>0</v>
      </c>
      <c r="AG18" s="12">
        <v>0</v>
      </c>
      <c r="AH18" s="13">
        <v>0</v>
      </c>
      <c r="AI18" s="13">
        <v>0</v>
      </c>
      <c r="AJ18" s="12">
        <v>0</v>
      </c>
      <c r="AK18" s="13">
        <v>0</v>
      </c>
      <c r="AL18" s="13">
        <v>0</v>
      </c>
      <c r="AM18" s="12">
        <v>0</v>
      </c>
      <c r="AN18" s="13">
        <v>0</v>
      </c>
      <c r="AO18" s="13">
        <v>0</v>
      </c>
      <c r="AP18" s="12">
        <v>0</v>
      </c>
      <c r="AQ18" s="13">
        <v>0</v>
      </c>
      <c r="AR18" s="13">
        <v>0</v>
      </c>
      <c r="AS18" s="145" t="s">
        <v>95</v>
      </c>
      <c r="AT18" s="150"/>
      <c r="AU18" s="5"/>
    </row>
    <row r="19" spans="1:47" s="2" customFormat="1" ht="16.5" customHeight="1" x14ac:dyDescent="0.25">
      <c r="A19" s="108"/>
      <c r="B19" s="110"/>
      <c r="C19" s="112"/>
      <c r="D19" s="114"/>
      <c r="E19" s="14" t="s">
        <v>50</v>
      </c>
      <c r="F19" s="16">
        <f t="shared" ref="F19:G22" si="1">I19+L19+O19+R19+U19+X19+AA19+AD19+AG19+AJ19+AM19+AP19</f>
        <v>0</v>
      </c>
      <c r="G19" s="16">
        <f t="shared" si="1"/>
        <v>0</v>
      </c>
      <c r="H19" s="16">
        <v>0</v>
      </c>
      <c r="I19" s="17">
        <v>0</v>
      </c>
      <c r="J19" s="18">
        <v>0</v>
      </c>
      <c r="K19" s="18">
        <v>0</v>
      </c>
      <c r="L19" s="17">
        <v>0</v>
      </c>
      <c r="M19" s="18">
        <v>0</v>
      </c>
      <c r="N19" s="13"/>
      <c r="O19" s="12">
        <v>0</v>
      </c>
      <c r="P19" s="13">
        <v>0</v>
      </c>
      <c r="Q19" s="13">
        <v>0</v>
      </c>
      <c r="R19" s="12">
        <v>0</v>
      </c>
      <c r="S19" s="13">
        <v>0</v>
      </c>
      <c r="T19" s="13">
        <v>0</v>
      </c>
      <c r="U19" s="12">
        <v>0</v>
      </c>
      <c r="V19" s="13">
        <v>0</v>
      </c>
      <c r="W19" s="13">
        <v>0</v>
      </c>
      <c r="X19" s="12">
        <v>0</v>
      </c>
      <c r="Y19" s="13">
        <v>0</v>
      </c>
      <c r="Z19" s="13">
        <v>0</v>
      </c>
      <c r="AA19" s="12">
        <v>0</v>
      </c>
      <c r="AB19" s="13">
        <v>0</v>
      </c>
      <c r="AC19" s="13">
        <v>0</v>
      </c>
      <c r="AD19" s="12">
        <v>0</v>
      </c>
      <c r="AE19" s="13">
        <v>0</v>
      </c>
      <c r="AF19" s="13">
        <v>0</v>
      </c>
      <c r="AG19" s="12">
        <v>0</v>
      </c>
      <c r="AH19" s="13">
        <v>0</v>
      </c>
      <c r="AI19" s="13">
        <v>0</v>
      </c>
      <c r="AJ19" s="12">
        <v>0</v>
      </c>
      <c r="AK19" s="13">
        <v>0</v>
      </c>
      <c r="AL19" s="13">
        <v>0</v>
      </c>
      <c r="AM19" s="12">
        <v>0</v>
      </c>
      <c r="AN19" s="13">
        <v>0</v>
      </c>
      <c r="AO19" s="13">
        <v>0</v>
      </c>
      <c r="AP19" s="12">
        <v>0</v>
      </c>
      <c r="AQ19" s="13">
        <v>0</v>
      </c>
      <c r="AR19" s="13">
        <v>0</v>
      </c>
      <c r="AS19" s="146"/>
      <c r="AT19" s="151"/>
      <c r="AU19" s="5"/>
    </row>
    <row r="20" spans="1:47" s="2" customFormat="1" ht="44.25" customHeight="1" x14ac:dyDescent="0.25">
      <c r="A20" s="108"/>
      <c r="B20" s="110"/>
      <c r="C20" s="112"/>
      <c r="D20" s="114"/>
      <c r="E20" s="14" t="s">
        <v>51</v>
      </c>
      <c r="F20" s="16">
        <f t="shared" si="1"/>
        <v>0</v>
      </c>
      <c r="G20" s="16">
        <f t="shared" si="1"/>
        <v>0</v>
      </c>
      <c r="H20" s="16">
        <v>0</v>
      </c>
      <c r="I20" s="17">
        <v>0</v>
      </c>
      <c r="J20" s="18">
        <v>0</v>
      </c>
      <c r="K20" s="18">
        <v>0</v>
      </c>
      <c r="L20" s="17">
        <v>0</v>
      </c>
      <c r="M20" s="18">
        <v>0</v>
      </c>
      <c r="N20" s="13"/>
      <c r="O20" s="12">
        <v>0</v>
      </c>
      <c r="P20" s="13">
        <v>0</v>
      </c>
      <c r="Q20" s="13">
        <v>0</v>
      </c>
      <c r="R20" s="12">
        <v>0</v>
      </c>
      <c r="S20" s="13">
        <v>0</v>
      </c>
      <c r="T20" s="13">
        <v>0</v>
      </c>
      <c r="U20" s="12">
        <v>0</v>
      </c>
      <c r="V20" s="13">
        <v>0</v>
      </c>
      <c r="W20" s="13">
        <v>0</v>
      </c>
      <c r="X20" s="12">
        <v>0</v>
      </c>
      <c r="Y20" s="13">
        <v>0</v>
      </c>
      <c r="Z20" s="13">
        <v>0</v>
      </c>
      <c r="AA20" s="12">
        <v>0</v>
      </c>
      <c r="AB20" s="13">
        <v>0</v>
      </c>
      <c r="AC20" s="13">
        <v>0</v>
      </c>
      <c r="AD20" s="12">
        <v>0</v>
      </c>
      <c r="AE20" s="13">
        <v>0</v>
      </c>
      <c r="AF20" s="13">
        <v>0</v>
      </c>
      <c r="AG20" s="12">
        <v>0</v>
      </c>
      <c r="AH20" s="13">
        <v>0</v>
      </c>
      <c r="AI20" s="13">
        <v>0</v>
      </c>
      <c r="AJ20" s="12">
        <v>0</v>
      </c>
      <c r="AK20" s="13">
        <v>0</v>
      </c>
      <c r="AL20" s="13">
        <v>0</v>
      </c>
      <c r="AM20" s="12">
        <v>0</v>
      </c>
      <c r="AN20" s="13">
        <v>0</v>
      </c>
      <c r="AO20" s="13">
        <v>0</v>
      </c>
      <c r="AP20" s="12">
        <v>0</v>
      </c>
      <c r="AQ20" s="13">
        <v>0</v>
      </c>
      <c r="AR20" s="13">
        <v>0</v>
      </c>
      <c r="AS20" s="146"/>
      <c r="AT20" s="151"/>
      <c r="AU20" s="5"/>
    </row>
    <row r="21" spans="1:47" s="2" customFormat="1" ht="13.5" customHeight="1" x14ac:dyDescent="0.25">
      <c r="A21" s="108"/>
      <c r="B21" s="110"/>
      <c r="C21" s="112"/>
      <c r="D21" s="114"/>
      <c r="E21" s="4" t="s">
        <v>76</v>
      </c>
      <c r="F21" s="16">
        <f t="shared" si="1"/>
        <v>0</v>
      </c>
      <c r="G21" s="16">
        <f t="shared" si="1"/>
        <v>0</v>
      </c>
      <c r="H21" s="16">
        <v>0</v>
      </c>
      <c r="I21" s="17">
        <v>0</v>
      </c>
      <c r="J21" s="18">
        <v>0</v>
      </c>
      <c r="K21" s="18">
        <v>0</v>
      </c>
      <c r="L21" s="17">
        <v>0</v>
      </c>
      <c r="M21" s="18">
        <v>0</v>
      </c>
      <c r="N21" s="13"/>
      <c r="O21" s="12">
        <v>0</v>
      </c>
      <c r="P21" s="13">
        <v>0</v>
      </c>
      <c r="Q21" s="13">
        <v>0</v>
      </c>
      <c r="R21" s="12">
        <v>0</v>
      </c>
      <c r="S21" s="13">
        <v>0</v>
      </c>
      <c r="T21" s="13">
        <v>0</v>
      </c>
      <c r="U21" s="12">
        <v>0</v>
      </c>
      <c r="V21" s="13">
        <v>0</v>
      </c>
      <c r="W21" s="13">
        <v>0</v>
      </c>
      <c r="X21" s="12">
        <v>0</v>
      </c>
      <c r="Y21" s="13">
        <v>0</v>
      </c>
      <c r="Z21" s="13">
        <v>0</v>
      </c>
      <c r="AA21" s="12">
        <v>0</v>
      </c>
      <c r="AB21" s="13">
        <v>0</v>
      </c>
      <c r="AC21" s="13">
        <v>0</v>
      </c>
      <c r="AD21" s="12">
        <v>0</v>
      </c>
      <c r="AE21" s="13">
        <v>0</v>
      </c>
      <c r="AF21" s="13">
        <v>0</v>
      </c>
      <c r="AG21" s="12">
        <v>0</v>
      </c>
      <c r="AH21" s="13">
        <v>0</v>
      </c>
      <c r="AI21" s="13">
        <v>0</v>
      </c>
      <c r="AJ21" s="12">
        <v>0</v>
      </c>
      <c r="AK21" s="13">
        <v>0</v>
      </c>
      <c r="AL21" s="13">
        <v>0</v>
      </c>
      <c r="AM21" s="12">
        <v>0</v>
      </c>
      <c r="AN21" s="13">
        <v>0</v>
      </c>
      <c r="AO21" s="13">
        <v>0</v>
      </c>
      <c r="AP21" s="12">
        <v>0</v>
      </c>
      <c r="AQ21" s="13">
        <v>0</v>
      </c>
      <c r="AR21" s="13">
        <v>0</v>
      </c>
      <c r="AS21" s="146"/>
      <c r="AT21" s="151"/>
      <c r="AU21" s="5"/>
    </row>
    <row r="22" spans="1:47" s="2" customFormat="1" ht="28.5" customHeight="1" x14ac:dyDescent="0.25">
      <c r="A22" s="108"/>
      <c r="B22" s="110"/>
      <c r="C22" s="112"/>
      <c r="D22" s="114"/>
      <c r="E22" s="4" t="s">
        <v>86</v>
      </c>
      <c r="F22" s="16">
        <f t="shared" si="1"/>
        <v>0</v>
      </c>
      <c r="G22" s="16">
        <f t="shared" si="1"/>
        <v>0</v>
      </c>
      <c r="H22" s="16">
        <v>0</v>
      </c>
      <c r="I22" s="17">
        <v>0</v>
      </c>
      <c r="J22" s="18">
        <v>0</v>
      </c>
      <c r="K22" s="18">
        <v>0</v>
      </c>
      <c r="L22" s="17">
        <v>0</v>
      </c>
      <c r="M22" s="18">
        <v>0</v>
      </c>
      <c r="N22" s="13"/>
      <c r="O22" s="12">
        <v>0</v>
      </c>
      <c r="P22" s="13">
        <v>0</v>
      </c>
      <c r="Q22" s="13">
        <v>0</v>
      </c>
      <c r="R22" s="12">
        <v>0</v>
      </c>
      <c r="S22" s="13">
        <v>0</v>
      </c>
      <c r="T22" s="13">
        <v>0</v>
      </c>
      <c r="U22" s="12">
        <v>0</v>
      </c>
      <c r="V22" s="13">
        <v>0</v>
      </c>
      <c r="W22" s="13">
        <v>0</v>
      </c>
      <c r="X22" s="12">
        <v>0</v>
      </c>
      <c r="Y22" s="13">
        <v>0</v>
      </c>
      <c r="Z22" s="13">
        <v>0</v>
      </c>
      <c r="AA22" s="12">
        <v>0</v>
      </c>
      <c r="AB22" s="13">
        <v>0</v>
      </c>
      <c r="AC22" s="13">
        <v>0</v>
      </c>
      <c r="AD22" s="12">
        <v>0</v>
      </c>
      <c r="AE22" s="13">
        <v>0</v>
      </c>
      <c r="AF22" s="13">
        <v>0</v>
      </c>
      <c r="AG22" s="12">
        <v>0</v>
      </c>
      <c r="AH22" s="13">
        <v>0</v>
      </c>
      <c r="AI22" s="13">
        <v>0</v>
      </c>
      <c r="AJ22" s="12">
        <v>0</v>
      </c>
      <c r="AK22" s="13">
        <v>0</v>
      </c>
      <c r="AL22" s="13">
        <v>0</v>
      </c>
      <c r="AM22" s="12">
        <v>0</v>
      </c>
      <c r="AN22" s="13">
        <v>0</v>
      </c>
      <c r="AO22" s="13">
        <v>0</v>
      </c>
      <c r="AP22" s="12">
        <v>0</v>
      </c>
      <c r="AQ22" s="13">
        <v>0</v>
      </c>
      <c r="AR22" s="13">
        <v>0</v>
      </c>
      <c r="AS22" s="146"/>
      <c r="AT22" s="151"/>
      <c r="AU22" s="5"/>
    </row>
    <row r="23" spans="1:47" s="2" customFormat="1" ht="0.75" hidden="1" customHeight="1" x14ac:dyDescent="0.25">
      <c r="A23" s="109"/>
      <c r="B23" s="111"/>
      <c r="C23" s="113"/>
      <c r="D23" s="115"/>
      <c r="E23" s="4" t="s">
        <v>57</v>
      </c>
      <c r="F23" s="16">
        <v>0</v>
      </c>
      <c r="G23" s="16">
        <v>0</v>
      </c>
      <c r="H23" s="16">
        <v>0</v>
      </c>
      <c r="I23" s="17">
        <v>0</v>
      </c>
      <c r="J23" s="18">
        <v>0</v>
      </c>
      <c r="K23" s="18">
        <v>0</v>
      </c>
      <c r="L23" s="17">
        <v>0</v>
      </c>
      <c r="M23" s="18">
        <v>0</v>
      </c>
      <c r="N23" s="13">
        <v>0</v>
      </c>
      <c r="O23" s="12">
        <v>0</v>
      </c>
      <c r="P23" s="13">
        <v>0</v>
      </c>
      <c r="Q23" s="13">
        <v>0</v>
      </c>
      <c r="R23" s="12">
        <v>0</v>
      </c>
      <c r="S23" s="13">
        <v>0</v>
      </c>
      <c r="T23" s="13">
        <v>0</v>
      </c>
      <c r="U23" s="12">
        <v>0</v>
      </c>
      <c r="V23" s="13">
        <v>0</v>
      </c>
      <c r="W23" s="13">
        <v>0</v>
      </c>
      <c r="X23" s="12">
        <v>0</v>
      </c>
      <c r="Y23" s="13">
        <v>0</v>
      </c>
      <c r="Z23" s="13">
        <v>0</v>
      </c>
      <c r="AA23" s="12">
        <v>0</v>
      </c>
      <c r="AB23" s="13">
        <v>0</v>
      </c>
      <c r="AC23" s="13">
        <v>0</v>
      </c>
      <c r="AD23" s="12">
        <v>0</v>
      </c>
      <c r="AE23" s="13">
        <v>0</v>
      </c>
      <c r="AF23" s="13">
        <v>0</v>
      </c>
      <c r="AG23" s="12">
        <v>0</v>
      </c>
      <c r="AH23" s="13">
        <v>0</v>
      </c>
      <c r="AI23" s="13">
        <v>0</v>
      </c>
      <c r="AJ23" s="12">
        <v>0</v>
      </c>
      <c r="AK23" s="13">
        <v>0</v>
      </c>
      <c r="AL23" s="13">
        <v>0</v>
      </c>
      <c r="AM23" s="12">
        <v>0</v>
      </c>
      <c r="AN23" s="13">
        <v>0</v>
      </c>
      <c r="AO23" s="13">
        <v>0</v>
      </c>
      <c r="AP23" s="12">
        <v>0</v>
      </c>
      <c r="AQ23" s="13">
        <v>0</v>
      </c>
      <c r="AR23" s="13">
        <v>0</v>
      </c>
      <c r="AS23" s="147"/>
      <c r="AT23" s="152"/>
      <c r="AU23" s="5"/>
    </row>
    <row r="24" spans="1:47" s="2" customFormat="1" ht="13.5" customHeight="1" x14ac:dyDescent="0.25">
      <c r="A24" s="116" t="s">
        <v>61</v>
      </c>
      <c r="B24" s="117" t="s">
        <v>79</v>
      </c>
      <c r="C24" s="118" t="s">
        <v>26</v>
      </c>
      <c r="D24" s="119"/>
      <c r="E24" s="4" t="s">
        <v>49</v>
      </c>
      <c r="F24" s="85">
        <f>I24+L24+O24+R24+U24+X24+AA24+AD24+AG24+AJ24+AM24+AP24</f>
        <v>0</v>
      </c>
      <c r="G24" s="85">
        <f>J24+M24+P24+S24+V24+Y24+AB24+AE24+AH24+AK24+AN24+AQ24</f>
        <v>0</v>
      </c>
      <c r="H24" s="85">
        <v>0</v>
      </c>
      <c r="I24" s="84">
        <v>0</v>
      </c>
      <c r="J24" s="86">
        <v>0</v>
      </c>
      <c r="K24" s="86">
        <v>0</v>
      </c>
      <c r="L24" s="84">
        <v>0</v>
      </c>
      <c r="M24" s="86">
        <v>0</v>
      </c>
      <c r="N24" s="86">
        <v>0</v>
      </c>
      <c r="O24" s="84">
        <v>0</v>
      </c>
      <c r="P24" s="86">
        <v>0</v>
      </c>
      <c r="Q24" s="86">
        <v>0</v>
      </c>
      <c r="R24" s="84">
        <v>0</v>
      </c>
      <c r="S24" s="86">
        <v>0</v>
      </c>
      <c r="T24" s="86">
        <v>0</v>
      </c>
      <c r="U24" s="84">
        <v>0</v>
      </c>
      <c r="V24" s="86">
        <v>0</v>
      </c>
      <c r="W24" s="86">
        <v>0</v>
      </c>
      <c r="X24" s="84">
        <v>0</v>
      </c>
      <c r="Y24" s="86">
        <v>0</v>
      </c>
      <c r="Z24" s="86">
        <v>0</v>
      </c>
      <c r="AA24" s="84">
        <v>0</v>
      </c>
      <c r="AB24" s="86">
        <v>0</v>
      </c>
      <c r="AC24" s="86">
        <v>0</v>
      </c>
      <c r="AD24" s="84">
        <v>0</v>
      </c>
      <c r="AE24" s="86">
        <v>0</v>
      </c>
      <c r="AF24" s="86">
        <v>0</v>
      </c>
      <c r="AG24" s="84">
        <v>0</v>
      </c>
      <c r="AH24" s="86">
        <v>0</v>
      </c>
      <c r="AI24" s="86">
        <v>0</v>
      </c>
      <c r="AJ24" s="84">
        <v>0</v>
      </c>
      <c r="AK24" s="86">
        <v>0</v>
      </c>
      <c r="AL24" s="86">
        <v>0</v>
      </c>
      <c r="AM24" s="84">
        <v>0</v>
      </c>
      <c r="AN24" s="86">
        <v>0</v>
      </c>
      <c r="AO24" s="86">
        <v>0</v>
      </c>
      <c r="AP24" s="84">
        <v>0</v>
      </c>
      <c r="AQ24" s="86">
        <v>0</v>
      </c>
      <c r="AR24" s="86">
        <v>0</v>
      </c>
      <c r="AS24" s="145" t="s">
        <v>97</v>
      </c>
      <c r="AT24" s="150"/>
      <c r="AU24" s="5"/>
    </row>
    <row r="25" spans="1:47" s="2" customFormat="1" ht="17.25" customHeight="1" x14ac:dyDescent="0.25">
      <c r="A25" s="112"/>
      <c r="B25" s="117"/>
      <c r="C25" s="118"/>
      <c r="D25" s="119"/>
      <c r="E25" s="14" t="s">
        <v>50</v>
      </c>
      <c r="F25" s="80">
        <f t="shared" ref="F25:G28" si="2">I25+L25+O25+R25+U25+X25+AA25+AD25+AG25+AJ25+AM25+AP25</f>
        <v>0</v>
      </c>
      <c r="G25" s="80">
        <f t="shared" si="2"/>
        <v>0</v>
      </c>
      <c r="H25" s="80">
        <v>0</v>
      </c>
      <c r="I25" s="81">
        <v>0</v>
      </c>
      <c r="J25" s="82">
        <v>0</v>
      </c>
      <c r="K25" s="82">
        <v>0</v>
      </c>
      <c r="L25" s="81">
        <v>0</v>
      </c>
      <c r="M25" s="82">
        <v>0</v>
      </c>
      <c r="N25" s="86"/>
      <c r="O25" s="84">
        <v>0</v>
      </c>
      <c r="P25" s="86">
        <v>0</v>
      </c>
      <c r="Q25" s="86">
        <v>0</v>
      </c>
      <c r="R25" s="84">
        <v>0</v>
      </c>
      <c r="S25" s="86">
        <v>0</v>
      </c>
      <c r="T25" s="86">
        <v>0</v>
      </c>
      <c r="U25" s="84">
        <v>0</v>
      </c>
      <c r="V25" s="86">
        <v>0</v>
      </c>
      <c r="W25" s="86">
        <v>0</v>
      </c>
      <c r="X25" s="84">
        <v>0</v>
      </c>
      <c r="Y25" s="86">
        <v>0</v>
      </c>
      <c r="Z25" s="86">
        <v>0</v>
      </c>
      <c r="AA25" s="84">
        <v>0</v>
      </c>
      <c r="AB25" s="86">
        <v>0</v>
      </c>
      <c r="AC25" s="86">
        <v>0</v>
      </c>
      <c r="AD25" s="84">
        <v>0</v>
      </c>
      <c r="AE25" s="86">
        <v>0</v>
      </c>
      <c r="AF25" s="86">
        <v>0</v>
      </c>
      <c r="AG25" s="84">
        <v>0</v>
      </c>
      <c r="AH25" s="86">
        <v>0</v>
      </c>
      <c r="AI25" s="86">
        <v>0</v>
      </c>
      <c r="AJ25" s="84">
        <v>0</v>
      </c>
      <c r="AK25" s="86">
        <v>0</v>
      </c>
      <c r="AL25" s="86">
        <v>0</v>
      </c>
      <c r="AM25" s="84">
        <v>0</v>
      </c>
      <c r="AN25" s="86">
        <v>0</v>
      </c>
      <c r="AO25" s="86">
        <v>0</v>
      </c>
      <c r="AP25" s="84">
        <v>0</v>
      </c>
      <c r="AQ25" s="86">
        <v>0</v>
      </c>
      <c r="AR25" s="86">
        <v>0</v>
      </c>
      <c r="AS25" s="146"/>
      <c r="AT25" s="151"/>
      <c r="AU25" s="5"/>
    </row>
    <row r="26" spans="1:47" s="2" customFormat="1" ht="30" customHeight="1" x14ac:dyDescent="0.25">
      <c r="A26" s="112"/>
      <c r="B26" s="117"/>
      <c r="C26" s="118"/>
      <c r="D26" s="119"/>
      <c r="E26" s="14" t="s">
        <v>51</v>
      </c>
      <c r="F26" s="80">
        <f t="shared" si="2"/>
        <v>0</v>
      </c>
      <c r="G26" s="80">
        <f t="shared" si="2"/>
        <v>0</v>
      </c>
      <c r="H26" s="80">
        <v>0</v>
      </c>
      <c r="I26" s="81">
        <v>0</v>
      </c>
      <c r="J26" s="82">
        <v>0</v>
      </c>
      <c r="K26" s="82">
        <v>0</v>
      </c>
      <c r="L26" s="81">
        <v>0</v>
      </c>
      <c r="M26" s="82">
        <v>0</v>
      </c>
      <c r="N26" s="86"/>
      <c r="O26" s="84">
        <v>0</v>
      </c>
      <c r="P26" s="86">
        <v>0</v>
      </c>
      <c r="Q26" s="86">
        <v>0</v>
      </c>
      <c r="R26" s="84">
        <v>0</v>
      </c>
      <c r="S26" s="86">
        <v>0</v>
      </c>
      <c r="T26" s="86">
        <v>0</v>
      </c>
      <c r="U26" s="84">
        <v>0</v>
      </c>
      <c r="V26" s="86">
        <v>0</v>
      </c>
      <c r="W26" s="86">
        <v>0</v>
      </c>
      <c r="X26" s="84">
        <v>0</v>
      </c>
      <c r="Y26" s="86">
        <v>0</v>
      </c>
      <c r="Z26" s="86">
        <v>0</v>
      </c>
      <c r="AA26" s="84">
        <v>0</v>
      </c>
      <c r="AB26" s="86">
        <v>0</v>
      </c>
      <c r="AC26" s="86">
        <v>0</v>
      </c>
      <c r="AD26" s="84">
        <v>0</v>
      </c>
      <c r="AE26" s="86">
        <v>0</v>
      </c>
      <c r="AF26" s="86">
        <v>0</v>
      </c>
      <c r="AG26" s="84">
        <v>0</v>
      </c>
      <c r="AH26" s="86">
        <v>0</v>
      </c>
      <c r="AI26" s="86">
        <v>0</v>
      </c>
      <c r="AJ26" s="84">
        <v>0</v>
      </c>
      <c r="AK26" s="86">
        <v>0</v>
      </c>
      <c r="AL26" s="86">
        <v>0</v>
      </c>
      <c r="AM26" s="84">
        <v>0</v>
      </c>
      <c r="AN26" s="86">
        <v>0</v>
      </c>
      <c r="AO26" s="86">
        <v>0</v>
      </c>
      <c r="AP26" s="84">
        <v>0</v>
      </c>
      <c r="AQ26" s="86">
        <v>0</v>
      </c>
      <c r="AR26" s="86">
        <v>0</v>
      </c>
      <c r="AS26" s="146"/>
      <c r="AT26" s="151"/>
      <c r="AU26" s="5"/>
    </row>
    <row r="27" spans="1:47" s="2" customFormat="1" ht="15" customHeight="1" x14ac:dyDescent="0.25">
      <c r="A27" s="112"/>
      <c r="B27" s="117"/>
      <c r="C27" s="118"/>
      <c r="D27" s="119"/>
      <c r="E27" s="4" t="s">
        <v>76</v>
      </c>
      <c r="F27" s="80">
        <f t="shared" si="2"/>
        <v>0</v>
      </c>
      <c r="G27" s="80">
        <f t="shared" si="2"/>
        <v>0</v>
      </c>
      <c r="H27" s="80">
        <v>0</v>
      </c>
      <c r="I27" s="81">
        <v>0</v>
      </c>
      <c r="J27" s="82">
        <v>0</v>
      </c>
      <c r="K27" s="82">
        <v>0</v>
      </c>
      <c r="L27" s="81">
        <v>0</v>
      </c>
      <c r="M27" s="82">
        <v>0</v>
      </c>
      <c r="N27" s="86"/>
      <c r="O27" s="84">
        <v>0</v>
      </c>
      <c r="P27" s="86">
        <v>0</v>
      </c>
      <c r="Q27" s="86">
        <v>0</v>
      </c>
      <c r="R27" s="84">
        <v>0</v>
      </c>
      <c r="S27" s="86">
        <v>0</v>
      </c>
      <c r="T27" s="86">
        <v>0</v>
      </c>
      <c r="U27" s="84">
        <v>0</v>
      </c>
      <c r="V27" s="86">
        <v>0</v>
      </c>
      <c r="W27" s="86">
        <v>0</v>
      </c>
      <c r="X27" s="84">
        <v>0</v>
      </c>
      <c r="Y27" s="86">
        <v>0</v>
      </c>
      <c r="Z27" s="86">
        <v>0</v>
      </c>
      <c r="AA27" s="84">
        <v>0</v>
      </c>
      <c r="AB27" s="86">
        <v>0</v>
      </c>
      <c r="AC27" s="86">
        <v>0</v>
      </c>
      <c r="AD27" s="84">
        <v>0</v>
      </c>
      <c r="AE27" s="86">
        <v>0</v>
      </c>
      <c r="AF27" s="86">
        <v>0</v>
      </c>
      <c r="AG27" s="84">
        <v>0</v>
      </c>
      <c r="AH27" s="86">
        <v>0</v>
      </c>
      <c r="AI27" s="86">
        <v>0</v>
      </c>
      <c r="AJ27" s="84">
        <v>0</v>
      </c>
      <c r="AK27" s="86">
        <v>0</v>
      </c>
      <c r="AL27" s="86">
        <v>0</v>
      </c>
      <c r="AM27" s="84">
        <v>0</v>
      </c>
      <c r="AN27" s="86">
        <v>0</v>
      </c>
      <c r="AO27" s="86">
        <v>0</v>
      </c>
      <c r="AP27" s="84">
        <v>0</v>
      </c>
      <c r="AQ27" s="86">
        <v>0</v>
      </c>
      <c r="AR27" s="86">
        <v>0</v>
      </c>
      <c r="AS27" s="146"/>
      <c r="AT27" s="151"/>
      <c r="AU27" s="5"/>
    </row>
    <row r="28" spans="1:47" s="2" customFormat="1" ht="27.75" customHeight="1" x14ac:dyDescent="0.25">
      <c r="A28" s="113"/>
      <c r="B28" s="117"/>
      <c r="C28" s="118"/>
      <c r="D28" s="119"/>
      <c r="E28" s="4" t="s">
        <v>86</v>
      </c>
      <c r="F28" s="80">
        <f t="shared" si="2"/>
        <v>0</v>
      </c>
      <c r="G28" s="80">
        <f t="shared" si="2"/>
        <v>0</v>
      </c>
      <c r="H28" s="80">
        <v>0</v>
      </c>
      <c r="I28" s="81">
        <v>0</v>
      </c>
      <c r="J28" s="82">
        <v>0</v>
      </c>
      <c r="K28" s="82">
        <v>0</v>
      </c>
      <c r="L28" s="81">
        <v>0</v>
      </c>
      <c r="M28" s="82">
        <v>0</v>
      </c>
      <c r="N28" s="86"/>
      <c r="O28" s="84">
        <v>0</v>
      </c>
      <c r="P28" s="86">
        <v>0</v>
      </c>
      <c r="Q28" s="86">
        <v>0</v>
      </c>
      <c r="R28" s="84">
        <v>0</v>
      </c>
      <c r="S28" s="86">
        <v>0</v>
      </c>
      <c r="T28" s="86">
        <v>0</v>
      </c>
      <c r="U28" s="84">
        <v>0</v>
      </c>
      <c r="V28" s="86">
        <v>0</v>
      </c>
      <c r="W28" s="86">
        <v>0</v>
      </c>
      <c r="X28" s="84">
        <v>0</v>
      </c>
      <c r="Y28" s="86">
        <v>0</v>
      </c>
      <c r="Z28" s="86">
        <v>0</v>
      </c>
      <c r="AA28" s="84">
        <v>0</v>
      </c>
      <c r="AB28" s="86">
        <v>0</v>
      </c>
      <c r="AC28" s="86">
        <v>0</v>
      </c>
      <c r="AD28" s="84">
        <v>0</v>
      </c>
      <c r="AE28" s="86">
        <v>0</v>
      </c>
      <c r="AF28" s="86">
        <v>0</v>
      </c>
      <c r="AG28" s="84">
        <v>0</v>
      </c>
      <c r="AH28" s="86">
        <v>0</v>
      </c>
      <c r="AI28" s="86">
        <v>0</v>
      </c>
      <c r="AJ28" s="84">
        <v>0</v>
      </c>
      <c r="AK28" s="86">
        <v>0</v>
      </c>
      <c r="AL28" s="86">
        <v>0</v>
      </c>
      <c r="AM28" s="84">
        <v>0</v>
      </c>
      <c r="AN28" s="86">
        <v>0</v>
      </c>
      <c r="AO28" s="86">
        <v>0</v>
      </c>
      <c r="AP28" s="84">
        <v>0</v>
      </c>
      <c r="AQ28" s="86">
        <v>0</v>
      </c>
      <c r="AR28" s="86">
        <v>0</v>
      </c>
      <c r="AS28" s="147"/>
      <c r="AT28" s="152"/>
      <c r="AU28" s="5"/>
    </row>
    <row r="29" spans="1:47" s="2" customFormat="1" ht="0.75" hidden="1" customHeight="1" x14ac:dyDescent="0.25">
      <c r="A29" s="25"/>
      <c r="B29" s="26"/>
      <c r="C29" s="65"/>
      <c r="D29" s="27"/>
      <c r="E29" s="4"/>
      <c r="F29" s="94"/>
      <c r="G29" s="95"/>
      <c r="H29" s="95"/>
      <c r="I29" s="87"/>
      <c r="J29" s="88"/>
      <c r="K29" s="88"/>
      <c r="L29" s="87"/>
      <c r="M29" s="88"/>
      <c r="N29" s="89"/>
      <c r="O29" s="90"/>
      <c r="P29" s="89"/>
      <c r="Q29" s="89"/>
      <c r="R29" s="90"/>
      <c r="S29" s="86"/>
      <c r="T29" s="86"/>
      <c r="U29" s="84"/>
      <c r="V29" s="86"/>
      <c r="W29" s="86"/>
      <c r="X29" s="84"/>
      <c r="Y29" s="86"/>
      <c r="Z29" s="86"/>
      <c r="AA29" s="84"/>
      <c r="AB29" s="86"/>
      <c r="AC29" s="86"/>
      <c r="AD29" s="84"/>
      <c r="AE29" s="86"/>
      <c r="AF29" s="86"/>
      <c r="AG29" s="84"/>
      <c r="AH29" s="86"/>
      <c r="AI29" s="86"/>
      <c r="AJ29" s="84"/>
      <c r="AK29" s="86"/>
      <c r="AL29" s="86"/>
      <c r="AM29" s="84"/>
      <c r="AN29" s="86"/>
      <c r="AO29" s="86"/>
      <c r="AP29" s="84"/>
      <c r="AQ29" s="86"/>
      <c r="AR29" s="86"/>
      <c r="AS29" s="103"/>
      <c r="AT29" s="28"/>
      <c r="AU29" s="5"/>
    </row>
    <row r="30" spans="1:47" s="2" customFormat="1" ht="15" customHeight="1" x14ac:dyDescent="0.25">
      <c r="A30" s="108" t="s">
        <v>62</v>
      </c>
      <c r="B30" s="110" t="s">
        <v>80</v>
      </c>
      <c r="C30" s="112" t="s">
        <v>26</v>
      </c>
      <c r="D30" s="114"/>
      <c r="E30" s="4" t="s">
        <v>49</v>
      </c>
      <c r="F30" s="96">
        <f>I30+L30+O30+R30+U30+X30+AA30+AD30+AG30+AJ30+AM30+AP30</f>
        <v>0</v>
      </c>
      <c r="G30" s="97">
        <f>J30+M30+P30+S30+V30+Y30+AB30+AE30+AH30+AK30+AN30+AQ30</f>
        <v>0</v>
      </c>
      <c r="H30" s="97">
        <v>0</v>
      </c>
      <c r="I30" s="90">
        <v>0</v>
      </c>
      <c r="J30" s="89">
        <v>0</v>
      </c>
      <c r="K30" s="89">
        <v>0</v>
      </c>
      <c r="L30" s="90">
        <v>0</v>
      </c>
      <c r="M30" s="89">
        <v>0</v>
      </c>
      <c r="N30" s="89">
        <v>0</v>
      </c>
      <c r="O30" s="90">
        <v>0</v>
      </c>
      <c r="P30" s="89">
        <v>0</v>
      </c>
      <c r="Q30" s="89">
        <v>0</v>
      </c>
      <c r="R30" s="90">
        <v>0</v>
      </c>
      <c r="S30" s="86">
        <v>0</v>
      </c>
      <c r="T30" s="86">
        <v>0</v>
      </c>
      <c r="U30" s="84">
        <v>0</v>
      </c>
      <c r="V30" s="86">
        <v>0</v>
      </c>
      <c r="W30" s="86">
        <v>0</v>
      </c>
      <c r="X30" s="84">
        <v>0</v>
      </c>
      <c r="Y30" s="86">
        <v>0</v>
      </c>
      <c r="Z30" s="86">
        <v>0</v>
      </c>
      <c r="AA30" s="84">
        <v>0</v>
      </c>
      <c r="AB30" s="86">
        <v>0</v>
      </c>
      <c r="AC30" s="86">
        <v>0</v>
      </c>
      <c r="AD30" s="84">
        <v>0</v>
      </c>
      <c r="AE30" s="86">
        <v>0</v>
      </c>
      <c r="AF30" s="86">
        <v>0</v>
      </c>
      <c r="AG30" s="84">
        <v>0</v>
      </c>
      <c r="AH30" s="86">
        <v>0</v>
      </c>
      <c r="AI30" s="86">
        <v>0</v>
      </c>
      <c r="AJ30" s="84">
        <v>0</v>
      </c>
      <c r="AK30" s="86">
        <v>0</v>
      </c>
      <c r="AL30" s="86">
        <v>0</v>
      </c>
      <c r="AM30" s="84">
        <v>0</v>
      </c>
      <c r="AN30" s="86">
        <v>0</v>
      </c>
      <c r="AO30" s="86">
        <v>0</v>
      </c>
      <c r="AP30" s="84">
        <v>0</v>
      </c>
      <c r="AQ30" s="86">
        <v>0</v>
      </c>
      <c r="AR30" s="86">
        <v>0</v>
      </c>
      <c r="AS30" s="145" t="s">
        <v>96</v>
      </c>
      <c r="AT30" s="153"/>
      <c r="AU30" s="5"/>
    </row>
    <row r="31" spans="1:47" s="2" customFormat="1" ht="15" customHeight="1" x14ac:dyDescent="0.25">
      <c r="A31" s="108"/>
      <c r="B31" s="110"/>
      <c r="C31" s="112"/>
      <c r="D31" s="114"/>
      <c r="E31" s="14" t="s">
        <v>50</v>
      </c>
      <c r="F31" s="98">
        <f t="shared" ref="F31:G34" si="3">I31+L31+O31+R31+U31+X31+AA31+AD31+AG31+AJ31+AM31+AP31</f>
        <v>0</v>
      </c>
      <c r="G31" s="80">
        <f t="shared" si="3"/>
        <v>0</v>
      </c>
      <c r="H31" s="80">
        <v>0</v>
      </c>
      <c r="I31" s="81">
        <v>0</v>
      </c>
      <c r="J31" s="82">
        <v>0</v>
      </c>
      <c r="K31" s="82">
        <v>0</v>
      </c>
      <c r="L31" s="81">
        <v>0</v>
      </c>
      <c r="M31" s="82">
        <v>0</v>
      </c>
      <c r="N31" s="86"/>
      <c r="O31" s="84">
        <v>0</v>
      </c>
      <c r="P31" s="86">
        <v>0</v>
      </c>
      <c r="Q31" s="86">
        <v>0</v>
      </c>
      <c r="R31" s="84">
        <v>0</v>
      </c>
      <c r="S31" s="86">
        <v>0</v>
      </c>
      <c r="T31" s="86">
        <v>0</v>
      </c>
      <c r="U31" s="84">
        <v>0</v>
      </c>
      <c r="V31" s="86">
        <v>0</v>
      </c>
      <c r="W31" s="86">
        <v>0</v>
      </c>
      <c r="X31" s="84">
        <v>0</v>
      </c>
      <c r="Y31" s="86">
        <v>0</v>
      </c>
      <c r="Z31" s="86">
        <v>0</v>
      </c>
      <c r="AA31" s="84">
        <v>0</v>
      </c>
      <c r="AB31" s="86">
        <v>0</v>
      </c>
      <c r="AC31" s="86">
        <v>0</v>
      </c>
      <c r="AD31" s="84">
        <v>0</v>
      </c>
      <c r="AE31" s="86">
        <v>0</v>
      </c>
      <c r="AF31" s="86">
        <v>0</v>
      </c>
      <c r="AG31" s="84">
        <v>0</v>
      </c>
      <c r="AH31" s="86">
        <v>0</v>
      </c>
      <c r="AI31" s="86">
        <v>0</v>
      </c>
      <c r="AJ31" s="84">
        <v>0</v>
      </c>
      <c r="AK31" s="86">
        <v>0</v>
      </c>
      <c r="AL31" s="86">
        <v>0</v>
      </c>
      <c r="AM31" s="84">
        <v>0</v>
      </c>
      <c r="AN31" s="86">
        <v>0</v>
      </c>
      <c r="AO31" s="86">
        <v>0</v>
      </c>
      <c r="AP31" s="84">
        <v>0</v>
      </c>
      <c r="AQ31" s="86">
        <v>0</v>
      </c>
      <c r="AR31" s="86">
        <v>0</v>
      </c>
      <c r="AS31" s="146"/>
      <c r="AT31" s="154"/>
      <c r="AU31" s="5"/>
    </row>
    <row r="32" spans="1:47" s="2" customFormat="1" ht="44.25" customHeight="1" x14ac:dyDescent="0.25">
      <c r="A32" s="108"/>
      <c r="B32" s="110"/>
      <c r="C32" s="112"/>
      <c r="D32" s="114"/>
      <c r="E32" s="14" t="s">
        <v>51</v>
      </c>
      <c r="F32" s="98">
        <f t="shared" si="3"/>
        <v>0</v>
      </c>
      <c r="G32" s="80">
        <f t="shared" si="3"/>
        <v>0</v>
      </c>
      <c r="H32" s="80">
        <v>0</v>
      </c>
      <c r="I32" s="81">
        <v>0</v>
      </c>
      <c r="J32" s="82">
        <v>0</v>
      </c>
      <c r="K32" s="82">
        <v>0</v>
      </c>
      <c r="L32" s="81">
        <v>0</v>
      </c>
      <c r="M32" s="82">
        <v>0</v>
      </c>
      <c r="N32" s="86"/>
      <c r="O32" s="84">
        <v>0</v>
      </c>
      <c r="P32" s="86">
        <v>0</v>
      </c>
      <c r="Q32" s="86">
        <v>0</v>
      </c>
      <c r="R32" s="84">
        <v>0</v>
      </c>
      <c r="S32" s="86">
        <v>0</v>
      </c>
      <c r="T32" s="86">
        <v>0</v>
      </c>
      <c r="U32" s="84">
        <v>0</v>
      </c>
      <c r="V32" s="86">
        <v>0</v>
      </c>
      <c r="W32" s="86">
        <v>0</v>
      </c>
      <c r="X32" s="84">
        <v>0</v>
      </c>
      <c r="Y32" s="86">
        <v>0</v>
      </c>
      <c r="Z32" s="86">
        <v>0</v>
      </c>
      <c r="AA32" s="84">
        <v>0</v>
      </c>
      <c r="AB32" s="86">
        <v>0</v>
      </c>
      <c r="AC32" s="86">
        <v>0</v>
      </c>
      <c r="AD32" s="84">
        <v>0</v>
      </c>
      <c r="AE32" s="86">
        <v>0</v>
      </c>
      <c r="AF32" s="86">
        <v>0</v>
      </c>
      <c r="AG32" s="84">
        <v>0</v>
      </c>
      <c r="AH32" s="86">
        <v>0</v>
      </c>
      <c r="AI32" s="86">
        <v>0</v>
      </c>
      <c r="AJ32" s="84">
        <v>0</v>
      </c>
      <c r="AK32" s="86">
        <v>0</v>
      </c>
      <c r="AL32" s="86">
        <v>0</v>
      </c>
      <c r="AM32" s="84">
        <v>0</v>
      </c>
      <c r="AN32" s="86">
        <v>0</v>
      </c>
      <c r="AO32" s="86">
        <v>0</v>
      </c>
      <c r="AP32" s="84">
        <v>0</v>
      </c>
      <c r="AQ32" s="86">
        <v>0</v>
      </c>
      <c r="AR32" s="86">
        <v>0</v>
      </c>
      <c r="AS32" s="146"/>
      <c r="AT32" s="154"/>
      <c r="AU32" s="5"/>
    </row>
    <row r="33" spans="1:47" s="2" customFormat="1" ht="12" customHeight="1" x14ac:dyDescent="0.25">
      <c r="A33" s="108"/>
      <c r="B33" s="110"/>
      <c r="C33" s="112"/>
      <c r="D33" s="114"/>
      <c r="E33" s="4" t="s">
        <v>76</v>
      </c>
      <c r="F33" s="98">
        <f t="shared" si="3"/>
        <v>0</v>
      </c>
      <c r="G33" s="80">
        <f t="shared" si="3"/>
        <v>0</v>
      </c>
      <c r="H33" s="80">
        <v>0</v>
      </c>
      <c r="I33" s="81">
        <v>0</v>
      </c>
      <c r="J33" s="82">
        <v>0</v>
      </c>
      <c r="K33" s="82">
        <v>0</v>
      </c>
      <c r="L33" s="81">
        <v>0</v>
      </c>
      <c r="M33" s="82">
        <v>0</v>
      </c>
      <c r="N33" s="86"/>
      <c r="O33" s="84">
        <v>0</v>
      </c>
      <c r="P33" s="86">
        <v>0</v>
      </c>
      <c r="Q33" s="86">
        <v>0</v>
      </c>
      <c r="R33" s="84">
        <v>0</v>
      </c>
      <c r="S33" s="86">
        <v>0</v>
      </c>
      <c r="T33" s="86">
        <v>0</v>
      </c>
      <c r="U33" s="84">
        <v>0</v>
      </c>
      <c r="V33" s="86">
        <v>0</v>
      </c>
      <c r="W33" s="86">
        <v>0</v>
      </c>
      <c r="X33" s="84">
        <v>0</v>
      </c>
      <c r="Y33" s="86">
        <v>0</v>
      </c>
      <c r="Z33" s="86">
        <v>0</v>
      </c>
      <c r="AA33" s="84">
        <v>0</v>
      </c>
      <c r="AB33" s="86">
        <v>0</v>
      </c>
      <c r="AC33" s="86">
        <v>0</v>
      </c>
      <c r="AD33" s="84">
        <v>0</v>
      </c>
      <c r="AE33" s="86">
        <v>0</v>
      </c>
      <c r="AF33" s="86">
        <v>0</v>
      </c>
      <c r="AG33" s="84">
        <v>0</v>
      </c>
      <c r="AH33" s="86">
        <v>0</v>
      </c>
      <c r="AI33" s="86">
        <v>0</v>
      </c>
      <c r="AJ33" s="84">
        <v>0</v>
      </c>
      <c r="AK33" s="86">
        <v>0</v>
      </c>
      <c r="AL33" s="86">
        <v>0</v>
      </c>
      <c r="AM33" s="84">
        <v>0</v>
      </c>
      <c r="AN33" s="86">
        <v>0</v>
      </c>
      <c r="AO33" s="86">
        <v>0</v>
      </c>
      <c r="AP33" s="84">
        <v>0</v>
      </c>
      <c r="AQ33" s="86">
        <v>0</v>
      </c>
      <c r="AR33" s="86">
        <v>0</v>
      </c>
      <c r="AS33" s="146"/>
      <c r="AT33" s="154"/>
      <c r="AU33" s="5"/>
    </row>
    <row r="34" spans="1:47" s="2" customFormat="1" ht="30" customHeight="1" x14ac:dyDescent="0.25">
      <c r="A34" s="108"/>
      <c r="B34" s="110"/>
      <c r="C34" s="112"/>
      <c r="D34" s="114"/>
      <c r="E34" s="4" t="s">
        <v>86</v>
      </c>
      <c r="F34" s="98">
        <f t="shared" si="3"/>
        <v>0</v>
      </c>
      <c r="G34" s="80">
        <f t="shared" si="3"/>
        <v>0</v>
      </c>
      <c r="H34" s="80">
        <v>0</v>
      </c>
      <c r="I34" s="81">
        <v>0</v>
      </c>
      <c r="J34" s="82">
        <v>0</v>
      </c>
      <c r="K34" s="82">
        <v>0</v>
      </c>
      <c r="L34" s="81">
        <v>0</v>
      </c>
      <c r="M34" s="82">
        <v>0</v>
      </c>
      <c r="N34" s="86"/>
      <c r="O34" s="84">
        <v>0</v>
      </c>
      <c r="P34" s="86">
        <v>0</v>
      </c>
      <c r="Q34" s="86">
        <v>0</v>
      </c>
      <c r="R34" s="84">
        <v>0</v>
      </c>
      <c r="S34" s="86">
        <v>0</v>
      </c>
      <c r="T34" s="86">
        <v>0</v>
      </c>
      <c r="U34" s="84">
        <v>0</v>
      </c>
      <c r="V34" s="86">
        <v>0</v>
      </c>
      <c r="W34" s="86">
        <v>0</v>
      </c>
      <c r="X34" s="84">
        <v>0</v>
      </c>
      <c r="Y34" s="86">
        <v>0</v>
      </c>
      <c r="Z34" s="86">
        <v>0</v>
      </c>
      <c r="AA34" s="84">
        <v>0</v>
      </c>
      <c r="AB34" s="86">
        <v>0</v>
      </c>
      <c r="AC34" s="86">
        <v>0</v>
      </c>
      <c r="AD34" s="84">
        <v>0</v>
      </c>
      <c r="AE34" s="86">
        <v>0</v>
      </c>
      <c r="AF34" s="86">
        <v>0</v>
      </c>
      <c r="AG34" s="84">
        <v>0</v>
      </c>
      <c r="AH34" s="86">
        <v>0</v>
      </c>
      <c r="AI34" s="86">
        <v>0</v>
      </c>
      <c r="AJ34" s="84">
        <v>0</v>
      </c>
      <c r="AK34" s="86">
        <v>0</v>
      </c>
      <c r="AL34" s="86">
        <v>0</v>
      </c>
      <c r="AM34" s="84">
        <v>0</v>
      </c>
      <c r="AN34" s="86">
        <v>0</v>
      </c>
      <c r="AO34" s="86">
        <v>0</v>
      </c>
      <c r="AP34" s="84">
        <v>0</v>
      </c>
      <c r="AQ34" s="86">
        <v>0</v>
      </c>
      <c r="AR34" s="86">
        <v>0</v>
      </c>
      <c r="AS34" s="146"/>
      <c r="AT34" s="154"/>
      <c r="AU34" s="5"/>
    </row>
    <row r="35" spans="1:47" s="2" customFormat="1" ht="42.75" hidden="1" customHeight="1" x14ac:dyDescent="0.25">
      <c r="A35" s="109"/>
      <c r="B35" s="111"/>
      <c r="C35" s="113"/>
      <c r="D35" s="115"/>
      <c r="E35" s="29" t="s">
        <v>57</v>
      </c>
      <c r="F35" s="80">
        <v>0</v>
      </c>
      <c r="G35" s="99">
        <v>0</v>
      </c>
      <c r="H35" s="80">
        <v>0</v>
      </c>
      <c r="I35" s="81">
        <v>0</v>
      </c>
      <c r="J35" s="82">
        <v>0</v>
      </c>
      <c r="K35" s="82">
        <v>0</v>
      </c>
      <c r="L35" s="91">
        <v>0</v>
      </c>
      <c r="M35" s="82">
        <v>0</v>
      </c>
      <c r="N35" s="86">
        <v>0</v>
      </c>
      <c r="O35" s="84">
        <v>0</v>
      </c>
      <c r="P35" s="92">
        <v>0</v>
      </c>
      <c r="Q35" s="86">
        <v>0</v>
      </c>
      <c r="R35" s="93">
        <v>0</v>
      </c>
      <c r="S35" s="86">
        <v>0</v>
      </c>
      <c r="T35" s="92">
        <v>0</v>
      </c>
      <c r="U35" s="84">
        <v>0</v>
      </c>
      <c r="V35" s="92">
        <v>0</v>
      </c>
      <c r="W35" s="86">
        <v>0</v>
      </c>
      <c r="X35" s="93">
        <v>0</v>
      </c>
      <c r="Y35" s="86">
        <v>0</v>
      </c>
      <c r="Z35" s="86">
        <v>0</v>
      </c>
      <c r="AA35" s="93">
        <v>0</v>
      </c>
      <c r="AB35" s="86">
        <v>0</v>
      </c>
      <c r="AC35" s="92">
        <v>0</v>
      </c>
      <c r="AD35" s="84">
        <v>0</v>
      </c>
      <c r="AE35" s="92">
        <v>0</v>
      </c>
      <c r="AF35" s="86">
        <v>0</v>
      </c>
      <c r="AG35" s="93">
        <v>0</v>
      </c>
      <c r="AH35" s="86">
        <v>0</v>
      </c>
      <c r="AI35" s="92">
        <v>0</v>
      </c>
      <c r="AJ35" s="84">
        <v>0</v>
      </c>
      <c r="AK35" s="92">
        <v>0</v>
      </c>
      <c r="AL35" s="86">
        <v>0</v>
      </c>
      <c r="AM35" s="93">
        <v>0</v>
      </c>
      <c r="AN35" s="86">
        <v>0</v>
      </c>
      <c r="AO35" s="92">
        <v>0</v>
      </c>
      <c r="AP35" s="84">
        <v>0</v>
      </c>
      <c r="AQ35" s="92">
        <v>0</v>
      </c>
      <c r="AR35" s="86">
        <v>0</v>
      </c>
      <c r="AS35" s="146"/>
      <c r="AT35" s="154"/>
      <c r="AU35" s="5"/>
    </row>
    <row r="36" spans="1:47" s="2" customFormat="1" ht="14.25" hidden="1" customHeight="1" x14ac:dyDescent="0.25">
      <c r="A36" s="30">
        <v>2</v>
      </c>
      <c r="B36" s="4" t="s">
        <v>34</v>
      </c>
      <c r="C36" s="123" t="s">
        <v>37</v>
      </c>
      <c r="D36" s="124"/>
      <c r="E36" s="125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6"/>
      <c r="AS36" s="146"/>
      <c r="AT36" s="154"/>
      <c r="AU36" s="5"/>
    </row>
    <row r="37" spans="1:47" s="2" customFormat="1" ht="12.75" hidden="1" customHeight="1" x14ac:dyDescent="0.25">
      <c r="A37" s="31" t="s">
        <v>52</v>
      </c>
      <c r="B37" s="4" t="s">
        <v>35</v>
      </c>
      <c r="C37" s="123" t="s">
        <v>36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6"/>
      <c r="AS37" s="147"/>
      <c r="AT37" s="155"/>
      <c r="AU37" s="5"/>
    </row>
    <row r="38" spans="1:47" s="2" customFormat="1" ht="8.25" hidden="1" customHeight="1" x14ac:dyDescent="0.25">
      <c r="A38" s="30"/>
      <c r="B38" s="32" t="s">
        <v>40</v>
      </c>
      <c r="C38" s="123" t="s">
        <v>41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6"/>
      <c r="AS38" s="5"/>
      <c r="AT38" s="5"/>
      <c r="AU38" s="5"/>
    </row>
    <row r="39" spans="1:47" s="2" customFormat="1" ht="210" hidden="1" customHeight="1" x14ac:dyDescent="0.25">
      <c r="A39" s="30" t="s">
        <v>27</v>
      </c>
      <c r="B39" s="33" t="s">
        <v>30</v>
      </c>
      <c r="C39" s="34" t="s">
        <v>26</v>
      </c>
      <c r="D39" s="19"/>
      <c r="E39" s="35" t="s">
        <v>25</v>
      </c>
      <c r="F39" s="11">
        <v>0</v>
      </c>
      <c r="G39" s="11">
        <v>0</v>
      </c>
      <c r="H39" s="11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5"/>
      <c r="AT39" s="5"/>
      <c r="AU39" s="5"/>
    </row>
    <row r="40" spans="1:47" s="2" customFormat="1" ht="75" hidden="1" customHeight="1" x14ac:dyDescent="0.25">
      <c r="A40" s="30" t="s">
        <v>29</v>
      </c>
      <c r="B40" s="33" t="s">
        <v>31</v>
      </c>
      <c r="C40" s="36" t="s">
        <v>26</v>
      </c>
      <c r="D40" s="19"/>
      <c r="E40" s="35" t="s">
        <v>28</v>
      </c>
      <c r="F40" s="11">
        <v>0</v>
      </c>
      <c r="G40" s="11">
        <v>0</v>
      </c>
      <c r="H40" s="11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5"/>
      <c r="AT40" s="5"/>
      <c r="AU40" s="5"/>
    </row>
    <row r="41" spans="1:47" s="2" customFormat="1" ht="115.5" customHeight="1" x14ac:dyDescent="0.25">
      <c r="A41" s="70" t="s">
        <v>63</v>
      </c>
      <c r="B41" s="37" t="s">
        <v>81</v>
      </c>
      <c r="C41" s="41" t="s">
        <v>82</v>
      </c>
      <c r="D41" s="38"/>
      <c r="E41" s="35" t="s">
        <v>28</v>
      </c>
      <c r="F41" s="85">
        <v>0</v>
      </c>
      <c r="G41" s="85">
        <v>0</v>
      </c>
      <c r="H41" s="85">
        <v>0</v>
      </c>
      <c r="I41" s="84">
        <v>0</v>
      </c>
      <c r="J41" s="86">
        <v>0</v>
      </c>
      <c r="K41" s="86">
        <v>0</v>
      </c>
      <c r="L41" s="84">
        <v>0</v>
      </c>
      <c r="M41" s="86">
        <v>0</v>
      </c>
      <c r="N41" s="86">
        <v>0</v>
      </c>
      <c r="O41" s="84">
        <v>0</v>
      </c>
      <c r="P41" s="86">
        <v>0</v>
      </c>
      <c r="Q41" s="86">
        <v>0</v>
      </c>
      <c r="R41" s="84">
        <v>0</v>
      </c>
      <c r="S41" s="86">
        <v>0</v>
      </c>
      <c r="T41" s="86">
        <v>0</v>
      </c>
      <c r="U41" s="84">
        <v>0</v>
      </c>
      <c r="V41" s="86">
        <v>0</v>
      </c>
      <c r="W41" s="86">
        <v>0</v>
      </c>
      <c r="X41" s="84">
        <v>0</v>
      </c>
      <c r="Y41" s="86">
        <v>0</v>
      </c>
      <c r="Z41" s="86">
        <v>0</v>
      </c>
      <c r="AA41" s="84">
        <v>0</v>
      </c>
      <c r="AB41" s="86">
        <v>0</v>
      </c>
      <c r="AC41" s="86">
        <v>0</v>
      </c>
      <c r="AD41" s="84">
        <v>0</v>
      </c>
      <c r="AE41" s="86">
        <v>0</v>
      </c>
      <c r="AF41" s="86">
        <v>0</v>
      </c>
      <c r="AG41" s="84">
        <v>0</v>
      </c>
      <c r="AH41" s="86">
        <v>0</v>
      </c>
      <c r="AI41" s="86">
        <v>0</v>
      </c>
      <c r="AJ41" s="84">
        <v>0</v>
      </c>
      <c r="AK41" s="86">
        <v>0</v>
      </c>
      <c r="AL41" s="86">
        <v>0</v>
      </c>
      <c r="AM41" s="84">
        <v>0</v>
      </c>
      <c r="AN41" s="86">
        <v>0</v>
      </c>
      <c r="AO41" s="86">
        <v>0</v>
      </c>
      <c r="AP41" s="84">
        <v>0</v>
      </c>
      <c r="AQ41" s="86">
        <v>0</v>
      </c>
      <c r="AR41" s="86">
        <v>0</v>
      </c>
      <c r="AS41" s="14" t="s">
        <v>98</v>
      </c>
      <c r="AT41" s="9"/>
      <c r="AU41" s="5"/>
    </row>
    <row r="42" spans="1:47" s="2" customFormat="1" ht="102.75" customHeight="1" x14ac:dyDescent="0.25">
      <c r="A42" s="40" t="s">
        <v>64</v>
      </c>
      <c r="B42" s="41" t="s">
        <v>83</v>
      </c>
      <c r="C42" s="15" t="s">
        <v>53</v>
      </c>
      <c r="D42" s="42"/>
      <c r="E42" s="35" t="s">
        <v>28</v>
      </c>
      <c r="F42" s="83">
        <v>0</v>
      </c>
      <c r="G42" s="83">
        <v>0</v>
      </c>
      <c r="H42" s="83">
        <v>0</v>
      </c>
      <c r="I42" s="84">
        <v>0</v>
      </c>
      <c r="J42" s="86">
        <v>0</v>
      </c>
      <c r="K42" s="86">
        <v>0</v>
      </c>
      <c r="L42" s="84">
        <v>0</v>
      </c>
      <c r="M42" s="86">
        <v>0</v>
      </c>
      <c r="N42" s="86">
        <v>0</v>
      </c>
      <c r="O42" s="84">
        <v>0</v>
      </c>
      <c r="P42" s="86">
        <v>0</v>
      </c>
      <c r="Q42" s="86">
        <v>0</v>
      </c>
      <c r="R42" s="84">
        <v>0</v>
      </c>
      <c r="S42" s="86">
        <v>0</v>
      </c>
      <c r="T42" s="86">
        <v>0</v>
      </c>
      <c r="U42" s="84">
        <v>0</v>
      </c>
      <c r="V42" s="86">
        <v>0</v>
      </c>
      <c r="W42" s="86">
        <v>0</v>
      </c>
      <c r="X42" s="84">
        <v>0</v>
      </c>
      <c r="Y42" s="86">
        <v>0</v>
      </c>
      <c r="Z42" s="86">
        <v>0</v>
      </c>
      <c r="AA42" s="84">
        <v>0</v>
      </c>
      <c r="AB42" s="86">
        <v>0</v>
      </c>
      <c r="AC42" s="86">
        <v>0</v>
      </c>
      <c r="AD42" s="84">
        <v>0</v>
      </c>
      <c r="AE42" s="86">
        <v>0</v>
      </c>
      <c r="AF42" s="86">
        <v>0</v>
      </c>
      <c r="AG42" s="84">
        <v>0</v>
      </c>
      <c r="AH42" s="86">
        <v>0</v>
      </c>
      <c r="AI42" s="86">
        <v>0</v>
      </c>
      <c r="AJ42" s="84">
        <v>0</v>
      </c>
      <c r="AK42" s="86">
        <v>0</v>
      </c>
      <c r="AL42" s="86">
        <v>0</v>
      </c>
      <c r="AM42" s="84">
        <v>0</v>
      </c>
      <c r="AN42" s="86">
        <v>0</v>
      </c>
      <c r="AO42" s="86">
        <v>0</v>
      </c>
      <c r="AP42" s="84">
        <v>0</v>
      </c>
      <c r="AQ42" s="86">
        <v>0</v>
      </c>
      <c r="AR42" s="86">
        <v>0</v>
      </c>
      <c r="AS42" s="43" t="s">
        <v>99</v>
      </c>
      <c r="AT42" s="9"/>
      <c r="AU42" s="5"/>
    </row>
    <row r="43" spans="1:47" s="2" customFormat="1" ht="14.25" customHeight="1" x14ac:dyDescent="0.25">
      <c r="A43" s="127" t="s">
        <v>65</v>
      </c>
      <c r="B43" s="142" t="s">
        <v>84</v>
      </c>
      <c r="C43" s="127" t="s">
        <v>87</v>
      </c>
      <c r="D43" s="119"/>
      <c r="E43" s="4" t="s">
        <v>49</v>
      </c>
      <c r="F43" s="85">
        <f>I43+L43+O43+R43+U43+X43+AA43+AD43+AG43+AJ43+AM43+AP43</f>
        <v>0</v>
      </c>
      <c r="G43" s="85">
        <f>J43+M43+P43+S43+V43+Y43+AB43+AE43+AH43+AK43+AN43+AQ43</f>
        <v>0</v>
      </c>
      <c r="H43" s="85">
        <v>0</v>
      </c>
      <c r="I43" s="84">
        <v>0</v>
      </c>
      <c r="J43" s="86">
        <v>0</v>
      </c>
      <c r="K43" s="86">
        <v>0</v>
      </c>
      <c r="L43" s="84">
        <v>0</v>
      </c>
      <c r="M43" s="86">
        <v>0</v>
      </c>
      <c r="N43" s="86">
        <v>0</v>
      </c>
      <c r="O43" s="84">
        <v>0</v>
      </c>
      <c r="P43" s="86">
        <v>0</v>
      </c>
      <c r="Q43" s="86">
        <v>0</v>
      </c>
      <c r="R43" s="84">
        <v>0</v>
      </c>
      <c r="S43" s="86">
        <v>0</v>
      </c>
      <c r="T43" s="86">
        <v>0</v>
      </c>
      <c r="U43" s="84">
        <v>0</v>
      </c>
      <c r="V43" s="86">
        <v>0</v>
      </c>
      <c r="W43" s="86">
        <v>0</v>
      </c>
      <c r="X43" s="84">
        <v>0</v>
      </c>
      <c r="Y43" s="86">
        <v>0</v>
      </c>
      <c r="Z43" s="86">
        <v>0</v>
      </c>
      <c r="AA43" s="84">
        <v>0</v>
      </c>
      <c r="AB43" s="86">
        <v>0</v>
      </c>
      <c r="AC43" s="86">
        <v>0</v>
      </c>
      <c r="AD43" s="84">
        <v>0</v>
      </c>
      <c r="AE43" s="86">
        <v>0</v>
      </c>
      <c r="AF43" s="86">
        <v>0</v>
      </c>
      <c r="AG43" s="84">
        <v>0</v>
      </c>
      <c r="AH43" s="86">
        <v>0</v>
      </c>
      <c r="AI43" s="86">
        <v>0</v>
      </c>
      <c r="AJ43" s="84">
        <v>0</v>
      </c>
      <c r="AK43" s="86">
        <v>0</v>
      </c>
      <c r="AL43" s="86">
        <v>0</v>
      </c>
      <c r="AM43" s="84">
        <v>0</v>
      </c>
      <c r="AN43" s="86">
        <v>0</v>
      </c>
      <c r="AO43" s="86">
        <v>0</v>
      </c>
      <c r="AP43" s="84">
        <v>0</v>
      </c>
      <c r="AQ43" s="86">
        <v>0</v>
      </c>
      <c r="AR43" s="86">
        <v>0</v>
      </c>
      <c r="AS43" s="158" t="s">
        <v>94</v>
      </c>
      <c r="AT43" s="164"/>
      <c r="AU43" s="5"/>
    </row>
    <row r="44" spans="1:47" s="2" customFormat="1" ht="15" customHeight="1" x14ac:dyDescent="0.25">
      <c r="A44" s="127"/>
      <c r="B44" s="143"/>
      <c r="C44" s="127"/>
      <c r="D44" s="119"/>
      <c r="E44" s="14" t="s">
        <v>50</v>
      </c>
      <c r="F44" s="80">
        <f t="shared" ref="F44:G47" si="4">I44+L44+O44+R44+U44+X44+AA44+AD44+AG44+AJ44+AM44+AP44</f>
        <v>0</v>
      </c>
      <c r="G44" s="80">
        <f t="shared" si="4"/>
        <v>0</v>
      </c>
      <c r="H44" s="80">
        <v>0</v>
      </c>
      <c r="I44" s="81">
        <v>0</v>
      </c>
      <c r="J44" s="82">
        <v>0</v>
      </c>
      <c r="K44" s="82">
        <v>0</v>
      </c>
      <c r="L44" s="81">
        <v>0</v>
      </c>
      <c r="M44" s="82">
        <v>0</v>
      </c>
      <c r="N44" s="86"/>
      <c r="O44" s="84">
        <v>0</v>
      </c>
      <c r="P44" s="86">
        <v>0</v>
      </c>
      <c r="Q44" s="86">
        <v>0</v>
      </c>
      <c r="R44" s="84">
        <v>0</v>
      </c>
      <c r="S44" s="86">
        <v>0</v>
      </c>
      <c r="T44" s="86">
        <v>0</v>
      </c>
      <c r="U44" s="84">
        <v>0</v>
      </c>
      <c r="V44" s="86">
        <v>0</v>
      </c>
      <c r="W44" s="86">
        <v>0</v>
      </c>
      <c r="X44" s="84">
        <v>0</v>
      </c>
      <c r="Y44" s="86">
        <v>0</v>
      </c>
      <c r="Z44" s="86">
        <v>0</v>
      </c>
      <c r="AA44" s="84">
        <v>0</v>
      </c>
      <c r="AB44" s="86">
        <v>0</v>
      </c>
      <c r="AC44" s="86">
        <v>0</v>
      </c>
      <c r="AD44" s="84">
        <v>0</v>
      </c>
      <c r="AE44" s="86">
        <v>0</v>
      </c>
      <c r="AF44" s="86">
        <v>0</v>
      </c>
      <c r="AG44" s="84">
        <v>0</v>
      </c>
      <c r="AH44" s="86">
        <v>0</v>
      </c>
      <c r="AI44" s="86">
        <v>0</v>
      </c>
      <c r="AJ44" s="84">
        <v>0</v>
      </c>
      <c r="AK44" s="86">
        <v>0</v>
      </c>
      <c r="AL44" s="86">
        <v>0</v>
      </c>
      <c r="AM44" s="84">
        <v>0</v>
      </c>
      <c r="AN44" s="86">
        <v>0</v>
      </c>
      <c r="AO44" s="86">
        <v>0</v>
      </c>
      <c r="AP44" s="84">
        <v>0</v>
      </c>
      <c r="AQ44" s="86">
        <v>0</v>
      </c>
      <c r="AR44" s="86">
        <v>0</v>
      </c>
      <c r="AS44" s="159"/>
      <c r="AT44" s="165"/>
      <c r="AU44" s="5"/>
    </row>
    <row r="45" spans="1:47" s="2" customFormat="1" ht="68.25" customHeight="1" x14ac:dyDescent="0.25">
      <c r="A45" s="127"/>
      <c r="B45" s="143"/>
      <c r="C45" s="127"/>
      <c r="D45" s="119"/>
      <c r="E45" s="14" t="s">
        <v>51</v>
      </c>
      <c r="F45" s="80">
        <f t="shared" si="4"/>
        <v>0</v>
      </c>
      <c r="G45" s="80">
        <f t="shared" si="4"/>
        <v>0</v>
      </c>
      <c r="H45" s="80">
        <v>0</v>
      </c>
      <c r="I45" s="81">
        <v>0</v>
      </c>
      <c r="J45" s="82">
        <v>0</v>
      </c>
      <c r="K45" s="82">
        <v>0</v>
      </c>
      <c r="L45" s="81">
        <v>0</v>
      </c>
      <c r="M45" s="82">
        <v>0</v>
      </c>
      <c r="N45" s="86"/>
      <c r="O45" s="84">
        <v>0</v>
      </c>
      <c r="P45" s="86">
        <v>0</v>
      </c>
      <c r="Q45" s="86">
        <v>0</v>
      </c>
      <c r="R45" s="84">
        <v>0</v>
      </c>
      <c r="S45" s="86">
        <v>0</v>
      </c>
      <c r="T45" s="86">
        <v>0</v>
      </c>
      <c r="U45" s="84">
        <v>0</v>
      </c>
      <c r="V45" s="86">
        <v>0</v>
      </c>
      <c r="W45" s="86">
        <v>0</v>
      </c>
      <c r="X45" s="84">
        <v>0</v>
      </c>
      <c r="Y45" s="86">
        <v>0</v>
      </c>
      <c r="Z45" s="86">
        <v>0</v>
      </c>
      <c r="AA45" s="84">
        <v>0</v>
      </c>
      <c r="AB45" s="86">
        <v>0</v>
      </c>
      <c r="AC45" s="86">
        <v>0</v>
      </c>
      <c r="AD45" s="84">
        <v>0</v>
      </c>
      <c r="AE45" s="86">
        <v>0</v>
      </c>
      <c r="AF45" s="86">
        <v>0</v>
      </c>
      <c r="AG45" s="84">
        <v>0</v>
      </c>
      <c r="AH45" s="86">
        <v>0</v>
      </c>
      <c r="AI45" s="86">
        <v>0</v>
      </c>
      <c r="AJ45" s="84">
        <v>0</v>
      </c>
      <c r="AK45" s="86">
        <v>0</v>
      </c>
      <c r="AL45" s="86">
        <v>0</v>
      </c>
      <c r="AM45" s="84">
        <v>0</v>
      </c>
      <c r="AN45" s="86">
        <v>0</v>
      </c>
      <c r="AO45" s="86">
        <v>0</v>
      </c>
      <c r="AP45" s="84">
        <v>0</v>
      </c>
      <c r="AQ45" s="86">
        <v>0</v>
      </c>
      <c r="AR45" s="86">
        <v>0</v>
      </c>
      <c r="AS45" s="159"/>
      <c r="AT45" s="165"/>
      <c r="AU45" s="5"/>
    </row>
    <row r="46" spans="1:47" s="2" customFormat="1" ht="14.25" customHeight="1" x14ac:dyDescent="0.25">
      <c r="A46" s="127"/>
      <c r="B46" s="143"/>
      <c r="C46" s="127"/>
      <c r="D46" s="119"/>
      <c r="E46" s="69" t="s">
        <v>76</v>
      </c>
      <c r="F46" s="80">
        <f t="shared" si="4"/>
        <v>0</v>
      </c>
      <c r="G46" s="80">
        <f t="shared" si="4"/>
        <v>0</v>
      </c>
      <c r="H46" s="80">
        <v>0</v>
      </c>
      <c r="I46" s="81">
        <v>0</v>
      </c>
      <c r="J46" s="82">
        <v>0</v>
      </c>
      <c r="K46" s="82">
        <v>0</v>
      </c>
      <c r="L46" s="81">
        <v>0</v>
      </c>
      <c r="M46" s="82">
        <v>0</v>
      </c>
      <c r="N46" s="86"/>
      <c r="O46" s="84">
        <v>0</v>
      </c>
      <c r="P46" s="86">
        <v>0</v>
      </c>
      <c r="Q46" s="86">
        <v>0</v>
      </c>
      <c r="R46" s="84">
        <v>0</v>
      </c>
      <c r="S46" s="86">
        <v>0</v>
      </c>
      <c r="T46" s="86">
        <v>0</v>
      </c>
      <c r="U46" s="84">
        <v>0</v>
      </c>
      <c r="V46" s="86">
        <v>0</v>
      </c>
      <c r="W46" s="86">
        <v>0</v>
      </c>
      <c r="X46" s="84">
        <v>0</v>
      </c>
      <c r="Y46" s="86">
        <v>0</v>
      </c>
      <c r="Z46" s="86">
        <v>0</v>
      </c>
      <c r="AA46" s="84">
        <v>0</v>
      </c>
      <c r="AB46" s="86">
        <v>0</v>
      </c>
      <c r="AC46" s="86">
        <v>0</v>
      </c>
      <c r="AD46" s="84">
        <v>0</v>
      </c>
      <c r="AE46" s="86">
        <v>0</v>
      </c>
      <c r="AF46" s="86">
        <v>0</v>
      </c>
      <c r="AG46" s="84">
        <v>0</v>
      </c>
      <c r="AH46" s="86">
        <v>0</v>
      </c>
      <c r="AI46" s="86">
        <v>0</v>
      </c>
      <c r="AJ46" s="84">
        <v>0</v>
      </c>
      <c r="AK46" s="86">
        <v>0</v>
      </c>
      <c r="AL46" s="86">
        <v>0</v>
      </c>
      <c r="AM46" s="84">
        <v>0</v>
      </c>
      <c r="AN46" s="86">
        <v>0</v>
      </c>
      <c r="AO46" s="86">
        <v>0</v>
      </c>
      <c r="AP46" s="84">
        <v>0</v>
      </c>
      <c r="AQ46" s="86">
        <v>0</v>
      </c>
      <c r="AR46" s="86">
        <v>0</v>
      </c>
      <c r="AS46" s="159"/>
      <c r="AT46" s="165"/>
      <c r="AU46" s="5"/>
    </row>
    <row r="47" spans="1:47" s="2" customFormat="1" ht="62.25" customHeight="1" x14ac:dyDescent="0.25">
      <c r="A47" s="127"/>
      <c r="B47" s="144"/>
      <c r="C47" s="127"/>
      <c r="D47" s="119"/>
      <c r="E47" s="4" t="s">
        <v>86</v>
      </c>
      <c r="F47" s="80">
        <f t="shared" si="4"/>
        <v>0</v>
      </c>
      <c r="G47" s="80">
        <f t="shared" si="4"/>
        <v>0</v>
      </c>
      <c r="H47" s="80">
        <v>0</v>
      </c>
      <c r="I47" s="81">
        <v>0</v>
      </c>
      <c r="J47" s="82">
        <v>0</v>
      </c>
      <c r="K47" s="82">
        <v>0</v>
      </c>
      <c r="L47" s="81">
        <v>0</v>
      </c>
      <c r="M47" s="82">
        <v>0</v>
      </c>
      <c r="N47" s="86"/>
      <c r="O47" s="84">
        <v>0</v>
      </c>
      <c r="P47" s="86">
        <v>0</v>
      </c>
      <c r="Q47" s="86">
        <v>0</v>
      </c>
      <c r="R47" s="84">
        <v>0</v>
      </c>
      <c r="S47" s="86">
        <v>0</v>
      </c>
      <c r="T47" s="86">
        <v>0</v>
      </c>
      <c r="U47" s="84">
        <v>0</v>
      </c>
      <c r="V47" s="86">
        <v>0</v>
      </c>
      <c r="W47" s="86">
        <v>0</v>
      </c>
      <c r="X47" s="84">
        <v>0</v>
      </c>
      <c r="Y47" s="86">
        <v>0</v>
      </c>
      <c r="Z47" s="86">
        <v>0</v>
      </c>
      <c r="AA47" s="84">
        <v>0</v>
      </c>
      <c r="AB47" s="86">
        <v>0</v>
      </c>
      <c r="AC47" s="86">
        <v>0</v>
      </c>
      <c r="AD47" s="84">
        <v>0</v>
      </c>
      <c r="AE47" s="86">
        <v>0</v>
      </c>
      <c r="AF47" s="86">
        <v>0</v>
      </c>
      <c r="AG47" s="84">
        <v>0</v>
      </c>
      <c r="AH47" s="86">
        <v>0</v>
      </c>
      <c r="AI47" s="86">
        <v>0</v>
      </c>
      <c r="AJ47" s="84">
        <v>0</v>
      </c>
      <c r="AK47" s="86">
        <v>0</v>
      </c>
      <c r="AL47" s="86">
        <v>0</v>
      </c>
      <c r="AM47" s="84">
        <v>0</v>
      </c>
      <c r="AN47" s="86">
        <v>0</v>
      </c>
      <c r="AO47" s="86">
        <v>0</v>
      </c>
      <c r="AP47" s="84">
        <v>0</v>
      </c>
      <c r="AQ47" s="86">
        <v>0</v>
      </c>
      <c r="AR47" s="86">
        <v>0</v>
      </c>
      <c r="AS47" s="160"/>
      <c r="AT47" s="166"/>
      <c r="AU47" s="5"/>
    </row>
    <row r="48" spans="1:47" s="2" customFormat="1" ht="121.5" customHeight="1" x14ac:dyDescent="0.25">
      <c r="A48" s="44" t="s">
        <v>66</v>
      </c>
      <c r="B48" s="37" t="s">
        <v>85</v>
      </c>
      <c r="C48" s="41" t="s">
        <v>26</v>
      </c>
      <c r="D48" s="38"/>
      <c r="E48" s="35" t="s">
        <v>28</v>
      </c>
      <c r="F48" s="85">
        <v>0</v>
      </c>
      <c r="G48" s="85">
        <v>0</v>
      </c>
      <c r="H48" s="85">
        <v>0</v>
      </c>
      <c r="I48" s="84">
        <v>0</v>
      </c>
      <c r="J48" s="86">
        <v>0</v>
      </c>
      <c r="K48" s="86">
        <v>0</v>
      </c>
      <c r="L48" s="84">
        <v>0</v>
      </c>
      <c r="M48" s="86">
        <v>0</v>
      </c>
      <c r="N48" s="86">
        <v>0</v>
      </c>
      <c r="O48" s="84">
        <v>0</v>
      </c>
      <c r="P48" s="86">
        <v>0</v>
      </c>
      <c r="Q48" s="86">
        <v>0</v>
      </c>
      <c r="R48" s="84">
        <v>0</v>
      </c>
      <c r="S48" s="86">
        <v>0</v>
      </c>
      <c r="T48" s="86">
        <v>0</v>
      </c>
      <c r="U48" s="84">
        <v>0</v>
      </c>
      <c r="V48" s="86">
        <v>0</v>
      </c>
      <c r="W48" s="86">
        <v>0</v>
      </c>
      <c r="X48" s="84">
        <v>0</v>
      </c>
      <c r="Y48" s="86">
        <v>0</v>
      </c>
      <c r="Z48" s="86">
        <v>0</v>
      </c>
      <c r="AA48" s="84">
        <v>0</v>
      </c>
      <c r="AB48" s="86">
        <v>0</v>
      </c>
      <c r="AC48" s="86">
        <v>0</v>
      </c>
      <c r="AD48" s="84">
        <v>0</v>
      </c>
      <c r="AE48" s="86">
        <v>0</v>
      </c>
      <c r="AF48" s="86">
        <v>0</v>
      </c>
      <c r="AG48" s="84">
        <v>0</v>
      </c>
      <c r="AH48" s="86">
        <v>0</v>
      </c>
      <c r="AI48" s="86">
        <v>0</v>
      </c>
      <c r="AJ48" s="84">
        <v>0</v>
      </c>
      <c r="AK48" s="86">
        <v>0</v>
      </c>
      <c r="AL48" s="86">
        <v>0</v>
      </c>
      <c r="AM48" s="84">
        <v>0</v>
      </c>
      <c r="AN48" s="86">
        <v>0</v>
      </c>
      <c r="AO48" s="86">
        <v>0</v>
      </c>
      <c r="AP48" s="84">
        <v>0</v>
      </c>
      <c r="AQ48" s="86">
        <v>0</v>
      </c>
      <c r="AR48" s="86">
        <v>0</v>
      </c>
      <c r="AS48" s="45" t="s">
        <v>100</v>
      </c>
      <c r="AT48" s="46"/>
      <c r="AU48" s="5"/>
    </row>
    <row r="49" spans="1:47" s="2" customFormat="1" ht="3" hidden="1" customHeight="1" x14ac:dyDescent="0.25">
      <c r="A49" s="39" t="s">
        <v>43</v>
      </c>
      <c r="B49" s="39" t="s">
        <v>44</v>
      </c>
      <c r="C49" s="39" t="s">
        <v>26</v>
      </c>
      <c r="D49" s="19"/>
      <c r="E49" s="39" t="s">
        <v>28</v>
      </c>
      <c r="F49" s="47">
        <v>0</v>
      </c>
      <c r="G49" s="47">
        <v>0</v>
      </c>
      <c r="H49" s="47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8">
        <v>0</v>
      </c>
      <c r="AP49" s="48">
        <v>0</v>
      </c>
      <c r="AQ49" s="48">
        <v>0</v>
      </c>
      <c r="AR49" s="48">
        <v>0</v>
      </c>
      <c r="AS49" s="5"/>
      <c r="AT49" s="5"/>
      <c r="AU49" s="5"/>
    </row>
    <row r="50" spans="1:47" s="2" customFormat="1" ht="0.75" hidden="1" customHeight="1" x14ac:dyDescent="0.25">
      <c r="A50" s="49" t="s">
        <v>46</v>
      </c>
      <c r="B50" s="36" t="s">
        <v>47</v>
      </c>
      <c r="C50" s="49" t="s">
        <v>26</v>
      </c>
      <c r="D50" s="19"/>
      <c r="E50" s="39" t="s">
        <v>23</v>
      </c>
      <c r="F50" s="47">
        <v>0</v>
      </c>
      <c r="G50" s="47">
        <v>0</v>
      </c>
      <c r="H50" s="47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0</v>
      </c>
      <c r="AO50" s="48">
        <v>0</v>
      </c>
      <c r="AP50" s="48">
        <v>0</v>
      </c>
      <c r="AQ50" s="48">
        <v>0</v>
      </c>
      <c r="AR50" s="48">
        <v>0</v>
      </c>
      <c r="AS50" s="5"/>
      <c r="AT50" s="5"/>
      <c r="AU50" s="5"/>
    </row>
    <row r="51" spans="1:47" s="2" customFormat="1" ht="12.75" customHeight="1" x14ac:dyDescent="0.25">
      <c r="A51" s="170" t="s">
        <v>42</v>
      </c>
      <c r="B51" s="171"/>
      <c r="C51" s="172"/>
      <c r="D51" s="179"/>
      <c r="E51" s="50" t="s">
        <v>23</v>
      </c>
      <c r="F51" s="80">
        <f t="shared" ref="F51:G55" si="5">I51+L51+O51+R51+U51+X51+AA51+AD51+AG51+AJ51+AM51+AP51</f>
        <v>750</v>
      </c>
      <c r="G51" s="80">
        <f t="shared" si="5"/>
        <v>437.9</v>
      </c>
      <c r="H51" s="85">
        <f>G51/F51*100</f>
        <v>58.386666666666663</v>
      </c>
      <c r="I51" s="84">
        <f>I52+I53+I54+I55</f>
        <v>0</v>
      </c>
      <c r="J51" s="85">
        <f>J52+J53+J54+J55</f>
        <v>0</v>
      </c>
      <c r="K51" s="85">
        <v>0</v>
      </c>
      <c r="L51" s="84">
        <f>L52+L53+L54+L55</f>
        <v>0</v>
      </c>
      <c r="M51" s="80">
        <f>M52+M53+M54+M55</f>
        <v>0</v>
      </c>
      <c r="N51" s="85">
        <f>N52+N53+N54+N55</f>
        <v>0</v>
      </c>
      <c r="O51" s="84">
        <f>O52+O53+O54+O55</f>
        <v>0</v>
      </c>
      <c r="P51" s="85">
        <f>P52+P53+P54+P55</f>
        <v>0</v>
      </c>
      <c r="Q51" s="85">
        <v>0</v>
      </c>
      <c r="R51" s="84">
        <f>R52+R53+R54+R55</f>
        <v>0</v>
      </c>
      <c r="S51" s="85">
        <f>S52+S53+S54+S55</f>
        <v>0</v>
      </c>
      <c r="T51" s="85">
        <v>0</v>
      </c>
      <c r="U51" s="84">
        <f>U52+U53+U54+U55</f>
        <v>437.9</v>
      </c>
      <c r="V51" s="85">
        <f>V52+V53+V54+V55</f>
        <v>437.9</v>
      </c>
      <c r="W51" s="85">
        <v>100</v>
      </c>
      <c r="X51" s="84">
        <f>X52+X53+X54+X55</f>
        <v>212.1</v>
      </c>
      <c r="Y51" s="85">
        <f>Y52+Y53+Y54+Y55</f>
        <v>0</v>
      </c>
      <c r="Z51" s="85">
        <f>Y51/X51*100</f>
        <v>0</v>
      </c>
      <c r="AA51" s="84">
        <f>AA52+AA53+AA54+AA55</f>
        <v>0</v>
      </c>
      <c r="AB51" s="85">
        <f>AB52+AB53+AB54+AB55</f>
        <v>0</v>
      </c>
      <c r="AC51" s="85">
        <v>0</v>
      </c>
      <c r="AD51" s="84">
        <f>AD52+AD53+AD54+AD55</f>
        <v>0</v>
      </c>
      <c r="AE51" s="85">
        <f>AE52+AE53+AE54+AE55</f>
        <v>0</v>
      </c>
      <c r="AF51" s="85">
        <v>0</v>
      </c>
      <c r="AG51" s="84">
        <f>AG52+AG53+AG54+AG55</f>
        <v>0</v>
      </c>
      <c r="AH51" s="85">
        <f>AH52+AH53+AH54+AH55</f>
        <v>0</v>
      </c>
      <c r="AI51" s="85" t="e">
        <f>AH51/AG51*100</f>
        <v>#DIV/0!</v>
      </c>
      <c r="AJ51" s="84">
        <f>AJ52+AJ53+AJ54+AJ55</f>
        <v>100</v>
      </c>
      <c r="AK51" s="85">
        <f>AK52+AK53+AK54+AK55</f>
        <v>0</v>
      </c>
      <c r="AL51" s="85">
        <v>0</v>
      </c>
      <c r="AM51" s="84">
        <f>AM52+AM53+AM54+AM55</f>
        <v>0</v>
      </c>
      <c r="AN51" s="85">
        <f>AN52+AN53+AN54+AN55</f>
        <v>0</v>
      </c>
      <c r="AO51" s="85">
        <v>0</v>
      </c>
      <c r="AP51" s="84">
        <f>AP52+AP53+AP54+AP55</f>
        <v>0</v>
      </c>
      <c r="AQ51" s="85">
        <f>AQ52+AQ53+AQ54+AQ55</f>
        <v>0</v>
      </c>
      <c r="AR51" s="85">
        <v>0</v>
      </c>
      <c r="AS51" s="9"/>
      <c r="AT51" s="9"/>
      <c r="AU51" s="5"/>
    </row>
    <row r="52" spans="1:47" s="2" customFormat="1" ht="17.25" customHeight="1" x14ac:dyDescent="0.25">
      <c r="A52" s="173"/>
      <c r="B52" s="174"/>
      <c r="C52" s="175"/>
      <c r="D52" s="180"/>
      <c r="E52" s="50" t="s">
        <v>54</v>
      </c>
      <c r="F52" s="80">
        <f t="shared" si="5"/>
        <v>0</v>
      </c>
      <c r="G52" s="80">
        <f t="shared" si="5"/>
        <v>0</v>
      </c>
      <c r="H52" s="85">
        <v>0</v>
      </c>
      <c r="I52" s="84">
        <f>I13+I19+I25+I31+I44</f>
        <v>0</v>
      </c>
      <c r="J52" s="85">
        <f>J13+J19+J25+J31+J44</f>
        <v>0</v>
      </c>
      <c r="K52" s="85">
        <v>0</v>
      </c>
      <c r="L52" s="84">
        <f>L13+L19+L25+L31+L44</f>
        <v>0</v>
      </c>
      <c r="M52" s="85">
        <f>M12</f>
        <v>0</v>
      </c>
      <c r="N52" s="85">
        <v>0</v>
      </c>
      <c r="O52" s="84">
        <f>O13+O19+O25+O31+O44</f>
        <v>0</v>
      </c>
      <c r="P52" s="85">
        <f>P12</f>
        <v>0</v>
      </c>
      <c r="Q52" s="85">
        <v>0</v>
      </c>
      <c r="R52" s="84">
        <f>R13+R19+R25+R31+R44</f>
        <v>0</v>
      </c>
      <c r="S52" s="85">
        <v>0</v>
      </c>
      <c r="T52" s="85">
        <v>0</v>
      </c>
      <c r="U52" s="84">
        <f>U13+U19+U25+U31+U44</f>
        <v>0</v>
      </c>
      <c r="V52" s="85">
        <v>0</v>
      </c>
      <c r="W52" s="85">
        <v>0</v>
      </c>
      <c r="X52" s="84">
        <f>X13+X19+X25+X31+X44</f>
        <v>0</v>
      </c>
      <c r="Y52" s="85">
        <v>0</v>
      </c>
      <c r="Z52" s="85">
        <v>0</v>
      </c>
      <c r="AA52" s="84">
        <f>AA13+AA19+AA25+AA31+AA44</f>
        <v>0</v>
      </c>
      <c r="AB52" s="85">
        <v>0</v>
      </c>
      <c r="AC52" s="85">
        <v>0</v>
      </c>
      <c r="AD52" s="84">
        <f>AD13+AD19+AD25+AD44</f>
        <v>0</v>
      </c>
      <c r="AE52" s="85">
        <f>AE12</f>
        <v>0</v>
      </c>
      <c r="AF52" s="85">
        <v>0</v>
      </c>
      <c r="AG52" s="84">
        <f>AG13+AG19+AG25+AG31+AG44</f>
        <v>0</v>
      </c>
      <c r="AH52" s="85">
        <v>0</v>
      </c>
      <c r="AI52" s="85">
        <v>0</v>
      </c>
      <c r="AJ52" s="84">
        <f>AJ13+AJ19+AJ25+AJ31+AJ44</f>
        <v>0</v>
      </c>
      <c r="AK52" s="85">
        <v>0</v>
      </c>
      <c r="AL52" s="85">
        <f>AL12</f>
        <v>0</v>
      </c>
      <c r="AM52" s="84">
        <f>AM13+AM19+AM25+AM31+AM44</f>
        <v>0</v>
      </c>
      <c r="AN52" s="85">
        <v>0</v>
      </c>
      <c r="AO52" s="85">
        <f>AO12</f>
        <v>0</v>
      </c>
      <c r="AP52" s="84">
        <f>AP13+AP19+AP25+AP31+AP44</f>
        <v>0</v>
      </c>
      <c r="AQ52" s="85">
        <v>0</v>
      </c>
      <c r="AR52" s="85">
        <v>0</v>
      </c>
      <c r="AS52" s="9"/>
      <c r="AT52" s="9"/>
      <c r="AU52" s="5"/>
    </row>
    <row r="53" spans="1:47" s="2" customFormat="1" ht="21.75" customHeight="1" x14ac:dyDescent="0.25">
      <c r="A53" s="173"/>
      <c r="B53" s="174"/>
      <c r="C53" s="175"/>
      <c r="D53" s="180"/>
      <c r="E53" s="35" t="s">
        <v>24</v>
      </c>
      <c r="F53" s="80">
        <f t="shared" si="5"/>
        <v>0</v>
      </c>
      <c r="G53" s="80">
        <f t="shared" si="5"/>
        <v>0</v>
      </c>
      <c r="H53" s="85">
        <v>0</v>
      </c>
      <c r="I53" s="84">
        <f>I14+I20+I26+I32+I45</f>
        <v>0</v>
      </c>
      <c r="J53" s="85">
        <f>K14+K20+K26+K32+K45</f>
        <v>0</v>
      </c>
      <c r="K53" s="85">
        <v>0</v>
      </c>
      <c r="L53" s="84">
        <f>L14+L20+L26+L32+L45</f>
        <v>0</v>
      </c>
      <c r="M53" s="85">
        <f>M13</f>
        <v>0</v>
      </c>
      <c r="N53" s="85">
        <v>0</v>
      </c>
      <c r="O53" s="84">
        <f>O14+O20+O32+O45+O26</f>
        <v>0</v>
      </c>
      <c r="P53" s="85">
        <f>P13</f>
        <v>0</v>
      </c>
      <c r="Q53" s="85">
        <v>0</v>
      </c>
      <c r="R53" s="84">
        <f>R14+R20+R26+R32+R45</f>
        <v>0</v>
      </c>
      <c r="S53" s="85">
        <f>S13</f>
        <v>0</v>
      </c>
      <c r="T53" s="85">
        <v>0</v>
      </c>
      <c r="U53" s="84">
        <f>U14+U20+U26+U32+U45</f>
        <v>0</v>
      </c>
      <c r="V53" s="85">
        <v>0</v>
      </c>
      <c r="W53" s="85">
        <v>0</v>
      </c>
      <c r="X53" s="84">
        <f>X14+X20+X26+X32+X45</f>
        <v>0</v>
      </c>
      <c r="Y53" s="85">
        <f>Y13</f>
        <v>0</v>
      </c>
      <c r="Z53" s="85">
        <v>0</v>
      </c>
      <c r="AA53" s="84">
        <f>AA14+AA20+AA26+AA32+AA45</f>
        <v>0</v>
      </c>
      <c r="AB53" s="85">
        <f>AB13</f>
        <v>0</v>
      </c>
      <c r="AC53" s="85">
        <v>0</v>
      </c>
      <c r="AD53" s="84">
        <f>AD14+AD20+AD26+AD32+AD45</f>
        <v>0</v>
      </c>
      <c r="AE53" s="85">
        <f>AE13</f>
        <v>0</v>
      </c>
      <c r="AF53" s="85">
        <v>0</v>
      </c>
      <c r="AG53" s="84">
        <f>AG14+AG20+AG26+AG32+AG45</f>
        <v>0</v>
      </c>
      <c r="AH53" s="85">
        <f>AH13</f>
        <v>0</v>
      </c>
      <c r="AI53" s="85">
        <v>0</v>
      </c>
      <c r="AJ53" s="84">
        <f>AJ14+AJ20+AJ26+AJ32+AJ45</f>
        <v>0</v>
      </c>
      <c r="AK53" s="85">
        <f>AK13</f>
        <v>0</v>
      </c>
      <c r="AL53" s="85">
        <v>0</v>
      </c>
      <c r="AM53" s="84">
        <f>AM14+AM20+AM26+AM32+AM45</f>
        <v>0</v>
      </c>
      <c r="AN53" s="85">
        <f>AN13</f>
        <v>0</v>
      </c>
      <c r="AO53" s="85">
        <v>0</v>
      </c>
      <c r="AP53" s="84">
        <f>AP21+AP27+AP33+AP46</f>
        <v>0</v>
      </c>
      <c r="AQ53" s="85">
        <f>AQ13</f>
        <v>0</v>
      </c>
      <c r="AR53" s="85">
        <v>0</v>
      </c>
      <c r="AS53" s="9"/>
      <c r="AT53" s="9"/>
      <c r="AU53" s="5"/>
    </row>
    <row r="54" spans="1:47" s="2" customFormat="1" ht="13.5" customHeight="1" x14ac:dyDescent="0.25">
      <c r="A54" s="173"/>
      <c r="B54" s="174"/>
      <c r="C54" s="175"/>
      <c r="D54" s="180"/>
      <c r="E54" s="35" t="s">
        <v>76</v>
      </c>
      <c r="F54" s="80">
        <f t="shared" si="5"/>
        <v>750</v>
      </c>
      <c r="G54" s="80">
        <f t="shared" si="5"/>
        <v>437.9</v>
      </c>
      <c r="H54" s="85">
        <f>G54/F54*100</f>
        <v>58.386666666666663</v>
      </c>
      <c r="I54" s="84">
        <f>I15+I27+I33+I46</f>
        <v>0</v>
      </c>
      <c r="J54" s="85">
        <f>J15+J21+J27+J33+J46</f>
        <v>0</v>
      </c>
      <c r="K54" s="85">
        <v>0</v>
      </c>
      <c r="L54" s="84">
        <f>L15+L21+L27+L33+L46</f>
        <v>0</v>
      </c>
      <c r="M54" s="85">
        <f>M16</f>
        <v>0</v>
      </c>
      <c r="N54" s="85">
        <v>0</v>
      </c>
      <c r="O54" s="84">
        <f>O15+O21+O27+O33+O46</f>
        <v>0</v>
      </c>
      <c r="P54" s="85">
        <f>P16</f>
        <v>0</v>
      </c>
      <c r="Q54" s="85">
        <v>0</v>
      </c>
      <c r="R54" s="84">
        <f>R15+R21+R27+R33+R46</f>
        <v>0</v>
      </c>
      <c r="S54" s="85">
        <v>0</v>
      </c>
      <c r="T54" s="85">
        <v>0</v>
      </c>
      <c r="U54" s="84">
        <f>U15+U21+U27+U33+U46</f>
        <v>437.9</v>
      </c>
      <c r="V54" s="85">
        <v>437.9</v>
      </c>
      <c r="W54" s="85">
        <v>100</v>
      </c>
      <c r="X54" s="84">
        <f>X15+X21+X27+X33+X46</f>
        <v>212.1</v>
      </c>
      <c r="Y54" s="85">
        <f>Y15</f>
        <v>0</v>
      </c>
      <c r="Z54" s="85">
        <f>Y54/X54*100</f>
        <v>0</v>
      </c>
      <c r="AA54" s="84">
        <v>0</v>
      </c>
      <c r="AB54" s="85">
        <v>0</v>
      </c>
      <c r="AC54" s="85">
        <v>0</v>
      </c>
      <c r="AD54" s="84">
        <f>AD15+AD21+AD27+AD33+AD46</f>
        <v>0</v>
      </c>
      <c r="AE54" s="85">
        <f>AE16</f>
        <v>0</v>
      </c>
      <c r="AF54" s="85">
        <v>0</v>
      </c>
      <c r="AG54" s="84">
        <f>AG15+AG21+AG27+AG33+AG46</f>
        <v>0</v>
      </c>
      <c r="AH54" s="85">
        <v>0</v>
      </c>
      <c r="AI54" s="85" t="e">
        <f>AH54/AG54*100</f>
        <v>#DIV/0!</v>
      </c>
      <c r="AJ54" s="84">
        <v>100</v>
      </c>
      <c r="AK54" s="85">
        <v>0</v>
      </c>
      <c r="AL54" s="85">
        <v>0</v>
      </c>
      <c r="AM54" s="84">
        <f>AM15+AM21+AM27+AM33+AM46</f>
        <v>0</v>
      </c>
      <c r="AN54" s="85">
        <f>AN16</f>
        <v>0</v>
      </c>
      <c r="AO54" s="85">
        <v>0</v>
      </c>
      <c r="AP54" s="84">
        <f>AP15+AP21+AP27+AP33+AP46</f>
        <v>0</v>
      </c>
      <c r="AQ54" s="85">
        <v>0</v>
      </c>
      <c r="AR54" s="85">
        <v>0</v>
      </c>
      <c r="AS54" s="9"/>
      <c r="AT54" s="9"/>
      <c r="AU54" s="5"/>
    </row>
    <row r="55" spans="1:47" s="2" customFormat="1" ht="28.5" customHeight="1" x14ac:dyDescent="0.25">
      <c r="A55" s="173"/>
      <c r="B55" s="174"/>
      <c r="C55" s="175"/>
      <c r="D55" s="180"/>
      <c r="E55" s="35" t="s">
        <v>55</v>
      </c>
      <c r="F55" s="80">
        <f t="shared" si="5"/>
        <v>0</v>
      </c>
      <c r="G55" s="80">
        <f t="shared" si="5"/>
        <v>0</v>
      </c>
      <c r="H55" s="80">
        <v>0</v>
      </c>
      <c r="I55" s="81">
        <f>I16+I22+I28+I34+I47</f>
        <v>0</v>
      </c>
      <c r="J55" s="82">
        <f>J16+J22+J28+J34+J47</f>
        <v>0</v>
      </c>
      <c r="K55" s="82">
        <v>0</v>
      </c>
      <c r="L55" s="81">
        <f>L16+L22+L28+L34+L47</f>
        <v>0</v>
      </c>
      <c r="M55" s="82">
        <v>0</v>
      </c>
      <c r="N55" s="82">
        <v>0</v>
      </c>
      <c r="O55" s="81">
        <f>O16+O22+O28+O34+O47</f>
        <v>0</v>
      </c>
      <c r="P55" s="82">
        <v>0</v>
      </c>
      <c r="Q55" s="82">
        <v>0</v>
      </c>
      <c r="R55" s="81">
        <f>R16+R22+R28+R34+R47</f>
        <v>0</v>
      </c>
      <c r="S55" s="82">
        <v>0</v>
      </c>
      <c r="T55" s="82">
        <v>0</v>
      </c>
      <c r="U55" s="81">
        <f>U16+U22+U28+U34+U47</f>
        <v>0</v>
      </c>
      <c r="V55" s="82">
        <v>0</v>
      </c>
      <c r="W55" s="82">
        <v>0</v>
      </c>
      <c r="X55" s="81">
        <f>X16+X22+X28+X34+X47</f>
        <v>0</v>
      </c>
      <c r="Y55" s="82">
        <v>0</v>
      </c>
      <c r="Z55" s="82">
        <v>0</v>
      </c>
      <c r="AA55" s="81">
        <f>AA16+AA22+AA28+AA34+AA47</f>
        <v>0</v>
      </c>
      <c r="AB55" s="82">
        <v>0</v>
      </c>
      <c r="AC55" s="82">
        <v>0</v>
      </c>
      <c r="AD55" s="81">
        <f>AD16+AD22+AD28+AD34+AD47</f>
        <v>0</v>
      </c>
      <c r="AE55" s="82">
        <v>0</v>
      </c>
      <c r="AF55" s="82">
        <v>0</v>
      </c>
      <c r="AG55" s="81">
        <f>AG16+AG22+AG28+AG34+AG47</f>
        <v>0</v>
      </c>
      <c r="AH55" s="82">
        <v>0</v>
      </c>
      <c r="AI55" s="82">
        <v>0</v>
      </c>
      <c r="AJ55" s="81">
        <f>AJ16+AJ22+AJ28+AJ34+AJ47</f>
        <v>0</v>
      </c>
      <c r="AK55" s="82">
        <v>0</v>
      </c>
      <c r="AL55" s="82">
        <v>0</v>
      </c>
      <c r="AM55" s="81">
        <v>0</v>
      </c>
      <c r="AN55" s="82">
        <v>0</v>
      </c>
      <c r="AO55" s="82">
        <v>0</v>
      </c>
      <c r="AP55" s="81">
        <f>AP16+AP22+AP28+AP34+AP47</f>
        <v>0</v>
      </c>
      <c r="AQ55" s="82">
        <v>0</v>
      </c>
      <c r="AR55" s="82">
        <v>0</v>
      </c>
      <c r="AS55" s="9"/>
      <c r="AT55" s="9"/>
      <c r="AU55" s="5"/>
    </row>
    <row r="56" spans="1:47" s="2" customFormat="1" ht="43.5" hidden="1" customHeight="1" x14ac:dyDescent="0.25">
      <c r="A56" s="176"/>
      <c r="B56" s="177"/>
      <c r="C56" s="178"/>
      <c r="D56" s="181"/>
      <c r="E56" s="35" t="s">
        <v>57</v>
      </c>
      <c r="F56" s="80">
        <v>0</v>
      </c>
      <c r="G56" s="80">
        <v>0</v>
      </c>
      <c r="H56" s="80">
        <v>0</v>
      </c>
      <c r="I56" s="81">
        <v>0</v>
      </c>
      <c r="J56" s="82">
        <v>0</v>
      </c>
      <c r="K56" s="82">
        <v>0</v>
      </c>
      <c r="L56" s="81">
        <v>0</v>
      </c>
      <c r="M56" s="82">
        <v>0</v>
      </c>
      <c r="N56" s="82">
        <v>0</v>
      </c>
      <c r="O56" s="81">
        <v>0</v>
      </c>
      <c r="P56" s="82">
        <v>0</v>
      </c>
      <c r="Q56" s="82">
        <v>0</v>
      </c>
      <c r="R56" s="81">
        <v>0</v>
      </c>
      <c r="S56" s="82">
        <v>0</v>
      </c>
      <c r="T56" s="82">
        <v>0</v>
      </c>
      <c r="U56" s="81">
        <v>0</v>
      </c>
      <c r="V56" s="82">
        <v>0</v>
      </c>
      <c r="W56" s="82">
        <v>0</v>
      </c>
      <c r="X56" s="81">
        <v>0</v>
      </c>
      <c r="Y56" s="82">
        <v>0</v>
      </c>
      <c r="Z56" s="82">
        <v>0</v>
      </c>
      <c r="AA56" s="81">
        <v>0</v>
      </c>
      <c r="AB56" s="82">
        <v>0</v>
      </c>
      <c r="AC56" s="82">
        <v>0</v>
      </c>
      <c r="AD56" s="81">
        <v>0</v>
      </c>
      <c r="AE56" s="82">
        <v>0</v>
      </c>
      <c r="AF56" s="82">
        <v>0</v>
      </c>
      <c r="AG56" s="81">
        <v>0</v>
      </c>
      <c r="AH56" s="82">
        <v>0</v>
      </c>
      <c r="AI56" s="82">
        <v>0</v>
      </c>
      <c r="AJ56" s="81">
        <v>0</v>
      </c>
      <c r="AK56" s="82">
        <v>0</v>
      </c>
      <c r="AL56" s="82">
        <v>0</v>
      </c>
      <c r="AM56" s="81">
        <v>0</v>
      </c>
      <c r="AN56" s="82">
        <v>0</v>
      </c>
      <c r="AO56" s="82">
        <v>0</v>
      </c>
      <c r="AP56" s="81">
        <v>0</v>
      </c>
      <c r="AQ56" s="82">
        <v>0</v>
      </c>
      <c r="AR56" s="82">
        <v>0</v>
      </c>
      <c r="AS56" s="51"/>
      <c r="AT56" s="9"/>
      <c r="AU56" s="5"/>
    </row>
    <row r="57" spans="1:47" s="2" customFormat="1" ht="13.5" customHeight="1" x14ac:dyDescent="0.25">
      <c r="A57" s="128"/>
      <c r="B57" s="131" t="s">
        <v>72</v>
      </c>
      <c r="C57" s="128"/>
      <c r="D57" s="54"/>
      <c r="E57" s="50" t="s">
        <v>23</v>
      </c>
      <c r="F57" s="80">
        <f>F52</f>
        <v>0</v>
      </c>
      <c r="G57" s="80">
        <f t="shared" ref="G57:AR57" si="6">G52</f>
        <v>0</v>
      </c>
      <c r="H57" s="80">
        <f t="shared" si="6"/>
        <v>0</v>
      </c>
      <c r="I57" s="81">
        <f t="shared" si="6"/>
        <v>0</v>
      </c>
      <c r="J57" s="80">
        <f t="shared" si="6"/>
        <v>0</v>
      </c>
      <c r="K57" s="80">
        <f t="shared" si="6"/>
        <v>0</v>
      </c>
      <c r="L57" s="81">
        <f t="shared" si="6"/>
        <v>0</v>
      </c>
      <c r="M57" s="80">
        <f t="shared" si="6"/>
        <v>0</v>
      </c>
      <c r="N57" s="80">
        <f t="shared" si="6"/>
        <v>0</v>
      </c>
      <c r="O57" s="81">
        <f t="shared" si="6"/>
        <v>0</v>
      </c>
      <c r="P57" s="80">
        <f t="shared" si="6"/>
        <v>0</v>
      </c>
      <c r="Q57" s="80">
        <f t="shared" si="6"/>
        <v>0</v>
      </c>
      <c r="R57" s="81">
        <f t="shared" si="6"/>
        <v>0</v>
      </c>
      <c r="S57" s="80">
        <f t="shared" si="6"/>
        <v>0</v>
      </c>
      <c r="T57" s="80">
        <f t="shared" si="6"/>
        <v>0</v>
      </c>
      <c r="U57" s="81">
        <f t="shared" si="6"/>
        <v>0</v>
      </c>
      <c r="V57" s="80">
        <f t="shared" si="6"/>
        <v>0</v>
      </c>
      <c r="W57" s="80">
        <f t="shared" si="6"/>
        <v>0</v>
      </c>
      <c r="X57" s="81">
        <f t="shared" si="6"/>
        <v>0</v>
      </c>
      <c r="Y57" s="80">
        <f t="shared" si="6"/>
        <v>0</v>
      </c>
      <c r="Z57" s="80">
        <f t="shared" si="6"/>
        <v>0</v>
      </c>
      <c r="AA57" s="81">
        <f t="shared" si="6"/>
        <v>0</v>
      </c>
      <c r="AB57" s="80">
        <f t="shared" si="6"/>
        <v>0</v>
      </c>
      <c r="AC57" s="80">
        <f t="shared" si="6"/>
        <v>0</v>
      </c>
      <c r="AD57" s="81">
        <f t="shared" si="6"/>
        <v>0</v>
      </c>
      <c r="AE57" s="80">
        <f t="shared" si="6"/>
        <v>0</v>
      </c>
      <c r="AF57" s="80">
        <f t="shared" si="6"/>
        <v>0</v>
      </c>
      <c r="AG57" s="81">
        <f t="shared" si="6"/>
        <v>0</v>
      </c>
      <c r="AH57" s="80">
        <f t="shared" si="6"/>
        <v>0</v>
      </c>
      <c r="AI57" s="80">
        <f t="shared" si="6"/>
        <v>0</v>
      </c>
      <c r="AJ57" s="81">
        <f t="shared" si="6"/>
        <v>0</v>
      </c>
      <c r="AK57" s="80">
        <f t="shared" si="6"/>
        <v>0</v>
      </c>
      <c r="AL57" s="80">
        <f t="shared" si="6"/>
        <v>0</v>
      </c>
      <c r="AM57" s="81">
        <f t="shared" si="6"/>
        <v>0</v>
      </c>
      <c r="AN57" s="80">
        <f t="shared" si="6"/>
        <v>0</v>
      </c>
      <c r="AO57" s="80">
        <f t="shared" si="6"/>
        <v>0</v>
      </c>
      <c r="AP57" s="81">
        <f t="shared" si="6"/>
        <v>0</v>
      </c>
      <c r="AQ57" s="80">
        <f t="shared" si="6"/>
        <v>0</v>
      </c>
      <c r="AR57" s="80">
        <f t="shared" si="6"/>
        <v>0</v>
      </c>
      <c r="AS57" s="51"/>
      <c r="AT57" s="9"/>
      <c r="AU57" s="5"/>
    </row>
    <row r="58" spans="1:47" s="2" customFormat="1" ht="13.5" customHeight="1" x14ac:dyDescent="0.25">
      <c r="A58" s="129"/>
      <c r="B58" s="132"/>
      <c r="C58" s="129"/>
      <c r="D58" s="54"/>
      <c r="E58" s="50" t="s">
        <v>54</v>
      </c>
      <c r="F58" s="80">
        <f>F53</f>
        <v>0</v>
      </c>
      <c r="G58" s="80">
        <f t="shared" ref="G58:AR58" si="7">G53</f>
        <v>0</v>
      </c>
      <c r="H58" s="80">
        <f t="shared" si="7"/>
        <v>0</v>
      </c>
      <c r="I58" s="81">
        <f t="shared" si="7"/>
        <v>0</v>
      </c>
      <c r="J58" s="80">
        <f t="shared" si="7"/>
        <v>0</v>
      </c>
      <c r="K58" s="80">
        <f t="shared" si="7"/>
        <v>0</v>
      </c>
      <c r="L58" s="81">
        <f t="shared" si="7"/>
        <v>0</v>
      </c>
      <c r="M58" s="80">
        <f t="shared" si="7"/>
        <v>0</v>
      </c>
      <c r="N58" s="80">
        <f t="shared" si="7"/>
        <v>0</v>
      </c>
      <c r="O58" s="81">
        <f t="shared" si="7"/>
        <v>0</v>
      </c>
      <c r="P58" s="80">
        <f t="shared" si="7"/>
        <v>0</v>
      </c>
      <c r="Q58" s="80">
        <f t="shared" si="7"/>
        <v>0</v>
      </c>
      <c r="R58" s="81">
        <f t="shared" si="7"/>
        <v>0</v>
      </c>
      <c r="S58" s="80">
        <f t="shared" si="7"/>
        <v>0</v>
      </c>
      <c r="T58" s="80">
        <f t="shared" si="7"/>
        <v>0</v>
      </c>
      <c r="U58" s="81">
        <f t="shared" si="7"/>
        <v>0</v>
      </c>
      <c r="V58" s="80">
        <f t="shared" si="7"/>
        <v>0</v>
      </c>
      <c r="W58" s="80">
        <f t="shared" si="7"/>
        <v>0</v>
      </c>
      <c r="X58" s="81">
        <f t="shared" si="7"/>
        <v>0</v>
      </c>
      <c r="Y58" s="80">
        <f t="shared" si="7"/>
        <v>0</v>
      </c>
      <c r="Z58" s="80">
        <f t="shared" si="7"/>
        <v>0</v>
      </c>
      <c r="AA58" s="81">
        <f t="shared" si="7"/>
        <v>0</v>
      </c>
      <c r="AB58" s="80">
        <f t="shared" si="7"/>
        <v>0</v>
      </c>
      <c r="AC58" s="80">
        <f t="shared" si="7"/>
        <v>0</v>
      </c>
      <c r="AD58" s="81">
        <f t="shared" si="7"/>
        <v>0</v>
      </c>
      <c r="AE58" s="80">
        <f t="shared" si="7"/>
        <v>0</v>
      </c>
      <c r="AF58" s="80">
        <f t="shared" si="7"/>
        <v>0</v>
      </c>
      <c r="AG58" s="81">
        <f t="shared" si="7"/>
        <v>0</v>
      </c>
      <c r="AH58" s="80">
        <f t="shared" si="7"/>
        <v>0</v>
      </c>
      <c r="AI58" s="80">
        <f t="shared" si="7"/>
        <v>0</v>
      </c>
      <c r="AJ58" s="81">
        <f t="shared" si="7"/>
        <v>0</v>
      </c>
      <c r="AK58" s="80">
        <f t="shared" si="7"/>
        <v>0</v>
      </c>
      <c r="AL58" s="80">
        <f t="shared" si="7"/>
        <v>0</v>
      </c>
      <c r="AM58" s="81">
        <f t="shared" si="7"/>
        <v>0</v>
      </c>
      <c r="AN58" s="80">
        <f t="shared" si="7"/>
        <v>0</v>
      </c>
      <c r="AO58" s="80">
        <f t="shared" si="7"/>
        <v>0</v>
      </c>
      <c r="AP58" s="81">
        <f t="shared" si="7"/>
        <v>0</v>
      </c>
      <c r="AQ58" s="80">
        <f t="shared" si="7"/>
        <v>0</v>
      </c>
      <c r="AR58" s="80">
        <f t="shared" si="7"/>
        <v>0</v>
      </c>
      <c r="AS58" s="51"/>
      <c r="AT58" s="9"/>
      <c r="AU58" s="5"/>
    </row>
    <row r="59" spans="1:47" s="2" customFormat="1" ht="12.75" customHeight="1" x14ac:dyDescent="0.25">
      <c r="A59" s="129"/>
      <c r="B59" s="132"/>
      <c r="C59" s="129"/>
      <c r="D59" s="54"/>
      <c r="E59" s="35" t="s">
        <v>24</v>
      </c>
      <c r="F59" s="80">
        <f>F55</f>
        <v>0</v>
      </c>
      <c r="G59" s="80">
        <f t="shared" ref="G59:AR59" si="8">G55</f>
        <v>0</v>
      </c>
      <c r="H59" s="80">
        <f t="shared" si="8"/>
        <v>0</v>
      </c>
      <c r="I59" s="81">
        <f t="shared" si="8"/>
        <v>0</v>
      </c>
      <c r="J59" s="80">
        <f t="shared" si="8"/>
        <v>0</v>
      </c>
      <c r="K59" s="80">
        <f t="shared" si="8"/>
        <v>0</v>
      </c>
      <c r="L59" s="81">
        <f t="shared" si="8"/>
        <v>0</v>
      </c>
      <c r="M59" s="80">
        <f t="shared" si="8"/>
        <v>0</v>
      </c>
      <c r="N59" s="80">
        <f t="shared" si="8"/>
        <v>0</v>
      </c>
      <c r="O59" s="81">
        <f t="shared" si="8"/>
        <v>0</v>
      </c>
      <c r="P59" s="80">
        <f t="shared" si="8"/>
        <v>0</v>
      </c>
      <c r="Q59" s="80">
        <f t="shared" si="8"/>
        <v>0</v>
      </c>
      <c r="R59" s="81">
        <f t="shared" si="8"/>
        <v>0</v>
      </c>
      <c r="S59" s="80">
        <f t="shared" si="8"/>
        <v>0</v>
      </c>
      <c r="T59" s="80">
        <f t="shared" si="8"/>
        <v>0</v>
      </c>
      <c r="U59" s="81">
        <f t="shared" si="8"/>
        <v>0</v>
      </c>
      <c r="V59" s="80">
        <f t="shared" si="8"/>
        <v>0</v>
      </c>
      <c r="W59" s="80">
        <f t="shared" si="8"/>
        <v>0</v>
      </c>
      <c r="X59" s="81">
        <f t="shared" si="8"/>
        <v>0</v>
      </c>
      <c r="Y59" s="80">
        <f t="shared" si="8"/>
        <v>0</v>
      </c>
      <c r="Z59" s="80">
        <f t="shared" si="8"/>
        <v>0</v>
      </c>
      <c r="AA59" s="81">
        <f t="shared" si="8"/>
        <v>0</v>
      </c>
      <c r="AB59" s="80">
        <f t="shared" si="8"/>
        <v>0</v>
      </c>
      <c r="AC59" s="80">
        <f t="shared" si="8"/>
        <v>0</v>
      </c>
      <c r="AD59" s="81">
        <f t="shared" si="8"/>
        <v>0</v>
      </c>
      <c r="AE59" s="80">
        <f t="shared" si="8"/>
        <v>0</v>
      </c>
      <c r="AF59" s="80">
        <f t="shared" si="8"/>
        <v>0</v>
      </c>
      <c r="AG59" s="81">
        <f t="shared" si="8"/>
        <v>0</v>
      </c>
      <c r="AH59" s="80">
        <f t="shared" si="8"/>
        <v>0</v>
      </c>
      <c r="AI59" s="80">
        <f t="shared" si="8"/>
        <v>0</v>
      </c>
      <c r="AJ59" s="81">
        <f t="shared" si="8"/>
        <v>0</v>
      </c>
      <c r="AK59" s="80">
        <f t="shared" si="8"/>
        <v>0</v>
      </c>
      <c r="AL59" s="80">
        <f t="shared" si="8"/>
        <v>0</v>
      </c>
      <c r="AM59" s="81">
        <f t="shared" si="8"/>
        <v>0</v>
      </c>
      <c r="AN59" s="80">
        <f t="shared" si="8"/>
        <v>0</v>
      </c>
      <c r="AO59" s="80">
        <f t="shared" si="8"/>
        <v>0</v>
      </c>
      <c r="AP59" s="81">
        <f t="shared" si="8"/>
        <v>0</v>
      </c>
      <c r="AQ59" s="80">
        <f t="shared" si="8"/>
        <v>0</v>
      </c>
      <c r="AR59" s="80">
        <f t="shared" si="8"/>
        <v>0</v>
      </c>
      <c r="AS59" s="51"/>
      <c r="AT59" s="9"/>
      <c r="AU59" s="5"/>
    </row>
    <row r="60" spans="1:47" s="2" customFormat="1" ht="15" customHeight="1" x14ac:dyDescent="0.25">
      <c r="A60" s="129"/>
      <c r="B60" s="132"/>
      <c r="C60" s="129"/>
      <c r="D60" s="54"/>
      <c r="E60" s="4" t="s">
        <v>76</v>
      </c>
      <c r="F60" s="80">
        <f>F55</f>
        <v>0</v>
      </c>
      <c r="G60" s="80">
        <f t="shared" ref="G60:AR60" si="9">G55</f>
        <v>0</v>
      </c>
      <c r="H60" s="80">
        <f t="shared" si="9"/>
        <v>0</v>
      </c>
      <c r="I60" s="81">
        <f t="shared" si="9"/>
        <v>0</v>
      </c>
      <c r="J60" s="80">
        <f t="shared" si="9"/>
        <v>0</v>
      </c>
      <c r="K60" s="80">
        <f t="shared" si="9"/>
        <v>0</v>
      </c>
      <c r="L60" s="81">
        <f t="shared" si="9"/>
        <v>0</v>
      </c>
      <c r="M60" s="80">
        <f t="shared" si="9"/>
        <v>0</v>
      </c>
      <c r="N60" s="80">
        <f t="shared" si="9"/>
        <v>0</v>
      </c>
      <c r="O60" s="81">
        <f t="shared" si="9"/>
        <v>0</v>
      </c>
      <c r="P60" s="80">
        <f t="shared" si="9"/>
        <v>0</v>
      </c>
      <c r="Q60" s="80">
        <f t="shared" si="9"/>
        <v>0</v>
      </c>
      <c r="R60" s="81">
        <f t="shared" si="9"/>
        <v>0</v>
      </c>
      <c r="S60" s="80">
        <f t="shared" si="9"/>
        <v>0</v>
      </c>
      <c r="T60" s="80">
        <f t="shared" si="9"/>
        <v>0</v>
      </c>
      <c r="U60" s="81">
        <f t="shared" si="9"/>
        <v>0</v>
      </c>
      <c r="V60" s="80">
        <f t="shared" si="9"/>
        <v>0</v>
      </c>
      <c r="W60" s="80">
        <f t="shared" si="9"/>
        <v>0</v>
      </c>
      <c r="X60" s="81">
        <f t="shared" si="9"/>
        <v>0</v>
      </c>
      <c r="Y60" s="80">
        <f t="shared" si="9"/>
        <v>0</v>
      </c>
      <c r="Z60" s="80">
        <f t="shared" si="9"/>
        <v>0</v>
      </c>
      <c r="AA60" s="81">
        <f t="shared" si="9"/>
        <v>0</v>
      </c>
      <c r="AB60" s="80">
        <f t="shared" si="9"/>
        <v>0</v>
      </c>
      <c r="AC60" s="80">
        <f t="shared" si="9"/>
        <v>0</v>
      </c>
      <c r="AD60" s="81">
        <f t="shared" si="9"/>
        <v>0</v>
      </c>
      <c r="AE60" s="80">
        <f t="shared" si="9"/>
        <v>0</v>
      </c>
      <c r="AF60" s="80">
        <f t="shared" si="9"/>
        <v>0</v>
      </c>
      <c r="AG60" s="81">
        <f t="shared" si="9"/>
        <v>0</v>
      </c>
      <c r="AH60" s="80">
        <f t="shared" si="9"/>
        <v>0</v>
      </c>
      <c r="AI60" s="80">
        <f t="shared" si="9"/>
        <v>0</v>
      </c>
      <c r="AJ60" s="81">
        <f t="shared" si="9"/>
        <v>0</v>
      </c>
      <c r="AK60" s="80">
        <f t="shared" si="9"/>
        <v>0</v>
      </c>
      <c r="AL60" s="80">
        <f t="shared" si="9"/>
        <v>0</v>
      </c>
      <c r="AM60" s="81">
        <f t="shared" si="9"/>
        <v>0</v>
      </c>
      <c r="AN60" s="80">
        <f t="shared" si="9"/>
        <v>0</v>
      </c>
      <c r="AO60" s="80">
        <f t="shared" si="9"/>
        <v>0</v>
      </c>
      <c r="AP60" s="81">
        <f t="shared" si="9"/>
        <v>0</v>
      </c>
      <c r="AQ60" s="80">
        <f t="shared" si="9"/>
        <v>0</v>
      </c>
      <c r="AR60" s="80">
        <f t="shared" si="9"/>
        <v>0</v>
      </c>
      <c r="AS60" s="51"/>
      <c r="AT60" s="9"/>
      <c r="AU60" s="5"/>
    </row>
    <row r="61" spans="1:47" s="2" customFormat="1" ht="30.75" customHeight="1" x14ac:dyDescent="0.25">
      <c r="A61" s="129"/>
      <c r="B61" s="132"/>
      <c r="C61" s="129"/>
      <c r="D61" s="54"/>
      <c r="E61" s="35" t="s">
        <v>55</v>
      </c>
      <c r="F61" s="80">
        <f>I61+L61+O61+R61+U61+X61+AA61+AD61+AG61+AJ61+AM61+AP61</f>
        <v>0</v>
      </c>
      <c r="G61" s="80">
        <f>J61+M61+P61+S61+V61+Y61+AB61+AE61+AH61+AK61+AN61+AQ61</f>
        <v>0</v>
      </c>
      <c r="H61" s="80">
        <v>0</v>
      </c>
      <c r="I61" s="81">
        <v>0</v>
      </c>
      <c r="J61" s="80">
        <v>0</v>
      </c>
      <c r="K61" s="80">
        <v>0</v>
      </c>
      <c r="L61" s="81">
        <v>0</v>
      </c>
      <c r="M61" s="80">
        <v>0</v>
      </c>
      <c r="N61" s="80">
        <v>0</v>
      </c>
      <c r="O61" s="81">
        <v>0</v>
      </c>
      <c r="P61" s="80">
        <v>0</v>
      </c>
      <c r="Q61" s="80">
        <v>0</v>
      </c>
      <c r="R61" s="81">
        <v>0</v>
      </c>
      <c r="S61" s="80">
        <v>0</v>
      </c>
      <c r="T61" s="80">
        <v>0</v>
      </c>
      <c r="U61" s="81">
        <v>0</v>
      </c>
      <c r="V61" s="80">
        <v>0</v>
      </c>
      <c r="W61" s="80">
        <v>0</v>
      </c>
      <c r="X61" s="81">
        <v>0</v>
      </c>
      <c r="Y61" s="80">
        <v>0</v>
      </c>
      <c r="Z61" s="80">
        <v>0</v>
      </c>
      <c r="AA61" s="81">
        <v>0</v>
      </c>
      <c r="AB61" s="80">
        <v>0</v>
      </c>
      <c r="AC61" s="80">
        <v>0</v>
      </c>
      <c r="AD61" s="81">
        <v>0</v>
      </c>
      <c r="AE61" s="80">
        <v>0</v>
      </c>
      <c r="AF61" s="80">
        <v>0</v>
      </c>
      <c r="AG61" s="81">
        <v>0</v>
      </c>
      <c r="AH61" s="80">
        <v>0</v>
      </c>
      <c r="AI61" s="80">
        <v>0</v>
      </c>
      <c r="AJ61" s="81">
        <v>0</v>
      </c>
      <c r="AK61" s="80">
        <v>0</v>
      </c>
      <c r="AL61" s="80">
        <v>0</v>
      </c>
      <c r="AM61" s="81">
        <v>0</v>
      </c>
      <c r="AN61" s="80">
        <v>0</v>
      </c>
      <c r="AO61" s="80">
        <v>0</v>
      </c>
      <c r="AP61" s="81">
        <v>0</v>
      </c>
      <c r="AQ61" s="80">
        <v>0</v>
      </c>
      <c r="AR61" s="80">
        <v>0</v>
      </c>
      <c r="AS61" s="51"/>
      <c r="AT61" s="9"/>
      <c r="AU61" s="5"/>
    </row>
    <row r="62" spans="1:47" s="2" customFormat="1" ht="44.25" hidden="1" customHeight="1" x14ac:dyDescent="0.25">
      <c r="A62" s="130"/>
      <c r="B62" s="133"/>
      <c r="C62" s="130"/>
      <c r="D62" s="54"/>
      <c r="E62" s="35" t="s">
        <v>57</v>
      </c>
      <c r="F62" s="80">
        <f>F55</f>
        <v>0</v>
      </c>
      <c r="G62" s="80">
        <f t="shared" ref="G62:AR62" si="10">G55</f>
        <v>0</v>
      </c>
      <c r="H62" s="80">
        <f t="shared" si="10"/>
        <v>0</v>
      </c>
      <c r="I62" s="81">
        <f t="shared" si="10"/>
        <v>0</v>
      </c>
      <c r="J62" s="80">
        <f t="shared" si="10"/>
        <v>0</v>
      </c>
      <c r="K62" s="80">
        <f t="shared" si="10"/>
        <v>0</v>
      </c>
      <c r="L62" s="81">
        <f t="shared" si="10"/>
        <v>0</v>
      </c>
      <c r="M62" s="80">
        <f t="shared" si="10"/>
        <v>0</v>
      </c>
      <c r="N62" s="80">
        <f t="shared" si="10"/>
        <v>0</v>
      </c>
      <c r="O62" s="81">
        <f t="shared" si="10"/>
        <v>0</v>
      </c>
      <c r="P62" s="80">
        <f t="shared" si="10"/>
        <v>0</v>
      </c>
      <c r="Q62" s="80">
        <f t="shared" si="10"/>
        <v>0</v>
      </c>
      <c r="R62" s="81">
        <f t="shared" si="10"/>
        <v>0</v>
      </c>
      <c r="S62" s="80">
        <f t="shared" si="10"/>
        <v>0</v>
      </c>
      <c r="T62" s="80">
        <f t="shared" si="10"/>
        <v>0</v>
      </c>
      <c r="U62" s="81">
        <f t="shared" si="10"/>
        <v>0</v>
      </c>
      <c r="V62" s="80">
        <f t="shared" si="10"/>
        <v>0</v>
      </c>
      <c r="W62" s="80">
        <f t="shared" si="10"/>
        <v>0</v>
      </c>
      <c r="X62" s="81">
        <f t="shared" si="10"/>
        <v>0</v>
      </c>
      <c r="Y62" s="80">
        <f t="shared" si="10"/>
        <v>0</v>
      </c>
      <c r="Z62" s="80">
        <f t="shared" si="10"/>
        <v>0</v>
      </c>
      <c r="AA62" s="81">
        <f t="shared" si="10"/>
        <v>0</v>
      </c>
      <c r="AB62" s="80">
        <f t="shared" si="10"/>
        <v>0</v>
      </c>
      <c r="AC62" s="80">
        <f t="shared" si="10"/>
        <v>0</v>
      </c>
      <c r="AD62" s="81">
        <f t="shared" si="10"/>
        <v>0</v>
      </c>
      <c r="AE62" s="80">
        <f t="shared" si="10"/>
        <v>0</v>
      </c>
      <c r="AF62" s="80">
        <f t="shared" si="10"/>
        <v>0</v>
      </c>
      <c r="AG62" s="81">
        <f t="shared" si="10"/>
        <v>0</v>
      </c>
      <c r="AH62" s="80">
        <f t="shared" si="10"/>
        <v>0</v>
      </c>
      <c r="AI62" s="80">
        <f t="shared" si="10"/>
        <v>0</v>
      </c>
      <c r="AJ62" s="81">
        <f t="shared" si="10"/>
        <v>0</v>
      </c>
      <c r="AK62" s="80">
        <f t="shared" si="10"/>
        <v>0</v>
      </c>
      <c r="AL62" s="80">
        <f t="shared" si="10"/>
        <v>0</v>
      </c>
      <c r="AM62" s="81">
        <f t="shared" si="10"/>
        <v>0</v>
      </c>
      <c r="AN62" s="80">
        <f t="shared" si="10"/>
        <v>0</v>
      </c>
      <c r="AO62" s="80">
        <f t="shared" si="10"/>
        <v>0</v>
      </c>
      <c r="AP62" s="81">
        <f t="shared" si="10"/>
        <v>0</v>
      </c>
      <c r="AQ62" s="80">
        <f t="shared" si="10"/>
        <v>0</v>
      </c>
      <c r="AR62" s="80">
        <f t="shared" si="10"/>
        <v>0</v>
      </c>
      <c r="AS62" s="51"/>
      <c r="AT62" s="9"/>
      <c r="AU62" s="5"/>
    </row>
    <row r="63" spans="1:47" s="2" customFormat="1" ht="12" customHeight="1" x14ac:dyDescent="0.25">
      <c r="A63" s="128"/>
      <c r="B63" s="131" t="s">
        <v>73</v>
      </c>
      <c r="C63" s="128"/>
      <c r="D63" s="54"/>
      <c r="E63" s="50" t="s">
        <v>23</v>
      </c>
      <c r="F63" s="80">
        <f>F51</f>
        <v>750</v>
      </c>
      <c r="G63" s="80">
        <f>J63+M63+P63+S63+V63+Y63+AB63+AE63+AH63+AK63+AN63+AQ63</f>
        <v>437.9</v>
      </c>
      <c r="H63" s="80">
        <v>58.4</v>
      </c>
      <c r="I63" s="81">
        <f t="shared" ref="I63:AP63" si="11">I51</f>
        <v>0</v>
      </c>
      <c r="J63" s="80">
        <f t="shared" si="11"/>
        <v>0</v>
      </c>
      <c r="K63" s="80">
        <f t="shared" si="11"/>
        <v>0</v>
      </c>
      <c r="L63" s="81">
        <f t="shared" si="11"/>
        <v>0</v>
      </c>
      <c r="M63" s="80">
        <f t="shared" si="11"/>
        <v>0</v>
      </c>
      <c r="N63" s="80">
        <f t="shared" si="11"/>
        <v>0</v>
      </c>
      <c r="O63" s="81">
        <f t="shared" si="11"/>
        <v>0</v>
      </c>
      <c r="P63" s="80">
        <f t="shared" si="11"/>
        <v>0</v>
      </c>
      <c r="Q63" s="80">
        <f t="shared" si="11"/>
        <v>0</v>
      </c>
      <c r="R63" s="81">
        <f t="shared" si="11"/>
        <v>0</v>
      </c>
      <c r="S63" s="80">
        <f t="shared" si="11"/>
        <v>0</v>
      </c>
      <c r="T63" s="80">
        <f t="shared" si="11"/>
        <v>0</v>
      </c>
      <c r="U63" s="81">
        <f t="shared" si="11"/>
        <v>437.9</v>
      </c>
      <c r="V63" s="80">
        <f t="shared" si="11"/>
        <v>437.9</v>
      </c>
      <c r="W63" s="80">
        <f t="shared" si="11"/>
        <v>100</v>
      </c>
      <c r="X63" s="81">
        <f t="shared" si="11"/>
        <v>212.1</v>
      </c>
      <c r="Y63" s="80">
        <f t="shared" si="11"/>
        <v>0</v>
      </c>
      <c r="Z63" s="80">
        <f t="shared" si="11"/>
        <v>0</v>
      </c>
      <c r="AA63" s="81">
        <v>0</v>
      </c>
      <c r="AB63" s="80">
        <v>0</v>
      </c>
      <c r="AC63" s="80">
        <v>0</v>
      </c>
      <c r="AD63" s="81">
        <f t="shared" si="11"/>
        <v>0</v>
      </c>
      <c r="AE63" s="80">
        <f t="shared" si="11"/>
        <v>0</v>
      </c>
      <c r="AF63" s="80">
        <f t="shared" si="11"/>
        <v>0</v>
      </c>
      <c r="AG63" s="81">
        <f t="shared" si="11"/>
        <v>0</v>
      </c>
      <c r="AH63" s="80">
        <v>0</v>
      </c>
      <c r="AI63" s="80" t="e">
        <f t="shared" si="11"/>
        <v>#DIV/0!</v>
      </c>
      <c r="AJ63" s="81">
        <v>100</v>
      </c>
      <c r="AK63" s="80">
        <v>0</v>
      </c>
      <c r="AL63" s="80">
        <f t="shared" si="11"/>
        <v>0</v>
      </c>
      <c r="AM63" s="81">
        <f t="shared" si="11"/>
        <v>0</v>
      </c>
      <c r="AN63" s="80">
        <f t="shared" si="11"/>
        <v>0</v>
      </c>
      <c r="AO63" s="80">
        <f t="shared" si="11"/>
        <v>0</v>
      </c>
      <c r="AP63" s="81">
        <f t="shared" si="11"/>
        <v>0</v>
      </c>
      <c r="AQ63" s="80">
        <v>0</v>
      </c>
      <c r="AR63" s="80">
        <v>0</v>
      </c>
      <c r="AS63" s="51"/>
      <c r="AT63" s="9"/>
      <c r="AU63" s="5"/>
    </row>
    <row r="64" spans="1:47" s="2" customFormat="1" ht="14.25" customHeight="1" x14ac:dyDescent="0.25">
      <c r="A64" s="129"/>
      <c r="B64" s="132"/>
      <c r="C64" s="129"/>
      <c r="D64" s="54"/>
      <c r="E64" s="50" t="s">
        <v>54</v>
      </c>
      <c r="F64" s="80">
        <f>F52</f>
        <v>0</v>
      </c>
      <c r="G64" s="80">
        <f t="shared" ref="G64:AR64" si="12">G52</f>
        <v>0</v>
      </c>
      <c r="H64" s="80">
        <f t="shared" si="12"/>
        <v>0</v>
      </c>
      <c r="I64" s="81">
        <f t="shared" si="12"/>
        <v>0</v>
      </c>
      <c r="J64" s="80">
        <f t="shared" si="12"/>
        <v>0</v>
      </c>
      <c r="K64" s="80">
        <f t="shared" si="12"/>
        <v>0</v>
      </c>
      <c r="L64" s="81">
        <f t="shared" si="12"/>
        <v>0</v>
      </c>
      <c r="M64" s="80">
        <f t="shared" si="12"/>
        <v>0</v>
      </c>
      <c r="N64" s="80">
        <f t="shared" si="12"/>
        <v>0</v>
      </c>
      <c r="O64" s="81">
        <f t="shared" si="12"/>
        <v>0</v>
      </c>
      <c r="P64" s="80">
        <f t="shared" si="12"/>
        <v>0</v>
      </c>
      <c r="Q64" s="80">
        <f t="shared" si="12"/>
        <v>0</v>
      </c>
      <c r="R64" s="81">
        <f t="shared" si="12"/>
        <v>0</v>
      </c>
      <c r="S64" s="80">
        <f t="shared" si="12"/>
        <v>0</v>
      </c>
      <c r="T64" s="80">
        <f t="shared" si="12"/>
        <v>0</v>
      </c>
      <c r="U64" s="81">
        <f t="shared" si="12"/>
        <v>0</v>
      </c>
      <c r="V64" s="80">
        <v>0</v>
      </c>
      <c r="W64" s="80">
        <v>0</v>
      </c>
      <c r="X64" s="81">
        <f t="shared" si="12"/>
        <v>0</v>
      </c>
      <c r="Y64" s="80">
        <f t="shared" si="12"/>
        <v>0</v>
      </c>
      <c r="Z64" s="80">
        <f t="shared" si="12"/>
        <v>0</v>
      </c>
      <c r="AA64" s="81">
        <f t="shared" si="12"/>
        <v>0</v>
      </c>
      <c r="AB64" s="80">
        <f t="shared" si="12"/>
        <v>0</v>
      </c>
      <c r="AC64" s="80">
        <f t="shared" si="12"/>
        <v>0</v>
      </c>
      <c r="AD64" s="81">
        <f t="shared" si="12"/>
        <v>0</v>
      </c>
      <c r="AE64" s="80">
        <f t="shared" si="12"/>
        <v>0</v>
      </c>
      <c r="AF64" s="80">
        <f t="shared" si="12"/>
        <v>0</v>
      </c>
      <c r="AG64" s="81">
        <f t="shared" si="12"/>
        <v>0</v>
      </c>
      <c r="AH64" s="80">
        <f t="shared" si="12"/>
        <v>0</v>
      </c>
      <c r="AI64" s="80">
        <f t="shared" si="12"/>
        <v>0</v>
      </c>
      <c r="AJ64" s="81">
        <f t="shared" si="12"/>
        <v>0</v>
      </c>
      <c r="AK64" s="80">
        <f t="shared" si="12"/>
        <v>0</v>
      </c>
      <c r="AL64" s="80">
        <f t="shared" si="12"/>
        <v>0</v>
      </c>
      <c r="AM64" s="81">
        <f t="shared" si="12"/>
        <v>0</v>
      </c>
      <c r="AN64" s="80">
        <f t="shared" si="12"/>
        <v>0</v>
      </c>
      <c r="AO64" s="80">
        <f t="shared" si="12"/>
        <v>0</v>
      </c>
      <c r="AP64" s="81">
        <f t="shared" si="12"/>
        <v>0</v>
      </c>
      <c r="AQ64" s="80">
        <f t="shared" si="12"/>
        <v>0</v>
      </c>
      <c r="AR64" s="80">
        <f t="shared" si="12"/>
        <v>0</v>
      </c>
      <c r="AS64" s="51"/>
      <c r="AT64" s="9"/>
      <c r="AU64" s="5"/>
    </row>
    <row r="65" spans="1:47" s="2" customFormat="1" ht="14.25" customHeight="1" x14ac:dyDescent="0.25">
      <c r="A65" s="129"/>
      <c r="B65" s="132"/>
      <c r="C65" s="129"/>
      <c r="D65" s="54"/>
      <c r="E65" s="35" t="s">
        <v>24</v>
      </c>
      <c r="F65" s="80">
        <f>F53</f>
        <v>0</v>
      </c>
      <c r="G65" s="80">
        <f t="shared" ref="G65:AR65" si="13">G53</f>
        <v>0</v>
      </c>
      <c r="H65" s="80">
        <f t="shared" si="13"/>
        <v>0</v>
      </c>
      <c r="I65" s="81">
        <f t="shared" si="13"/>
        <v>0</v>
      </c>
      <c r="J65" s="80">
        <f t="shared" si="13"/>
        <v>0</v>
      </c>
      <c r="K65" s="80">
        <f t="shared" si="13"/>
        <v>0</v>
      </c>
      <c r="L65" s="81">
        <f t="shared" si="13"/>
        <v>0</v>
      </c>
      <c r="M65" s="80">
        <f t="shared" si="13"/>
        <v>0</v>
      </c>
      <c r="N65" s="80">
        <f t="shared" si="13"/>
        <v>0</v>
      </c>
      <c r="O65" s="81">
        <f t="shared" si="13"/>
        <v>0</v>
      </c>
      <c r="P65" s="80">
        <f t="shared" si="13"/>
        <v>0</v>
      </c>
      <c r="Q65" s="80">
        <f t="shared" si="13"/>
        <v>0</v>
      </c>
      <c r="R65" s="81">
        <f t="shared" si="13"/>
        <v>0</v>
      </c>
      <c r="S65" s="80">
        <f t="shared" si="13"/>
        <v>0</v>
      </c>
      <c r="T65" s="80">
        <f t="shared" si="13"/>
        <v>0</v>
      </c>
      <c r="U65" s="81">
        <f t="shared" si="13"/>
        <v>0</v>
      </c>
      <c r="V65" s="80">
        <f t="shared" si="13"/>
        <v>0</v>
      </c>
      <c r="W65" s="80">
        <f t="shared" si="13"/>
        <v>0</v>
      </c>
      <c r="X65" s="81">
        <f t="shared" si="13"/>
        <v>0</v>
      </c>
      <c r="Y65" s="80">
        <f t="shared" si="13"/>
        <v>0</v>
      </c>
      <c r="Z65" s="80">
        <f t="shared" si="13"/>
        <v>0</v>
      </c>
      <c r="AA65" s="81">
        <f t="shared" si="13"/>
        <v>0</v>
      </c>
      <c r="AB65" s="80">
        <f t="shared" si="13"/>
        <v>0</v>
      </c>
      <c r="AC65" s="80">
        <f t="shared" si="13"/>
        <v>0</v>
      </c>
      <c r="AD65" s="81">
        <f t="shared" si="13"/>
        <v>0</v>
      </c>
      <c r="AE65" s="80">
        <f t="shared" si="13"/>
        <v>0</v>
      </c>
      <c r="AF65" s="80">
        <f t="shared" si="13"/>
        <v>0</v>
      </c>
      <c r="AG65" s="81">
        <f t="shared" si="13"/>
        <v>0</v>
      </c>
      <c r="AH65" s="80">
        <f t="shared" si="13"/>
        <v>0</v>
      </c>
      <c r="AI65" s="80">
        <f t="shared" si="13"/>
        <v>0</v>
      </c>
      <c r="AJ65" s="81">
        <f t="shared" si="13"/>
        <v>0</v>
      </c>
      <c r="AK65" s="80">
        <f t="shared" si="13"/>
        <v>0</v>
      </c>
      <c r="AL65" s="80">
        <f t="shared" si="13"/>
        <v>0</v>
      </c>
      <c r="AM65" s="81">
        <f t="shared" si="13"/>
        <v>0</v>
      </c>
      <c r="AN65" s="80">
        <f t="shared" si="13"/>
        <v>0</v>
      </c>
      <c r="AO65" s="80">
        <f t="shared" si="13"/>
        <v>0</v>
      </c>
      <c r="AP65" s="81">
        <f t="shared" si="13"/>
        <v>0</v>
      </c>
      <c r="AQ65" s="80">
        <f t="shared" si="13"/>
        <v>0</v>
      </c>
      <c r="AR65" s="80">
        <f t="shared" si="13"/>
        <v>0</v>
      </c>
      <c r="AS65" s="51"/>
      <c r="AT65" s="9"/>
      <c r="AU65" s="5"/>
    </row>
    <row r="66" spans="1:47" s="2" customFormat="1" ht="16.5" customHeight="1" x14ac:dyDescent="0.25">
      <c r="A66" s="129"/>
      <c r="B66" s="132"/>
      <c r="C66" s="129"/>
      <c r="D66" s="54"/>
      <c r="E66" s="4" t="s">
        <v>76</v>
      </c>
      <c r="F66" s="80">
        <f>F54</f>
        <v>750</v>
      </c>
      <c r="G66" s="80">
        <f>J66+M66+P66+S66+V66+Y66+AB66+AE66+AH66+AK66+AN66+AQ66</f>
        <v>437.9</v>
      </c>
      <c r="H66" s="80">
        <v>58.4</v>
      </c>
      <c r="I66" s="81">
        <f t="shared" ref="I66:AP66" si="14">I54</f>
        <v>0</v>
      </c>
      <c r="J66" s="80">
        <f t="shared" si="14"/>
        <v>0</v>
      </c>
      <c r="K66" s="80">
        <f t="shared" si="14"/>
        <v>0</v>
      </c>
      <c r="L66" s="81">
        <f t="shared" si="14"/>
        <v>0</v>
      </c>
      <c r="M66" s="80">
        <f t="shared" si="14"/>
        <v>0</v>
      </c>
      <c r="N66" s="80">
        <f t="shared" si="14"/>
        <v>0</v>
      </c>
      <c r="O66" s="81">
        <f t="shared" si="14"/>
        <v>0</v>
      </c>
      <c r="P66" s="80">
        <f t="shared" si="14"/>
        <v>0</v>
      </c>
      <c r="Q66" s="80">
        <f t="shared" si="14"/>
        <v>0</v>
      </c>
      <c r="R66" s="81">
        <f t="shared" si="14"/>
        <v>0</v>
      </c>
      <c r="S66" s="80">
        <f t="shared" si="14"/>
        <v>0</v>
      </c>
      <c r="T66" s="80">
        <f t="shared" si="14"/>
        <v>0</v>
      </c>
      <c r="U66" s="81">
        <f t="shared" si="14"/>
        <v>437.9</v>
      </c>
      <c r="V66" s="80">
        <v>437.9</v>
      </c>
      <c r="W66" s="80">
        <v>100</v>
      </c>
      <c r="X66" s="81">
        <f t="shared" si="14"/>
        <v>212.1</v>
      </c>
      <c r="Y66" s="80">
        <f t="shared" si="14"/>
        <v>0</v>
      </c>
      <c r="Z66" s="80">
        <f t="shared" si="14"/>
        <v>0</v>
      </c>
      <c r="AA66" s="81">
        <v>0</v>
      </c>
      <c r="AB66" s="80">
        <v>0</v>
      </c>
      <c r="AC66" s="80">
        <v>0</v>
      </c>
      <c r="AD66" s="81">
        <f t="shared" si="14"/>
        <v>0</v>
      </c>
      <c r="AE66" s="80">
        <f t="shared" si="14"/>
        <v>0</v>
      </c>
      <c r="AF66" s="80">
        <f t="shared" si="14"/>
        <v>0</v>
      </c>
      <c r="AG66" s="81">
        <f t="shared" si="14"/>
        <v>0</v>
      </c>
      <c r="AH66" s="80">
        <v>0</v>
      </c>
      <c r="AI66" s="80" t="e">
        <f t="shared" si="14"/>
        <v>#DIV/0!</v>
      </c>
      <c r="AJ66" s="81">
        <v>100</v>
      </c>
      <c r="AK66" s="80">
        <v>0</v>
      </c>
      <c r="AL66" s="80">
        <f t="shared" si="14"/>
        <v>0</v>
      </c>
      <c r="AM66" s="81">
        <f t="shared" si="14"/>
        <v>0</v>
      </c>
      <c r="AN66" s="80">
        <f t="shared" si="14"/>
        <v>0</v>
      </c>
      <c r="AO66" s="80">
        <f t="shared" si="14"/>
        <v>0</v>
      </c>
      <c r="AP66" s="81">
        <f t="shared" si="14"/>
        <v>0</v>
      </c>
      <c r="AQ66" s="80">
        <v>0</v>
      </c>
      <c r="AR66" s="80">
        <v>0</v>
      </c>
      <c r="AS66" s="51"/>
      <c r="AT66" s="9"/>
      <c r="AU66" s="5"/>
    </row>
    <row r="67" spans="1:47" s="2" customFormat="1" ht="29.25" customHeight="1" x14ac:dyDescent="0.25">
      <c r="A67" s="129"/>
      <c r="B67" s="132"/>
      <c r="C67" s="129"/>
      <c r="D67" s="54"/>
      <c r="E67" s="35" t="s">
        <v>55</v>
      </c>
      <c r="F67" s="80">
        <f>I67+L67+O67+R67+U67+X67+AA67+AD67+AG67+AJ67+AM67+AP67</f>
        <v>0</v>
      </c>
      <c r="G67" s="80">
        <f>J67+M67+P67+S67+V67+Y67+AB67+AE67+AH67+AK67+AN67+AQ67</f>
        <v>0</v>
      </c>
      <c r="H67" s="80">
        <v>0</v>
      </c>
      <c r="I67" s="81">
        <v>0</v>
      </c>
      <c r="J67" s="80">
        <v>0</v>
      </c>
      <c r="K67" s="80">
        <v>0</v>
      </c>
      <c r="L67" s="81">
        <v>0</v>
      </c>
      <c r="M67" s="80">
        <v>0</v>
      </c>
      <c r="N67" s="80">
        <v>0</v>
      </c>
      <c r="O67" s="81">
        <v>0</v>
      </c>
      <c r="P67" s="80">
        <v>0</v>
      </c>
      <c r="Q67" s="80">
        <v>0</v>
      </c>
      <c r="R67" s="81">
        <v>0</v>
      </c>
      <c r="S67" s="80">
        <v>0</v>
      </c>
      <c r="T67" s="80">
        <v>0</v>
      </c>
      <c r="U67" s="81">
        <v>0</v>
      </c>
      <c r="V67" s="80">
        <v>0</v>
      </c>
      <c r="W67" s="80">
        <v>0</v>
      </c>
      <c r="X67" s="81">
        <v>0</v>
      </c>
      <c r="Y67" s="80">
        <v>0</v>
      </c>
      <c r="Z67" s="80">
        <v>0</v>
      </c>
      <c r="AA67" s="81">
        <v>0</v>
      </c>
      <c r="AB67" s="80">
        <v>0</v>
      </c>
      <c r="AC67" s="80">
        <v>0</v>
      </c>
      <c r="AD67" s="81">
        <v>0</v>
      </c>
      <c r="AE67" s="80">
        <v>0</v>
      </c>
      <c r="AF67" s="80">
        <v>0</v>
      </c>
      <c r="AG67" s="81">
        <v>0</v>
      </c>
      <c r="AH67" s="80">
        <v>0</v>
      </c>
      <c r="AI67" s="80">
        <v>0</v>
      </c>
      <c r="AJ67" s="81">
        <v>0</v>
      </c>
      <c r="AK67" s="80">
        <v>0</v>
      </c>
      <c r="AL67" s="80">
        <v>0</v>
      </c>
      <c r="AM67" s="81">
        <v>0</v>
      </c>
      <c r="AN67" s="80">
        <v>0</v>
      </c>
      <c r="AO67" s="80">
        <v>0</v>
      </c>
      <c r="AP67" s="81">
        <v>0</v>
      </c>
      <c r="AQ67" s="80">
        <v>0</v>
      </c>
      <c r="AR67" s="80">
        <v>0</v>
      </c>
      <c r="AS67" s="51"/>
      <c r="AT67" s="9"/>
      <c r="AU67" s="5"/>
    </row>
    <row r="68" spans="1:47" s="2" customFormat="1" ht="44.25" hidden="1" customHeight="1" x14ac:dyDescent="0.25">
      <c r="A68" s="130"/>
      <c r="B68" s="133"/>
      <c r="C68" s="130"/>
      <c r="D68" s="54"/>
      <c r="E68" s="35" t="s">
        <v>57</v>
      </c>
      <c r="F68" s="80">
        <f>F56</f>
        <v>0</v>
      </c>
      <c r="G68" s="80">
        <f t="shared" ref="G68:AR68" si="15">G56</f>
        <v>0</v>
      </c>
      <c r="H68" s="80">
        <f t="shared" si="15"/>
        <v>0</v>
      </c>
      <c r="I68" s="81">
        <f t="shared" si="15"/>
        <v>0</v>
      </c>
      <c r="J68" s="80">
        <f t="shared" si="15"/>
        <v>0</v>
      </c>
      <c r="K68" s="80">
        <f t="shared" si="15"/>
        <v>0</v>
      </c>
      <c r="L68" s="81">
        <f t="shared" si="15"/>
        <v>0</v>
      </c>
      <c r="M68" s="80">
        <f t="shared" si="15"/>
        <v>0</v>
      </c>
      <c r="N68" s="80">
        <f t="shared" si="15"/>
        <v>0</v>
      </c>
      <c r="O68" s="81">
        <f t="shared" si="15"/>
        <v>0</v>
      </c>
      <c r="P68" s="80">
        <f t="shared" si="15"/>
        <v>0</v>
      </c>
      <c r="Q68" s="80">
        <f t="shared" si="15"/>
        <v>0</v>
      </c>
      <c r="R68" s="81">
        <f t="shared" si="15"/>
        <v>0</v>
      </c>
      <c r="S68" s="80">
        <f t="shared" si="15"/>
        <v>0</v>
      </c>
      <c r="T68" s="80">
        <f t="shared" si="15"/>
        <v>0</v>
      </c>
      <c r="U68" s="81">
        <f t="shared" si="15"/>
        <v>0</v>
      </c>
      <c r="V68" s="80">
        <f t="shared" si="15"/>
        <v>0</v>
      </c>
      <c r="W68" s="80">
        <f t="shared" si="15"/>
        <v>0</v>
      </c>
      <c r="X68" s="81">
        <f t="shared" si="15"/>
        <v>0</v>
      </c>
      <c r="Y68" s="80">
        <f t="shared" si="15"/>
        <v>0</v>
      </c>
      <c r="Z68" s="80">
        <f t="shared" si="15"/>
        <v>0</v>
      </c>
      <c r="AA68" s="81">
        <f t="shared" si="15"/>
        <v>0</v>
      </c>
      <c r="AB68" s="80">
        <f t="shared" si="15"/>
        <v>0</v>
      </c>
      <c r="AC68" s="80">
        <f t="shared" si="15"/>
        <v>0</v>
      </c>
      <c r="AD68" s="81">
        <f t="shared" si="15"/>
        <v>0</v>
      </c>
      <c r="AE68" s="80">
        <f t="shared" si="15"/>
        <v>0</v>
      </c>
      <c r="AF68" s="80">
        <f t="shared" si="15"/>
        <v>0</v>
      </c>
      <c r="AG68" s="81">
        <f t="shared" si="15"/>
        <v>0</v>
      </c>
      <c r="AH68" s="80">
        <f t="shared" si="15"/>
        <v>0</v>
      </c>
      <c r="AI68" s="80">
        <f t="shared" si="15"/>
        <v>0</v>
      </c>
      <c r="AJ68" s="81">
        <f t="shared" si="15"/>
        <v>0</v>
      </c>
      <c r="AK68" s="80">
        <f t="shared" si="15"/>
        <v>0</v>
      </c>
      <c r="AL68" s="80">
        <f t="shared" si="15"/>
        <v>0</v>
      </c>
      <c r="AM68" s="81">
        <f t="shared" si="15"/>
        <v>0</v>
      </c>
      <c r="AN68" s="80">
        <f t="shared" si="15"/>
        <v>0</v>
      </c>
      <c r="AO68" s="80">
        <f t="shared" si="15"/>
        <v>0</v>
      </c>
      <c r="AP68" s="81">
        <f t="shared" si="15"/>
        <v>0</v>
      </c>
      <c r="AQ68" s="80">
        <f t="shared" si="15"/>
        <v>0</v>
      </c>
      <c r="AR68" s="80">
        <f t="shared" si="15"/>
        <v>0</v>
      </c>
      <c r="AS68" s="51"/>
      <c r="AT68" s="9"/>
      <c r="AU68" s="5"/>
    </row>
    <row r="69" spans="1:47" s="2" customFormat="1" ht="11.25" customHeight="1" x14ac:dyDescent="0.25">
      <c r="A69" s="61"/>
      <c r="B69" s="62" t="s">
        <v>71</v>
      </c>
      <c r="C69" s="61"/>
      <c r="D69" s="54"/>
      <c r="E69" s="35"/>
      <c r="F69" s="16"/>
      <c r="G69" s="16"/>
      <c r="H69" s="16"/>
      <c r="I69" s="17"/>
      <c r="J69" s="18"/>
      <c r="K69" s="18"/>
      <c r="L69" s="17"/>
      <c r="M69" s="18"/>
      <c r="N69" s="18"/>
      <c r="O69" s="17"/>
      <c r="P69" s="18"/>
      <c r="Q69" s="18"/>
      <c r="R69" s="17"/>
      <c r="S69" s="18"/>
      <c r="T69" s="18"/>
      <c r="U69" s="17"/>
      <c r="V69" s="18"/>
      <c r="W69" s="18"/>
      <c r="X69" s="17"/>
      <c r="Y69" s="18"/>
      <c r="Z69" s="18"/>
      <c r="AA69" s="17"/>
      <c r="AB69" s="18"/>
      <c r="AC69" s="18"/>
      <c r="AD69" s="17"/>
      <c r="AE69" s="18"/>
      <c r="AF69" s="18"/>
      <c r="AG69" s="17"/>
      <c r="AH69" s="18"/>
      <c r="AI69" s="18"/>
      <c r="AJ69" s="17"/>
      <c r="AK69" s="18"/>
      <c r="AL69" s="18"/>
      <c r="AM69" s="17"/>
      <c r="AN69" s="18"/>
      <c r="AO69" s="18"/>
      <c r="AP69" s="17"/>
      <c r="AQ69" s="18"/>
      <c r="AR69" s="18"/>
      <c r="AS69" s="51"/>
      <c r="AT69" s="9"/>
      <c r="AU69" s="5"/>
    </row>
    <row r="70" spans="1:47" s="2" customFormat="1" ht="14.25" customHeight="1" x14ac:dyDescent="0.25">
      <c r="A70" s="128"/>
      <c r="B70" s="131" t="s">
        <v>74</v>
      </c>
      <c r="C70" s="128"/>
      <c r="D70" s="54"/>
      <c r="E70" s="50" t="s">
        <v>23</v>
      </c>
      <c r="F70" s="80">
        <f>F51</f>
        <v>750</v>
      </c>
      <c r="G70" s="80">
        <f>J70+M70+P70+S70+V70+Y70+AB70+AE70+AH70+AK70+AN70+AQ70</f>
        <v>437.9</v>
      </c>
      <c r="H70" s="80">
        <f>G70/F70*100</f>
        <v>58.386666666666663</v>
      </c>
      <c r="I70" s="81">
        <f t="shared" ref="I70:AP70" si="16">I51</f>
        <v>0</v>
      </c>
      <c r="J70" s="80">
        <f t="shared" si="16"/>
        <v>0</v>
      </c>
      <c r="K70" s="80">
        <f t="shared" si="16"/>
        <v>0</v>
      </c>
      <c r="L70" s="81">
        <f t="shared" si="16"/>
        <v>0</v>
      </c>
      <c r="M70" s="80">
        <f t="shared" si="16"/>
        <v>0</v>
      </c>
      <c r="N70" s="80">
        <f t="shared" si="16"/>
        <v>0</v>
      </c>
      <c r="O70" s="81">
        <f t="shared" si="16"/>
        <v>0</v>
      </c>
      <c r="P70" s="80">
        <f t="shared" si="16"/>
        <v>0</v>
      </c>
      <c r="Q70" s="80">
        <f t="shared" si="16"/>
        <v>0</v>
      </c>
      <c r="R70" s="81">
        <f t="shared" si="16"/>
        <v>0</v>
      </c>
      <c r="S70" s="80">
        <f t="shared" si="16"/>
        <v>0</v>
      </c>
      <c r="T70" s="80">
        <f t="shared" si="16"/>
        <v>0</v>
      </c>
      <c r="U70" s="81">
        <f t="shared" si="16"/>
        <v>437.9</v>
      </c>
      <c r="V70" s="80">
        <f t="shared" si="16"/>
        <v>437.9</v>
      </c>
      <c r="W70" s="80">
        <v>100</v>
      </c>
      <c r="X70" s="81">
        <f t="shared" si="16"/>
        <v>212.1</v>
      </c>
      <c r="Y70" s="80">
        <f t="shared" si="16"/>
        <v>0</v>
      </c>
      <c r="Z70" s="80">
        <f t="shared" si="16"/>
        <v>0</v>
      </c>
      <c r="AA70" s="81">
        <v>0</v>
      </c>
      <c r="AB70" s="80">
        <v>0</v>
      </c>
      <c r="AC70" s="80">
        <v>0</v>
      </c>
      <c r="AD70" s="81">
        <f t="shared" si="16"/>
        <v>0</v>
      </c>
      <c r="AE70" s="80">
        <f t="shared" si="16"/>
        <v>0</v>
      </c>
      <c r="AF70" s="80">
        <f t="shared" si="16"/>
        <v>0</v>
      </c>
      <c r="AG70" s="81">
        <f t="shared" si="16"/>
        <v>0</v>
      </c>
      <c r="AH70" s="80">
        <v>0</v>
      </c>
      <c r="AI70" s="80" t="e">
        <f t="shared" si="16"/>
        <v>#DIV/0!</v>
      </c>
      <c r="AJ70" s="81">
        <v>100</v>
      </c>
      <c r="AK70" s="80">
        <v>0</v>
      </c>
      <c r="AL70" s="80">
        <f t="shared" si="16"/>
        <v>0</v>
      </c>
      <c r="AM70" s="81">
        <f t="shared" si="16"/>
        <v>0</v>
      </c>
      <c r="AN70" s="80">
        <f t="shared" si="16"/>
        <v>0</v>
      </c>
      <c r="AO70" s="80">
        <f t="shared" si="16"/>
        <v>0</v>
      </c>
      <c r="AP70" s="81">
        <f t="shared" si="16"/>
        <v>0</v>
      </c>
      <c r="AQ70" s="80">
        <v>0</v>
      </c>
      <c r="AR70" s="80">
        <v>0</v>
      </c>
      <c r="AS70" s="51"/>
      <c r="AT70" s="9"/>
      <c r="AU70" s="5"/>
    </row>
    <row r="71" spans="1:47" s="2" customFormat="1" ht="15.75" customHeight="1" x14ac:dyDescent="0.25">
      <c r="A71" s="129"/>
      <c r="B71" s="132"/>
      <c r="C71" s="129"/>
      <c r="D71" s="54"/>
      <c r="E71" s="50" t="s">
        <v>54</v>
      </c>
      <c r="F71" s="80">
        <f>F52</f>
        <v>0</v>
      </c>
      <c r="G71" s="80"/>
      <c r="H71" s="80"/>
      <c r="I71" s="81"/>
      <c r="J71" s="82"/>
      <c r="K71" s="82"/>
      <c r="L71" s="81"/>
      <c r="M71" s="82"/>
      <c r="N71" s="82"/>
      <c r="O71" s="81"/>
      <c r="P71" s="82"/>
      <c r="Q71" s="82"/>
      <c r="R71" s="81"/>
      <c r="S71" s="82"/>
      <c r="T71" s="82"/>
      <c r="U71" s="81"/>
      <c r="V71" s="82"/>
      <c r="W71" s="82"/>
      <c r="X71" s="81"/>
      <c r="Y71" s="82"/>
      <c r="Z71" s="82"/>
      <c r="AA71" s="81"/>
      <c r="AB71" s="82"/>
      <c r="AC71" s="82"/>
      <c r="AD71" s="81"/>
      <c r="AE71" s="82"/>
      <c r="AF71" s="82"/>
      <c r="AG71" s="81"/>
      <c r="AH71" s="82"/>
      <c r="AI71" s="82"/>
      <c r="AJ71" s="81"/>
      <c r="AK71" s="82"/>
      <c r="AL71" s="82"/>
      <c r="AM71" s="81"/>
      <c r="AN71" s="82"/>
      <c r="AO71" s="82"/>
      <c r="AP71" s="81"/>
      <c r="AQ71" s="82"/>
      <c r="AR71" s="82"/>
      <c r="AS71" s="51"/>
      <c r="AT71" s="9"/>
      <c r="AU71" s="5"/>
    </row>
    <row r="72" spans="1:47" s="2" customFormat="1" ht="16.5" customHeight="1" x14ac:dyDescent="0.25">
      <c r="A72" s="129"/>
      <c r="B72" s="132"/>
      <c r="C72" s="129"/>
      <c r="D72" s="54"/>
      <c r="E72" s="35" t="s">
        <v>24</v>
      </c>
      <c r="F72" s="80">
        <f>F59</f>
        <v>0</v>
      </c>
      <c r="G72" s="80">
        <f t="shared" ref="G72:AR72" si="17">G59</f>
        <v>0</v>
      </c>
      <c r="H72" s="80">
        <f t="shared" si="17"/>
        <v>0</v>
      </c>
      <c r="I72" s="81">
        <f t="shared" si="17"/>
        <v>0</v>
      </c>
      <c r="J72" s="80">
        <f t="shared" si="17"/>
        <v>0</v>
      </c>
      <c r="K72" s="80">
        <f t="shared" si="17"/>
        <v>0</v>
      </c>
      <c r="L72" s="81">
        <f t="shared" si="17"/>
        <v>0</v>
      </c>
      <c r="M72" s="80">
        <f t="shared" si="17"/>
        <v>0</v>
      </c>
      <c r="N72" s="80">
        <f t="shared" si="17"/>
        <v>0</v>
      </c>
      <c r="O72" s="81">
        <f t="shared" si="17"/>
        <v>0</v>
      </c>
      <c r="P72" s="80">
        <f t="shared" si="17"/>
        <v>0</v>
      </c>
      <c r="Q72" s="80">
        <f t="shared" si="17"/>
        <v>0</v>
      </c>
      <c r="R72" s="81">
        <f t="shared" si="17"/>
        <v>0</v>
      </c>
      <c r="S72" s="80">
        <f t="shared" si="17"/>
        <v>0</v>
      </c>
      <c r="T72" s="80">
        <f t="shared" si="17"/>
        <v>0</v>
      </c>
      <c r="U72" s="81">
        <f t="shared" si="17"/>
        <v>0</v>
      </c>
      <c r="V72" s="80">
        <f t="shared" si="17"/>
        <v>0</v>
      </c>
      <c r="W72" s="80">
        <f t="shared" si="17"/>
        <v>0</v>
      </c>
      <c r="X72" s="81">
        <f t="shared" si="17"/>
        <v>0</v>
      </c>
      <c r="Y72" s="80">
        <f t="shared" si="17"/>
        <v>0</v>
      </c>
      <c r="Z72" s="80">
        <f t="shared" si="17"/>
        <v>0</v>
      </c>
      <c r="AA72" s="81">
        <f t="shared" si="17"/>
        <v>0</v>
      </c>
      <c r="AB72" s="80">
        <f t="shared" si="17"/>
        <v>0</v>
      </c>
      <c r="AC72" s="80">
        <f t="shared" si="17"/>
        <v>0</v>
      </c>
      <c r="AD72" s="81">
        <f t="shared" si="17"/>
        <v>0</v>
      </c>
      <c r="AE72" s="80">
        <f t="shared" si="17"/>
        <v>0</v>
      </c>
      <c r="AF72" s="80">
        <f t="shared" si="17"/>
        <v>0</v>
      </c>
      <c r="AG72" s="81">
        <f t="shared" si="17"/>
        <v>0</v>
      </c>
      <c r="AH72" s="80">
        <f t="shared" si="17"/>
        <v>0</v>
      </c>
      <c r="AI72" s="80">
        <f t="shared" si="17"/>
        <v>0</v>
      </c>
      <c r="AJ72" s="81">
        <f t="shared" si="17"/>
        <v>0</v>
      </c>
      <c r="AK72" s="80">
        <f t="shared" si="17"/>
        <v>0</v>
      </c>
      <c r="AL72" s="80">
        <f t="shared" si="17"/>
        <v>0</v>
      </c>
      <c r="AM72" s="81">
        <f t="shared" si="17"/>
        <v>0</v>
      </c>
      <c r="AN72" s="80">
        <f t="shared" si="17"/>
        <v>0</v>
      </c>
      <c r="AO72" s="80">
        <f t="shared" si="17"/>
        <v>0</v>
      </c>
      <c r="AP72" s="81">
        <f t="shared" si="17"/>
        <v>0</v>
      </c>
      <c r="AQ72" s="80">
        <f t="shared" si="17"/>
        <v>0</v>
      </c>
      <c r="AR72" s="80">
        <f t="shared" si="17"/>
        <v>0</v>
      </c>
      <c r="AS72" s="51"/>
      <c r="AT72" s="9"/>
      <c r="AU72" s="5"/>
    </row>
    <row r="73" spans="1:47" s="2" customFormat="1" ht="16.5" customHeight="1" x14ac:dyDescent="0.25">
      <c r="A73" s="129"/>
      <c r="B73" s="132"/>
      <c r="C73" s="129"/>
      <c r="D73" s="54"/>
      <c r="E73" s="4" t="s">
        <v>76</v>
      </c>
      <c r="F73" s="80">
        <f>F54</f>
        <v>750</v>
      </c>
      <c r="G73" s="80">
        <f>J73+M73+P73+S73+V73+Y73+AB73+AE73+AH73+AK73+AN73+AQ73</f>
        <v>437.9</v>
      </c>
      <c r="H73" s="80">
        <f>G73/F73*100</f>
        <v>58.386666666666663</v>
      </c>
      <c r="I73" s="81">
        <f t="shared" ref="I73:AP73" si="18">I54</f>
        <v>0</v>
      </c>
      <c r="J73" s="80">
        <f t="shared" si="18"/>
        <v>0</v>
      </c>
      <c r="K73" s="80">
        <f t="shared" si="18"/>
        <v>0</v>
      </c>
      <c r="L73" s="81">
        <f t="shared" si="18"/>
        <v>0</v>
      </c>
      <c r="M73" s="80">
        <f t="shared" si="18"/>
        <v>0</v>
      </c>
      <c r="N73" s="80">
        <f t="shared" si="18"/>
        <v>0</v>
      </c>
      <c r="O73" s="81">
        <f t="shared" si="18"/>
        <v>0</v>
      </c>
      <c r="P73" s="80">
        <f t="shared" si="18"/>
        <v>0</v>
      </c>
      <c r="Q73" s="80">
        <f t="shared" si="18"/>
        <v>0</v>
      </c>
      <c r="R73" s="81">
        <f t="shared" si="18"/>
        <v>0</v>
      </c>
      <c r="S73" s="80">
        <f t="shared" si="18"/>
        <v>0</v>
      </c>
      <c r="T73" s="80">
        <f t="shared" si="18"/>
        <v>0</v>
      </c>
      <c r="U73" s="81">
        <f t="shared" si="18"/>
        <v>437.9</v>
      </c>
      <c r="V73" s="80">
        <v>437.9</v>
      </c>
      <c r="W73" s="80">
        <v>100</v>
      </c>
      <c r="X73" s="81">
        <f t="shared" si="18"/>
        <v>212.1</v>
      </c>
      <c r="Y73" s="80">
        <f t="shared" si="18"/>
        <v>0</v>
      </c>
      <c r="Z73" s="80">
        <f t="shared" si="18"/>
        <v>0</v>
      </c>
      <c r="AA73" s="81">
        <v>0</v>
      </c>
      <c r="AB73" s="80">
        <v>0</v>
      </c>
      <c r="AC73" s="80">
        <v>0</v>
      </c>
      <c r="AD73" s="81">
        <f t="shared" si="18"/>
        <v>0</v>
      </c>
      <c r="AE73" s="80">
        <f t="shared" si="18"/>
        <v>0</v>
      </c>
      <c r="AF73" s="80">
        <f t="shared" si="18"/>
        <v>0</v>
      </c>
      <c r="AG73" s="81">
        <f t="shared" si="18"/>
        <v>0</v>
      </c>
      <c r="AH73" s="80">
        <v>0</v>
      </c>
      <c r="AI73" s="80" t="e">
        <f t="shared" si="18"/>
        <v>#DIV/0!</v>
      </c>
      <c r="AJ73" s="81">
        <v>100</v>
      </c>
      <c r="AK73" s="80">
        <v>0</v>
      </c>
      <c r="AL73" s="80">
        <f t="shared" si="18"/>
        <v>0</v>
      </c>
      <c r="AM73" s="81">
        <f t="shared" si="18"/>
        <v>0</v>
      </c>
      <c r="AN73" s="80">
        <f t="shared" si="18"/>
        <v>0</v>
      </c>
      <c r="AO73" s="80">
        <f t="shared" si="18"/>
        <v>0</v>
      </c>
      <c r="AP73" s="81">
        <f t="shared" si="18"/>
        <v>0</v>
      </c>
      <c r="AQ73" s="80">
        <v>0</v>
      </c>
      <c r="AR73" s="80">
        <v>0</v>
      </c>
      <c r="AS73" s="51"/>
      <c r="AT73" s="9"/>
      <c r="AU73" s="5"/>
    </row>
    <row r="74" spans="1:47" s="2" customFormat="1" ht="31.5" customHeight="1" x14ac:dyDescent="0.25">
      <c r="A74" s="129"/>
      <c r="B74" s="132"/>
      <c r="C74" s="129"/>
      <c r="D74" s="54"/>
      <c r="E74" s="35" t="s">
        <v>55</v>
      </c>
      <c r="F74" s="80">
        <f>I74+L74+O74+R74+U74+X74+AA74+AD74+AG74+AJ74+AM74+AP74</f>
        <v>0</v>
      </c>
      <c r="G74" s="80">
        <f>J74+M74+P74+S74+V74+Y74+AB74+AE74+AH74+AK74+AN74+AQ74</f>
        <v>0</v>
      </c>
      <c r="H74" s="80">
        <v>0</v>
      </c>
      <c r="I74" s="81">
        <v>0</v>
      </c>
      <c r="J74" s="80">
        <v>0</v>
      </c>
      <c r="K74" s="80">
        <v>0</v>
      </c>
      <c r="L74" s="81">
        <v>0</v>
      </c>
      <c r="M74" s="80">
        <v>0</v>
      </c>
      <c r="N74" s="80">
        <v>0</v>
      </c>
      <c r="O74" s="81">
        <v>0</v>
      </c>
      <c r="P74" s="80">
        <v>0</v>
      </c>
      <c r="Q74" s="80">
        <v>0</v>
      </c>
      <c r="R74" s="81">
        <v>0</v>
      </c>
      <c r="S74" s="80">
        <v>0</v>
      </c>
      <c r="T74" s="80">
        <v>0</v>
      </c>
      <c r="U74" s="81">
        <v>0</v>
      </c>
      <c r="V74" s="80">
        <v>0</v>
      </c>
      <c r="W74" s="80">
        <v>0</v>
      </c>
      <c r="X74" s="81">
        <v>0</v>
      </c>
      <c r="Y74" s="80">
        <v>0</v>
      </c>
      <c r="Z74" s="80">
        <v>0</v>
      </c>
      <c r="AA74" s="81">
        <v>0</v>
      </c>
      <c r="AB74" s="80">
        <v>0</v>
      </c>
      <c r="AC74" s="80">
        <v>0</v>
      </c>
      <c r="AD74" s="81">
        <v>0</v>
      </c>
      <c r="AE74" s="80">
        <v>0</v>
      </c>
      <c r="AF74" s="80">
        <v>0</v>
      </c>
      <c r="AG74" s="81">
        <v>0</v>
      </c>
      <c r="AH74" s="80">
        <v>0</v>
      </c>
      <c r="AI74" s="80">
        <v>0</v>
      </c>
      <c r="AJ74" s="81">
        <v>0</v>
      </c>
      <c r="AK74" s="80">
        <v>0</v>
      </c>
      <c r="AL74" s="80">
        <v>0</v>
      </c>
      <c r="AM74" s="81">
        <v>0</v>
      </c>
      <c r="AN74" s="80">
        <v>0</v>
      </c>
      <c r="AO74" s="80">
        <v>0</v>
      </c>
      <c r="AP74" s="81">
        <v>0</v>
      </c>
      <c r="AQ74" s="80">
        <v>0</v>
      </c>
      <c r="AR74" s="80">
        <v>0</v>
      </c>
      <c r="AS74" s="51"/>
      <c r="AT74" s="9"/>
      <c r="AU74" s="5"/>
    </row>
    <row r="75" spans="1:47" s="2" customFormat="1" ht="44.25" hidden="1" customHeight="1" x14ac:dyDescent="0.25">
      <c r="A75" s="130"/>
      <c r="B75" s="133"/>
      <c r="C75" s="130"/>
      <c r="D75" s="54"/>
      <c r="E75" s="35" t="s">
        <v>57</v>
      </c>
      <c r="F75" s="80">
        <f>F56</f>
        <v>0</v>
      </c>
      <c r="G75" s="80">
        <v>0</v>
      </c>
      <c r="H75" s="80">
        <f t="shared" ref="H75:AR75" si="19">H56</f>
        <v>0</v>
      </c>
      <c r="I75" s="81">
        <f t="shared" si="19"/>
        <v>0</v>
      </c>
      <c r="J75" s="80">
        <f t="shared" si="19"/>
        <v>0</v>
      </c>
      <c r="K75" s="80">
        <f t="shared" si="19"/>
        <v>0</v>
      </c>
      <c r="L75" s="81">
        <f t="shared" si="19"/>
        <v>0</v>
      </c>
      <c r="M75" s="80">
        <v>0</v>
      </c>
      <c r="N75" s="80">
        <f t="shared" si="19"/>
        <v>0</v>
      </c>
      <c r="O75" s="81">
        <f t="shared" si="19"/>
        <v>0</v>
      </c>
      <c r="P75" s="80">
        <v>0</v>
      </c>
      <c r="Q75" s="80">
        <f t="shared" si="19"/>
        <v>0</v>
      </c>
      <c r="R75" s="81">
        <f t="shared" si="19"/>
        <v>0</v>
      </c>
      <c r="S75" s="80">
        <f t="shared" si="19"/>
        <v>0</v>
      </c>
      <c r="T75" s="80">
        <f t="shared" si="19"/>
        <v>0</v>
      </c>
      <c r="U75" s="81">
        <f t="shared" si="19"/>
        <v>0</v>
      </c>
      <c r="V75" s="80">
        <f t="shared" si="19"/>
        <v>0</v>
      </c>
      <c r="W75" s="80">
        <f t="shared" si="19"/>
        <v>0</v>
      </c>
      <c r="X75" s="81">
        <f t="shared" si="19"/>
        <v>0</v>
      </c>
      <c r="Y75" s="80">
        <f t="shared" si="19"/>
        <v>0</v>
      </c>
      <c r="Z75" s="80">
        <f t="shared" si="19"/>
        <v>0</v>
      </c>
      <c r="AA75" s="81">
        <f t="shared" si="19"/>
        <v>0</v>
      </c>
      <c r="AB75" s="80">
        <f t="shared" si="19"/>
        <v>0</v>
      </c>
      <c r="AC75" s="80">
        <f t="shared" si="19"/>
        <v>0</v>
      </c>
      <c r="AD75" s="81">
        <f t="shared" si="19"/>
        <v>0</v>
      </c>
      <c r="AE75" s="80">
        <f t="shared" si="19"/>
        <v>0</v>
      </c>
      <c r="AF75" s="80">
        <f t="shared" si="19"/>
        <v>0</v>
      </c>
      <c r="AG75" s="81">
        <f t="shared" si="19"/>
        <v>0</v>
      </c>
      <c r="AH75" s="80">
        <f t="shared" si="19"/>
        <v>0</v>
      </c>
      <c r="AI75" s="80">
        <f t="shared" si="19"/>
        <v>0</v>
      </c>
      <c r="AJ75" s="81">
        <f t="shared" si="19"/>
        <v>0</v>
      </c>
      <c r="AK75" s="80">
        <f t="shared" si="19"/>
        <v>0</v>
      </c>
      <c r="AL75" s="80">
        <f t="shared" si="19"/>
        <v>0</v>
      </c>
      <c r="AM75" s="81">
        <f t="shared" si="19"/>
        <v>0</v>
      </c>
      <c r="AN75" s="80">
        <f t="shared" si="19"/>
        <v>0</v>
      </c>
      <c r="AO75" s="80">
        <f t="shared" si="19"/>
        <v>0</v>
      </c>
      <c r="AP75" s="81">
        <f t="shared" si="19"/>
        <v>0</v>
      </c>
      <c r="AQ75" s="80">
        <f t="shared" si="19"/>
        <v>0</v>
      </c>
      <c r="AR75" s="80">
        <f t="shared" si="19"/>
        <v>0</v>
      </c>
      <c r="AS75" s="51"/>
      <c r="AT75" s="9"/>
      <c r="AU75" s="5"/>
    </row>
    <row r="76" spans="1:47" s="2" customFormat="1" ht="13.5" customHeight="1" x14ac:dyDescent="0.25">
      <c r="A76" s="128"/>
      <c r="B76" s="131" t="s">
        <v>88</v>
      </c>
      <c r="C76" s="128"/>
      <c r="D76" s="54"/>
      <c r="E76" s="50" t="s">
        <v>23</v>
      </c>
      <c r="F76" s="80">
        <f>I76+L76+O76+R76+U76+X76+AA76+AD76+AG76+AJ76+AM76+AP76</f>
        <v>0</v>
      </c>
      <c r="G76" s="80">
        <f>J76+M76+P76+S76+V76+Y76+AB76+AE76+AH76+AK76+AN76+AQ76</f>
        <v>0</v>
      </c>
      <c r="H76" s="80">
        <v>0</v>
      </c>
      <c r="I76" s="81">
        <v>0</v>
      </c>
      <c r="J76" s="80">
        <v>0</v>
      </c>
      <c r="K76" s="80">
        <v>0</v>
      </c>
      <c r="L76" s="81">
        <v>0</v>
      </c>
      <c r="M76" s="80">
        <v>0</v>
      </c>
      <c r="N76" s="80">
        <v>0</v>
      </c>
      <c r="O76" s="81">
        <v>0</v>
      </c>
      <c r="P76" s="80">
        <v>0</v>
      </c>
      <c r="Q76" s="80">
        <v>0</v>
      </c>
      <c r="R76" s="81">
        <v>0</v>
      </c>
      <c r="S76" s="80">
        <v>0</v>
      </c>
      <c r="T76" s="80">
        <v>0</v>
      </c>
      <c r="U76" s="81">
        <v>0</v>
      </c>
      <c r="V76" s="80">
        <v>0</v>
      </c>
      <c r="W76" s="80">
        <v>0</v>
      </c>
      <c r="X76" s="81">
        <v>0</v>
      </c>
      <c r="Y76" s="80">
        <v>0</v>
      </c>
      <c r="Z76" s="80">
        <v>0</v>
      </c>
      <c r="AA76" s="81">
        <v>0</v>
      </c>
      <c r="AB76" s="80">
        <v>0</v>
      </c>
      <c r="AC76" s="80">
        <v>0</v>
      </c>
      <c r="AD76" s="81">
        <v>0</v>
      </c>
      <c r="AE76" s="80">
        <v>0</v>
      </c>
      <c r="AF76" s="80">
        <v>0</v>
      </c>
      <c r="AG76" s="81">
        <v>0</v>
      </c>
      <c r="AH76" s="80">
        <v>0</v>
      </c>
      <c r="AI76" s="80">
        <v>0</v>
      </c>
      <c r="AJ76" s="81">
        <v>0</v>
      </c>
      <c r="AK76" s="80">
        <v>0</v>
      </c>
      <c r="AL76" s="80">
        <v>0</v>
      </c>
      <c r="AM76" s="81">
        <v>0</v>
      </c>
      <c r="AN76" s="80">
        <v>0</v>
      </c>
      <c r="AO76" s="80">
        <v>0</v>
      </c>
      <c r="AP76" s="81">
        <v>0</v>
      </c>
      <c r="AQ76" s="80">
        <v>0</v>
      </c>
      <c r="AR76" s="80">
        <v>0</v>
      </c>
      <c r="AS76" s="51"/>
      <c r="AT76" s="9"/>
      <c r="AU76" s="5"/>
    </row>
    <row r="77" spans="1:47" s="2" customFormat="1" ht="15" customHeight="1" x14ac:dyDescent="0.25">
      <c r="A77" s="129"/>
      <c r="B77" s="132"/>
      <c r="C77" s="129"/>
      <c r="D77" s="54"/>
      <c r="E77" s="50" t="s">
        <v>54</v>
      </c>
      <c r="F77" s="80">
        <f>I77+L77+O77+R77+U77+X77+AA77+AD77+AG77+AJ77+AM77+AP77</f>
        <v>0</v>
      </c>
      <c r="G77" s="80">
        <f t="shared" ref="G77:AR77" si="20">J77+M77+P77+S77+V77+Y77+AB77+AE77+AH77+AK77+AN77+AQ77</f>
        <v>0</v>
      </c>
      <c r="H77" s="80">
        <f t="shared" si="20"/>
        <v>0</v>
      </c>
      <c r="I77" s="80">
        <f t="shared" si="20"/>
        <v>0</v>
      </c>
      <c r="J77" s="80">
        <f t="shared" si="20"/>
        <v>0</v>
      </c>
      <c r="K77" s="80">
        <f t="shared" si="20"/>
        <v>0</v>
      </c>
      <c r="L77" s="80">
        <f t="shared" si="20"/>
        <v>0</v>
      </c>
      <c r="M77" s="80">
        <f t="shared" si="20"/>
        <v>0</v>
      </c>
      <c r="N77" s="80">
        <f t="shared" si="20"/>
        <v>0</v>
      </c>
      <c r="O77" s="80">
        <f t="shared" si="20"/>
        <v>0</v>
      </c>
      <c r="P77" s="80">
        <f t="shared" si="20"/>
        <v>0</v>
      </c>
      <c r="Q77" s="80">
        <f t="shared" si="20"/>
        <v>0</v>
      </c>
      <c r="R77" s="80">
        <f t="shared" si="20"/>
        <v>0</v>
      </c>
      <c r="S77" s="80">
        <f t="shared" si="20"/>
        <v>0</v>
      </c>
      <c r="T77" s="80">
        <f t="shared" si="20"/>
        <v>0</v>
      </c>
      <c r="U77" s="80">
        <f t="shared" si="20"/>
        <v>0</v>
      </c>
      <c r="V77" s="80">
        <f t="shared" si="20"/>
        <v>0</v>
      </c>
      <c r="W77" s="80">
        <f t="shared" si="20"/>
        <v>0</v>
      </c>
      <c r="X77" s="80">
        <f t="shared" si="20"/>
        <v>0</v>
      </c>
      <c r="Y77" s="80">
        <f t="shared" si="20"/>
        <v>0</v>
      </c>
      <c r="Z77" s="80">
        <f t="shared" si="20"/>
        <v>0</v>
      </c>
      <c r="AA77" s="80">
        <f t="shared" si="20"/>
        <v>0</v>
      </c>
      <c r="AB77" s="80">
        <f t="shared" si="20"/>
        <v>0</v>
      </c>
      <c r="AC77" s="80">
        <f t="shared" si="20"/>
        <v>0</v>
      </c>
      <c r="AD77" s="80">
        <f t="shared" si="20"/>
        <v>0</v>
      </c>
      <c r="AE77" s="80">
        <f t="shared" si="20"/>
        <v>0</v>
      </c>
      <c r="AF77" s="80">
        <f t="shared" si="20"/>
        <v>0</v>
      </c>
      <c r="AG77" s="80">
        <f t="shared" si="20"/>
        <v>0</v>
      </c>
      <c r="AH77" s="80">
        <f t="shared" si="20"/>
        <v>0</v>
      </c>
      <c r="AI77" s="80">
        <f t="shared" si="20"/>
        <v>0</v>
      </c>
      <c r="AJ77" s="80">
        <f t="shared" si="20"/>
        <v>0</v>
      </c>
      <c r="AK77" s="80">
        <f t="shared" si="20"/>
        <v>0</v>
      </c>
      <c r="AL77" s="80">
        <f t="shared" si="20"/>
        <v>0</v>
      </c>
      <c r="AM77" s="80">
        <f t="shared" si="20"/>
        <v>0</v>
      </c>
      <c r="AN77" s="80">
        <f t="shared" si="20"/>
        <v>0</v>
      </c>
      <c r="AO77" s="80">
        <f t="shared" si="20"/>
        <v>0</v>
      </c>
      <c r="AP77" s="80">
        <f t="shared" si="20"/>
        <v>0</v>
      </c>
      <c r="AQ77" s="80">
        <f t="shared" si="20"/>
        <v>0</v>
      </c>
      <c r="AR77" s="80">
        <f t="shared" si="20"/>
        <v>0</v>
      </c>
      <c r="AS77" s="51"/>
      <c r="AT77" s="9"/>
      <c r="AU77" s="5"/>
    </row>
    <row r="78" spans="1:47" s="2" customFormat="1" ht="18.75" customHeight="1" x14ac:dyDescent="0.25">
      <c r="A78" s="129"/>
      <c r="B78" s="132"/>
      <c r="C78" s="129"/>
      <c r="D78" s="54"/>
      <c r="E78" s="35" t="s">
        <v>24</v>
      </c>
      <c r="F78" s="80">
        <f>F79</f>
        <v>0</v>
      </c>
      <c r="G78" s="80">
        <f t="shared" ref="G78:AR78" si="21">G77</f>
        <v>0</v>
      </c>
      <c r="H78" s="80">
        <f t="shared" si="21"/>
        <v>0</v>
      </c>
      <c r="I78" s="80">
        <f t="shared" si="21"/>
        <v>0</v>
      </c>
      <c r="J78" s="80">
        <f t="shared" si="21"/>
        <v>0</v>
      </c>
      <c r="K78" s="80">
        <f t="shared" si="21"/>
        <v>0</v>
      </c>
      <c r="L78" s="80">
        <f t="shared" si="21"/>
        <v>0</v>
      </c>
      <c r="M78" s="80">
        <f t="shared" si="21"/>
        <v>0</v>
      </c>
      <c r="N78" s="80">
        <f t="shared" si="21"/>
        <v>0</v>
      </c>
      <c r="O78" s="80">
        <f t="shared" si="21"/>
        <v>0</v>
      </c>
      <c r="P78" s="80">
        <f t="shared" si="21"/>
        <v>0</v>
      </c>
      <c r="Q78" s="80">
        <f t="shared" si="21"/>
        <v>0</v>
      </c>
      <c r="R78" s="80">
        <f t="shared" si="21"/>
        <v>0</v>
      </c>
      <c r="S78" s="80">
        <f t="shared" si="21"/>
        <v>0</v>
      </c>
      <c r="T78" s="80">
        <f t="shared" si="21"/>
        <v>0</v>
      </c>
      <c r="U78" s="80">
        <f t="shared" si="21"/>
        <v>0</v>
      </c>
      <c r="V78" s="80">
        <f t="shared" si="21"/>
        <v>0</v>
      </c>
      <c r="W78" s="80">
        <f t="shared" si="21"/>
        <v>0</v>
      </c>
      <c r="X78" s="80">
        <f t="shared" si="21"/>
        <v>0</v>
      </c>
      <c r="Y78" s="80">
        <f t="shared" si="21"/>
        <v>0</v>
      </c>
      <c r="Z78" s="80">
        <f t="shared" si="21"/>
        <v>0</v>
      </c>
      <c r="AA78" s="80">
        <f t="shared" si="21"/>
        <v>0</v>
      </c>
      <c r="AB78" s="80">
        <f t="shared" si="21"/>
        <v>0</v>
      </c>
      <c r="AC78" s="80">
        <f t="shared" si="21"/>
        <v>0</v>
      </c>
      <c r="AD78" s="80">
        <f t="shared" si="21"/>
        <v>0</v>
      </c>
      <c r="AE78" s="80">
        <f t="shared" si="21"/>
        <v>0</v>
      </c>
      <c r="AF78" s="80">
        <f t="shared" si="21"/>
        <v>0</v>
      </c>
      <c r="AG78" s="80">
        <f t="shared" si="21"/>
        <v>0</v>
      </c>
      <c r="AH78" s="80">
        <f t="shared" si="21"/>
        <v>0</v>
      </c>
      <c r="AI78" s="80">
        <f t="shared" si="21"/>
        <v>0</v>
      </c>
      <c r="AJ78" s="80">
        <f t="shared" si="21"/>
        <v>0</v>
      </c>
      <c r="AK78" s="80">
        <f t="shared" si="21"/>
        <v>0</v>
      </c>
      <c r="AL78" s="80">
        <f t="shared" si="21"/>
        <v>0</v>
      </c>
      <c r="AM78" s="80">
        <f t="shared" si="21"/>
        <v>0</v>
      </c>
      <c r="AN78" s="80">
        <f t="shared" si="21"/>
        <v>0</v>
      </c>
      <c r="AO78" s="80">
        <f t="shared" si="21"/>
        <v>0</v>
      </c>
      <c r="AP78" s="80">
        <f t="shared" si="21"/>
        <v>0</v>
      </c>
      <c r="AQ78" s="80">
        <f t="shared" si="21"/>
        <v>0</v>
      </c>
      <c r="AR78" s="80">
        <f t="shared" si="21"/>
        <v>0</v>
      </c>
      <c r="AS78" s="51"/>
      <c r="AT78" s="9"/>
      <c r="AU78" s="5"/>
    </row>
    <row r="79" spans="1:47" s="2" customFormat="1" ht="19.5" customHeight="1" x14ac:dyDescent="0.25">
      <c r="A79" s="129"/>
      <c r="B79" s="132"/>
      <c r="C79" s="129"/>
      <c r="D79" s="54"/>
      <c r="E79" s="4" t="s">
        <v>76</v>
      </c>
      <c r="F79" s="80">
        <f>F77</f>
        <v>0</v>
      </c>
      <c r="G79" s="80">
        <f t="shared" ref="G79:AR79" si="22">G77</f>
        <v>0</v>
      </c>
      <c r="H79" s="80">
        <f t="shared" si="22"/>
        <v>0</v>
      </c>
      <c r="I79" s="80">
        <f t="shared" si="22"/>
        <v>0</v>
      </c>
      <c r="J79" s="80">
        <f t="shared" si="22"/>
        <v>0</v>
      </c>
      <c r="K79" s="80">
        <f t="shared" si="22"/>
        <v>0</v>
      </c>
      <c r="L79" s="80">
        <f t="shared" si="22"/>
        <v>0</v>
      </c>
      <c r="M79" s="80">
        <f t="shared" si="22"/>
        <v>0</v>
      </c>
      <c r="N79" s="80">
        <f t="shared" si="22"/>
        <v>0</v>
      </c>
      <c r="O79" s="80">
        <f t="shared" si="22"/>
        <v>0</v>
      </c>
      <c r="P79" s="80">
        <f t="shared" si="22"/>
        <v>0</v>
      </c>
      <c r="Q79" s="80">
        <f t="shared" si="22"/>
        <v>0</v>
      </c>
      <c r="R79" s="80">
        <f t="shared" si="22"/>
        <v>0</v>
      </c>
      <c r="S79" s="80">
        <f t="shared" si="22"/>
        <v>0</v>
      </c>
      <c r="T79" s="80">
        <f t="shared" si="22"/>
        <v>0</v>
      </c>
      <c r="U79" s="80">
        <f t="shared" si="22"/>
        <v>0</v>
      </c>
      <c r="V79" s="80">
        <f t="shared" si="22"/>
        <v>0</v>
      </c>
      <c r="W79" s="80">
        <f t="shared" si="22"/>
        <v>0</v>
      </c>
      <c r="X79" s="80">
        <f t="shared" si="22"/>
        <v>0</v>
      </c>
      <c r="Y79" s="80">
        <f t="shared" si="22"/>
        <v>0</v>
      </c>
      <c r="Z79" s="80">
        <f t="shared" si="22"/>
        <v>0</v>
      </c>
      <c r="AA79" s="80">
        <f t="shared" si="22"/>
        <v>0</v>
      </c>
      <c r="AB79" s="80">
        <f t="shared" si="22"/>
        <v>0</v>
      </c>
      <c r="AC79" s="80">
        <f t="shared" si="22"/>
        <v>0</v>
      </c>
      <c r="AD79" s="80">
        <f t="shared" si="22"/>
        <v>0</v>
      </c>
      <c r="AE79" s="80">
        <f t="shared" si="22"/>
        <v>0</v>
      </c>
      <c r="AF79" s="80">
        <f t="shared" si="22"/>
        <v>0</v>
      </c>
      <c r="AG79" s="80">
        <f t="shared" si="22"/>
        <v>0</v>
      </c>
      <c r="AH79" s="80">
        <f t="shared" si="22"/>
        <v>0</v>
      </c>
      <c r="AI79" s="80">
        <f t="shared" si="22"/>
        <v>0</v>
      </c>
      <c r="AJ79" s="80">
        <f t="shared" si="22"/>
        <v>0</v>
      </c>
      <c r="AK79" s="80">
        <f t="shared" si="22"/>
        <v>0</v>
      </c>
      <c r="AL79" s="80">
        <f t="shared" si="22"/>
        <v>0</v>
      </c>
      <c r="AM79" s="80">
        <f t="shared" si="22"/>
        <v>0</v>
      </c>
      <c r="AN79" s="80">
        <f t="shared" si="22"/>
        <v>0</v>
      </c>
      <c r="AO79" s="80">
        <f t="shared" si="22"/>
        <v>0</v>
      </c>
      <c r="AP79" s="80">
        <f t="shared" si="22"/>
        <v>0</v>
      </c>
      <c r="AQ79" s="80">
        <f t="shared" si="22"/>
        <v>0</v>
      </c>
      <c r="AR79" s="80">
        <f t="shared" si="22"/>
        <v>0</v>
      </c>
      <c r="AS79" s="51"/>
      <c r="AT79" s="9"/>
      <c r="AU79" s="5"/>
    </row>
    <row r="80" spans="1:47" s="2" customFormat="1" ht="104.25" customHeight="1" x14ac:dyDescent="0.25">
      <c r="A80" s="130"/>
      <c r="B80" s="133"/>
      <c r="C80" s="130"/>
      <c r="D80" s="54"/>
      <c r="E80" s="35" t="s">
        <v>55</v>
      </c>
      <c r="F80" s="80">
        <f>F78</f>
        <v>0</v>
      </c>
      <c r="G80" s="80">
        <f t="shared" ref="G80:AR80" si="23">G78</f>
        <v>0</v>
      </c>
      <c r="H80" s="80">
        <f t="shared" si="23"/>
        <v>0</v>
      </c>
      <c r="I80" s="80">
        <f t="shared" si="23"/>
        <v>0</v>
      </c>
      <c r="J80" s="80">
        <f t="shared" si="23"/>
        <v>0</v>
      </c>
      <c r="K80" s="80">
        <f t="shared" si="23"/>
        <v>0</v>
      </c>
      <c r="L80" s="80">
        <f t="shared" si="23"/>
        <v>0</v>
      </c>
      <c r="M80" s="80">
        <f t="shared" si="23"/>
        <v>0</v>
      </c>
      <c r="N80" s="80">
        <f t="shared" si="23"/>
        <v>0</v>
      </c>
      <c r="O80" s="80">
        <f t="shared" si="23"/>
        <v>0</v>
      </c>
      <c r="P80" s="80">
        <f t="shared" si="23"/>
        <v>0</v>
      </c>
      <c r="Q80" s="80">
        <f t="shared" si="23"/>
        <v>0</v>
      </c>
      <c r="R80" s="80">
        <f t="shared" si="23"/>
        <v>0</v>
      </c>
      <c r="S80" s="80">
        <f t="shared" si="23"/>
        <v>0</v>
      </c>
      <c r="T80" s="80">
        <f t="shared" si="23"/>
        <v>0</v>
      </c>
      <c r="U80" s="80">
        <f t="shared" si="23"/>
        <v>0</v>
      </c>
      <c r="V80" s="80">
        <f t="shared" si="23"/>
        <v>0</v>
      </c>
      <c r="W80" s="80">
        <f t="shared" si="23"/>
        <v>0</v>
      </c>
      <c r="X80" s="80">
        <f t="shared" si="23"/>
        <v>0</v>
      </c>
      <c r="Y80" s="80">
        <f t="shared" si="23"/>
        <v>0</v>
      </c>
      <c r="Z80" s="80">
        <f t="shared" si="23"/>
        <v>0</v>
      </c>
      <c r="AA80" s="80">
        <f t="shared" si="23"/>
        <v>0</v>
      </c>
      <c r="AB80" s="80">
        <f t="shared" si="23"/>
        <v>0</v>
      </c>
      <c r="AC80" s="80">
        <f t="shared" si="23"/>
        <v>0</v>
      </c>
      <c r="AD80" s="80">
        <f t="shared" si="23"/>
        <v>0</v>
      </c>
      <c r="AE80" s="80">
        <f t="shared" si="23"/>
        <v>0</v>
      </c>
      <c r="AF80" s="80">
        <f t="shared" si="23"/>
        <v>0</v>
      </c>
      <c r="AG80" s="80">
        <f t="shared" si="23"/>
        <v>0</v>
      </c>
      <c r="AH80" s="80">
        <f t="shared" si="23"/>
        <v>0</v>
      </c>
      <c r="AI80" s="80">
        <f t="shared" si="23"/>
        <v>0</v>
      </c>
      <c r="AJ80" s="80">
        <f t="shared" si="23"/>
        <v>0</v>
      </c>
      <c r="AK80" s="80">
        <f t="shared" si="23"/>
        <v>0</v>
      </c>
      <c r="AL80" s="80">
        <f t="shared" si="23"/>
        <v>0</v>
      </c>
      <c r="AM80" s="80">
        <f t="shared" si="23"/>
        <v>0</v>
      </c>
      <c r="AN80" s="80">
        <f t="shared" si="23"/>
        <v>0</v>
      </c>
      <c r="AO80" s="80">
        <f t="shared" si="23"/>
        <v>0</v>
      </c>
      <c r="AP80" s="80">
        <f t="shared" si="23"/>
        <v>0</v>
      </c>
      <c r="AQ80" s="80">
        <f t="shared" si="23"/>
        <v>0</v>
      </c>
      <c r="AR80" s="80">
        <f t="shared" si="23"/>
        <v>0</v>
      </c>
      <c r="AS80" s="51"/>
      <c r="AT80" s="9"/>
      <c r="AU80" s="5"/>
    </row>
    <row r="81" spans="1:47" s="2" customFormat="1" ht="16.5" customHeight="1" x14ac:dyDescent="0.25">
      <c r="A81" s="128"/>
      <c r="B81" s="131" t="s">
        <v>89</v>
      </c>
      <c r="C81" s="128"/>
      <c r="D81" s="54"/>
      <c r="E81" s="50" t="s">
        <v>23</v>
      </c>
      <c r="F81" s="80">
        <f>F79</f>
        <v>0</v>
      </c>
      <c r="G81" s="80">
        <f t="shared" ref="G81:AR81" si="24">G79</f>
        <v>0</v>
      </c>
      <c r="H81" s="80">
        <f t="shared" si="24"/>
        <v>0</v>
      </c>
      <c r="I81" s="80">
        <f t="shared" si="24"/>
        <v>0</v>
      </c>
      <c r="J81" s="80">
        <f t="shared" si="24"/>
        <v>0</v>
      </c>
      <c r="K81" s="80">
        <f t="shared" si="24"/>
        <v>0</v>
      </c>
      <c r="L81" s="80">
        <f t="shared" si="24"/>
        <v>0</v>
      </c>
      <c r="M81" s="80">
        <f t="shared" si="24"/>
        <v>0</v>
      </c>
      <c r="N81" s="80">
        <f t="shared" si="24"/>
        <v>0</v>
      </c>
      <c r="O81" s="80">
        <f t="shared" si="24"/>
        <v>0</v>
      </c>
      <c r="P81" s="80">
        <f t="shared" si="24"/>
        <v>0</v>
      </c>
      <c r="Q81" s="80">
        <f t="shared" si="24"/>
        <v>0</v>
      </c>
      <c r="R81" s="80">
        <f t="shared" si="24"/>
        <v>0</v>
      </c>
      <c r="S81" s="80">
        <f t="shared" si="24"/>
        <v>0</v>
      </c>
      <c r="T81" s="80">
        <f t="shared" si="24"/>
        <v>0</v>
      </c>
      <c r="U81" s="80">
        <f t="shared" si="24"/>
        <v>0</v>
      </c>
      <c r="V81" s="80">
        <f t="shared" si="24"/>
        <v>0</v>
      </c>
      <c r="W81" s="80">
        <f t="shared" si="24"/>
        <v>0</v>
      </c>
      <c r="X81" s="80">
        <f t="shared" si="24"/>
        <v>0</v>
      </c>
      <c r="Y81" s="80">
        <f t="shared" si="24"/>
        <v>0</v>
      </c>
      <c r="Z81" s="80">
        <f t="shared" si="24"/>
        <v>0</v>
      </c>
      <c r="AA81" s="80">
        <f t="shared" si="24"/>
        <v>0</v>
      </c>
      <c r="AB81" s="80">
        <f t="shared" si="24"/>
        <v>0</v>
      </c>
      <c r="AC81" s="80">
        <f t="shared" si="24"/>
        <v>0</v>
      </c>
      <c r="AD81" s="80">
        <f t="shared" si="24"/>
        <v>0</v>
      </c>
      <c r="AE81" s="80">
        <f t="shared" si="24"/>
        <v>0</v>
      </c>
      <c r="AF81" s="80">
        <f t="shared" si="24"/>
        <v>0</v>
      </c>
      <c r="AG81" s="80">
        <f t="shared" si="24"/>
        <v>0</v>
      </c>
      <c r="AH81" s="80">
        <f t="shared" si="24"/>
        <v>0</v>
      </c>
      <c r="AI81" s="80">
        <f t="shared" si="24"/>
        <v>0</v>
      </c>
      <c r="AJ81" s="80">
        <f t="shared" si="24"/>
        <v>0</v>
      </c>
      <c r="AK81" s="80">
        <f t="shared" si="24"/>
        <v>0</v>
      </c>
      <c r="AL81" s="80">
        <f t="shared" si="24"/>
        <v>0</v>
      </c>
      <c r="AM81" s="80">
        <f t="shared" si="24"/>
        <v>0</v>
      </c>
      <c r="AN81" s="80">
        <f t="shared" si="24"/>
        <v>0</v>
      </c>
      <c r="AO81" s="80">
        <f t="shared" si="24"/>
        <v>0</v>
      </c>
      <c r="AP81" s="80">
        <f t="shared" si="24"/>
        <v>0</v>
      </c>
      <c r="AQ81" s="80">
        <f t="shared" si="24"/>
        <v>0</v>
      </c>
      <c r="AR81" s="80">
        <f t="shared" si="24"/>
        <v>0</v>
      </c>
      <c r="AS81" s="78"/>
      <c r="AT81" s="79"/>
      <c r="AU81" s="5"/>
    </row>
    <row r="82" spans="1:47" s="2" customFormat="1" ht="17.25" customHeight="1" x14ac:dyDescent="0.25">
      <c r="A82" s="129"/>
      <c r="B82" s="132"/>
      <c r="C82" s="129"/>
      <c r="D82" s="54"/>
      <c r="E82" s="50" t="s">
        <v>54</v>
      </c>
      <c r="F82" s="80">
        <f>F78</f>
        <v>0</v>
      </c>
      <c r="G82" s="80">
        <f t="shared" ref="G82:AR82" si="25">G78</f>
        <v>0</v>
      </c>
      <c r="H82" s="80">
        <f t="shared" si="25"/>
        <v>0</v>
      </c>
      <c r="I82" s="80">
        <f t="shared" si="25"/>
        <v>0</v>
      </c>
      <c r="J82" s="80">
        <f t="shared" si="25"/>
        <v>0</v>
      </c>
      <c r="K82" s="80">
        <f t="shared" si="25"/>
        <v>0</v>
      </c>
      <c r="L82" s="80">
        <f t="shared" si="25"/>
        <v>0</v>
      </c>
      <c r="M82" s="80">
        <f t="shared" si="25"/>
        <v>0</v>
      </c>
      <c r="N82" s="80">
        <f t="shared" si="25"/>
        <v>0</v>
      </c>
      <c r="O82" s="80">
        <f t="shared" si="25"/>
        <v>0</v>
      </c>
      <c r="P82" s="80">
        <f t="shared" si="25"/>
        <v>0</v>
      </c>
      <c r="Q82" s="80">
        <f t="shared" si="25"/>
        <v>0</v>
      </c>
      <c r="R82" s="80">
        <f t="shared" si="25"/>
        <v>0</v>
      </c>
      <c r="S82" s="80">
        <f t="shared" si="25"/>
        <v>0</v>
      </c>
      <c r="T82" s="80">
        <f t="shared" si="25"/>
        <v>0</v>
      </c>
      <c r="U82" s="80">
        <f t="shared" si="25"/>
        <v>0</v>
      </c>
      <c r="V82" s="80">
        <f t="shared" si="25"/>
        <v>0</v>
      </c>
      <c r="W82" s="80">
        <f t="shared" si="25"/>
        <v>0</v>
      </c>
      <c r="X82" s="80">
        <f t="shared" si="25"/>
        <v>0</v>
      </c>
      <c r="Y82" s="80">
        <f t="shared" si="25"/>
        <v>0</v>
      </c>
      <c r="Z82" s="80">
        <f t="shared" si="25"/>
        <v>0</v>
      </c>
      <c r="AA82" s="80">
        <f t="shared" si="25"/>
        <v>0</v>
      </c>
      <c r="AB82" s="80">
        <f t="shared" si="25"/>
        <v>0</v>
      </c>
      <c r="AC82" s="80">
        <f t="shared" si="25"/>
        <v>0</v>
      </c>
      <c r="AD82" s="80">
        <f t="shared" si="25"/>
        <v>0</v>
      </c>
      <c r="AE82" s="80">
        <f t="shared" si="25"/>
        <v>0</v>
      </c>
      <c r="AF82" s="80">
        <f t="shared" si="25"/>
        <v>0</v>
      </c>
      <c r="AG82" s="80">
        <f t="shared" si="25"/>
        <v>0</v>
      </c>
      <c r="AH82" s="80">
        <f t="shared" si="25"/>
        <v>0</v>
      </c>
      <c r="AI82" s="80">
        <f t="shared" si="25"/>
        <v>0</v>
      </c>
      <c r="AJ82" s="80">
        <f t="shared" si="25"/>
        <v>0</v>
      </c>
      <c r="AK82" s="80">
        <f t="shared" si="25"/>
        <v>0</v>
      </c>
      <c r="AL82" s="80">
        <f t="shared" si="25"/>
        <v>0</v>
      </c>
      <c r="AM82" s="80">
        <f t="shared" si="25"/>
        <v>0</v>
      </c>
      <c r="AN82" s="80">
        <f t="shared" si="25"/>
        <v>0</v>
      </c>
      <c r="AO82" s="80">
        <f t="shared" si="25"/>
        <v>0</v>
      </c>
      <c r="AP82" s="80">
        <f t="shared" si="25"/>
        <v>0</v>
      </c>
      <c r="AQ82" s="80">
        <f t="shared" si="25"/>
        <v>0</v>
      </c>
      <c r="AR82" s="80">
        <f t="shared" si="25"/>
        <v>0</v>
      </c>
      <c r="AS82" s="78"/>
      <c r="AT82" s="79"/>
      <c r="AU82" s="5"/>
    </row>
    <row r="83" spans="1:47" s="2" customFormat="1" ht="17.25" customHeight="1" x14ac:dyDescent="0.25">
      <c r="A83" s="129"/>
      <c r="B83" s="132"/>
      <c r="C83" s="129"/>
      <c r="D83" s="54"/>
      <c r="E83" s="35" t="s">
        <v>24</v>
      </c>
      <c r="F83" s="80">
        <f>F81</f>
        <v>0</v>
      </c>
      <c r="G83" s="80">
        <f t="shared" ref="G83:AR83" si="26">G81</f>
        <v>0</v>
      </c>
      <c r="H83" s="80">
        <f t="shared" si="26"/>
        <v>0</v>
      </c>
      <c r="I83" s="80">
        <f t="shared" si="26"/>
        <v>0</v>
      </c>
      <c r="J83" s="80">
        <f t="shared" si="26"/>
        <v>0</v>
      </c>
      <c r="K83" s="80">
        <f t="shared" si="26"/>
        <v>0</v>
      </c>
      <c r="L83" s="80">
        <f t="shared" si="26"/>
        <v>0</v>
      </c>
      <c r="M83" s="80">
        <f t="shared" si="26"/>
        <v>0</v>
      </c>
      <c r="N83" s="80">
        <f t="shared" si="26"/>
        <v>0</v>
      </c>
      <c r="O83" s="80">
        <f t="shared" si="26"/>
        <v>0</v>
      </c>
      <c r="P83" s="80">
        <f t="shared" si="26"/>
        <v>0</v>
      </c>
      <c r="Q83" s="80">
        <f t="shared" si="26"/>
        <v>0</v>
      </c>
      <c r="R83" s="80">
        <f t="shared" si="26"/>
        <v>0</v>
      </c>
      <c r="S83" s="80">
        <f t="shared" si="26"/>
        <v>0</v>
      </c>
      <c r="T83" s="80">
        <f t="shared" si="26"/>
        <v>0</v>
      </c>
      <c r="U83" s="80">
        <f t="shared" si="26"/>
        <v>0</v>
      </c>
      <c r="V83" s="80">
        <f t="shared" si="26"/>
        <v>0</v>
      </c>
      <c r="W83" s="80">
        <f t="shared" si="26"/>
        <v>0</v>
      </c>
      <c r="X83" s="80">
        <f t="shared" si="26"/>
        <v>0</v>
      </c>
      <c r="Y83" s="80">
        <f t="shared" si="26"/>
        <v>0</v>
      </c>
      <c r="Z83" s="80">
        <f t="shared" si="26"/>
        <v>0</v>
      </c>
      <c r="AA83" s="80">
        <f t="shared" si="26"/>
        <v>0</v>
      </c>
      <c r="AB83" s="80">
        <f t="shared" si="26"/>
        <v>0</v>
      </c>
      <c r="AC83" s="80">
        <f t="shared" si="26"/>
        <v>0</v>
      </c>
      <c r="AD83" s="80">
        <f t="shared" si="26"/>
        <v>0</v>
      </c>
      <c r="AE83" s="80">
        <f t="shared" si="26"/>
        <v>0</v>
      </c>
      <c r="AF83" s="80">
        <f t="shared" si="26"/>
        <v>0</v>
      </c>
      <c r="AG83" s="80">
        <f t="shared" si="26"/>
        <v>0</v>
      </c>
      <c r="AH83" s="80">
        <f t="shared" si="26"/>
        <v>0</v>
      </c>
      <c r="AI83" s="80">
        <f t="shared" si="26"/>
        <v>0</v>
      </c>
      <c r="AJ83" s="80">
        <f t="shared" si="26"/>
        <v>0</v>
      </c>
      <c r="AK83" s="80">
        <f t="shared" si="26"/>
        <v>0</v>
      </c>
      <c r="AL83" s="80">
        <f t="shared" si="26"/>
        <v>0</v>
      </c>
      <c r="AM83" s="80">
        <f t="shared" si="26"/>
        <v>0</v>
      </c>
      <c r="AN83" s="80">
        <f t="shared" si="26"/>
        <v>0</v>
      </c>
      <c r="AO83" s="80">
        <f t="shared" si="26"/>
        <v>0</v>
      </c>
      <c r="AP83" s="80">
        <f t="shared" si="26"/>
        <v>0</v>
      </c>
      <c r="AQ83" s="80">
        <f t="shared" si="26"/>
        <v>0</v>
      </c>
      <c r="AR83" s="80">
        <f t="shared" si="26"/>
        <v>0</v>
      </c>
      <c r="AS83" s="78"/>
      <c r="AT83" s="79"/>
      <c r="AU83" s="5"/>
    </row>
    <row r="84" spans="1:47" s="2" customFormat="1" ht="20.25" customHeight="1" x14ac:dyDescent="0.25">
      <c r="A84" s="129"/>
      <c r="B84" s="132"/>
      <c r="C84" s="129"/>
      <c r="D84" s="54"/>
      <c r="E84" s="4" t="s">
        <v>76</v>
      </c>
      <c r="F84" s="80">
        <f>F81</f>
        <v>0</v>
      </c>
      <c r="G84" s="80">
        <f t="shared" ref="G84:AR84" si="27">G81</f>
        <v>0</v>
      </c>
      <c r="H84" s="80">
        <f t="shared" si="27"/>
        <v>0</v>
      </c>
      <c r="I84" s="80">
        <f t="shared" si="27"/>
        <v>0</v>
      </c>
      <c r="J84" s="80">
        <f t="shared" si="27"/>
        <v>0</v>
      </c>
      <c r="K84" s="80">
        <f t="shared" si="27"/>
        <v>0</v>
      </c>
      <c r="L84" s="80">
        <f t="shared" si="27"/>
        <v>0</v>
      </c>
      <c r="M84" s="80">
        <f t="shared" si="27"/>
        <v>0</v>
      </c>
      <c r="N84" s="80">
        <f t="shared" si="27"/>
        <v>0</v>
      </c>
      <c r="O84" s="80">
        <f t="shared" si="27"/>
        <v>0</v>
      </c>
      <c r="P84" s="80">
        <f t="shared" si="27"/>
        <v>0</v>
      </c>
      <c r="Q84" s="80">
        <f t="shared" si="27"/>
        <v>0</v>
      </c>
      <c r="R84" s="80">
        <f t="shared" si="27"/>
        <v>0</v>
      </c>
      <c r="S84" s="80">
        <f t="shared" si="27"/>
        <v>0</v>
      </c>
      <c r="T84" s="80">
        <f t="shared" si="27"/>
        <v>0</v>
      </c>
      <c r="U84" s="80">
        <f t="shared" si="27"/>
        <v>0</v>
      </c>
      <c r="V84" s="80">
        <f t="shared" si="27"/>
        <v>0</v>
      </c>
      <c r="W84" s="80">
        <f t="shared" si="27"/>
        <v>0</v>
      </c>
      <c r="X84" s="80">
        <f t="shared" si="27"/>
        <v>0</v>
      </c>
      <c r="Y84" s="80">
        <f t="shared" si="27"/>
        <v>0</v>
      </c>
      <c r="Z84" s="80">
        <f t="shared" si="27"/>
        <v>0</v>
      </c>
      <c r="AA84" s="80">
        <f t="shared" si="27"/>
        <v>0</v>
      </c>
      <c r="AB84" s="80">
        <f t="shared" si="27"/>
        <v>0</v>
      </c>
      <c r="AC84" s="80">
        <f t="shared" si="27"/>
        <v>0</v>
      </c>
      <c r="AD84" s="80">
        <f t="shared" si="27"/>
        <v>0</v>
      </c>
      <c r="AE84" s="80">
        <f t="shared" si="27"/>
        <v>0</v>
      </c>
      <c r="AF84" s="80">
        <f t="shared" si="27"/>
        <v>0</v>
      </c>
      <c r="AG84" s="80">
        <f t="shared" si="27"/>
        <v>0</v>
      </c>
      <c r="AH84" s="80">
        <f t="shared" si="27"/>
        <v>0</v>
      </c>
      <c r="AI84" s="80">
        <f t="shared" si="27"/>
        <v>0</v>
      </c>
      <c r="AJ84" s="80">
        <f t="shared" si="27"/>
        <v>0</v>
      </c>
      <c r="AK84" s="80">
        <f t="shared" si="27"/>
        <v>0</v>
      </c>
      <c r="AL84" s="80">
        <f t="shared" si="27"/>
        <v>0</v>
      </c>
      <c r="AM84" s="80">
        <f t="shared" si="27"/>
        <v>0</v>
      </c>
      <c r="AN84" s="80">
        <f t="shared" si="27"/>
        <v>0</v>
      </c>
      <c r="AO84" s="80">
        <f t="shared" si="27"/>
        <v>0</v>
      </c>
      <c r="AP84" s="80">
        <f t="shared" si="27"/>
        <v>0</v>
      </c>
      <c r="AQ84" s="80">
        <f t="shared" si="27"/>
        <v>0</v>
      </c>
      <c r="AR84" s="80">
        <f t="shared" si="27"/>
        <v>0</v>
      </c>
      <c r="AS84" s="78"/>
      <c r="AT84" s="79"/>
      <c r="AU84" s="5"/>
    </row>
    <row r="85" spans="1:47" s="2" customFormat="1" ht="31.5" customHeight="1" x14ac:dyDescent="0.25">
      <c r="A85" s="130"/>
      <c r="B85" s="133"/>
      <c r="C85" s="130"/>
      <c r="D85" s="54"/>
      <c r="E85" s="35" t="s">
        <v>55</v>
      </c>
      <c r="F85" s="80">
        <f>F83</f>
        <v>0</v>
      </c>
      <c r="G85" s="80">
        <f t="shared" ref="G85:AR85" si="28">G83</f>
        <v>0</v>
      </c>
      <c r="H85" s="80">
        <f t="shared" si="28"/>
        <v>0</v>
      </c>
      <c r="I85" s="80">
        <f t="shared" si="28"/>
        <v>0</v>
      </c>
      <c r="J85" s="80">
        <f t="shared" si="28"/>
        <v>0</v>
      </c>
      <c r="K85" s="80">
        <f t="shared" si="28"/>
        <v>0</v>
      </c>
      <c r="L85" s="80">
        <f t="shared" si="28"/>
        <v>0</v>
      </c>
      <c r="M85" s="80">
        <f t="shared" si="28"/>
        <v>0</v>
      </c>
      <c r="N85" s="80">
        <f t="shared" si="28"/>
        <v>0</v>
      </c>
      <c r="O85" s="80">
        <f t="shared" si="28"/>
        <v>0</v>
      </c>
      <c r="P85" s="80">
        <f t="shared" si="28"/>
        <v>0</v>
      </c>
      <c r="Q85" s="80">
        <f t="shared" si="28"/>
        <v>0</v>
      </c>
      <c r="R85" s="80">
        <f t="shared" si="28"/>
        <v>0</v>
      </c>
      <c r="S85" s="80">
        <f t="shared" si="28"/>
        <v>0</v>
      </c>
      <c r="T85" s="80">
        <f t="shared" si="28"/>
        <v>0</v>
      </c>
      <c r="U85" s="80">
        <f t="shared" si="28"/>
        <v>0</v>
      </c>
      <c r="V85" s="80">
        <f t="shared" si="28"/>
        <v>0</v>
      </c>
      <c r="W85" s="80">
        <f t="shared" si="28"/>
        <v>0</v>
      </c>
      <c r="X85" s="80">
        <f t="shared" si="28"/>
        <v>0</v>
      </c>
      <c r="Y85" s="80">
        <f t="shared" si="28"/>
        <v>0</v>
      </c>
      <c r="Z85" s="80">
        <f t="shared" si="28"/>
        <v>0</v>
      </c>
      <c r="AA85" s="80">
        <f t="shared" si="28"/>
        <v>0</v>
      </c>
      <c r="AB85" s="80">
        <f t="shared" si="28"/>
        <v>0</v>
      </c>
      <c r="AC85" s="80">
        <f t="shared" si="28"/>
        <v>0</v>
      </c>
      <c r="AD85" s="80">
        <f t="shared" si="28"/>
        <v>0</v>
      </c>
      <c r="AE85" s="80">
        <f t="shared" si="28"/>
        <v>0</v>
      </c>
      <c r="AF85" s="80">
        <f t="shared" si="28"/>
        <v>0</v>
      </c>
      <c r="AG85" s="80">
        <f t="shared" si="28"/>
        <v>0</v>
      </c>
      <c r="AH85" s="80">
        <f t="shared" si="28"/>
        <v>0</v>
      </c>
      <c r="AI85" s="80">
        <f t="shared" si="28"/>
        <v>0</v>
      </c>
      <c r="AJ85" s="80">
        <f t="shared" si="28"/>
        <v>0</v>
      </c>
      <c r="AK85" s="80">
        <f t="shared" si="28"/>
        <v>0</v>
      </c>
      <c r="AL85" s="80">
        <f t="shared" si="28"/>
        <v>0</v>
      </c>
      <c r="AM85" s="80">
        <f t="shared" si="28"/>
        <v>0</v>
      </c>
      <c r="AN85" s="80">
        <f t="shared" si="28"/>
        <v>0</v>
      </c>
      <c r="AO85" s="80">
        <f t="shared" si="28"/>
        <v>0</v>
      </c>
      <c r="AP85" s="80">
        <f t="shared" si="28"/>
        <v>0</v>
      </c>
      <c r="AQ85" s="80">
        <f t="shared" si="28"/>
        <v>0</v>
      </c>
      <c r="AR85" s="80">
        <f t="shared" si="28"/>
        <v>0</v>
      </c>
      <c r="AS85" s="78"/>
      <c r="AT85" s="79"/>
      <c r="AU85" s="5"/>
    </row>
    <row r="86" spans="1:47" s="2" customFormat="1" ht="24" hidden="1" customHeight="1" x14ac:dyDescent="0.25">
      <c r="A86" s="67"/>
      <c r="B86" s="68"/>
      <c r="C86" s="67"/>
      <c r="D86" s="54"/>
      <c r="E86" s="35"/>
      <c r="F86" s="16"/>
      <c r="G86" s="16"/>
      <c r="H86" s="16"/>
      <c r="I86" s="63"/>
      <c r="J86" s="16"/>
      <c r="K86" s="16"/>
      <c r="L86" s="63"/>
      <c r="M86" s="16"/>
      <c r="N86" s="16"/>
      <c r="O86" s="63"/>
      <c r="P86" s="16"/>
      <c r="Q86" s="16"/>
      <c r="R86" s="63"/>
      <c r="S86" s="16"/>
      <c r="T86" s="16"/>
      <c r="U86" s="63"/>
      <c r="V86" s="16"/>
      <c r="W86" s="16"/>
      <c r="X86" s="63"/>
      <c r="Y86" s="16"/>
      <c r="Z86" s="16"/>
      <c r="AA86" s="63"/>
      <c r="AB86" s="16"/>
      <c r="AC86" s="16"/>
      <c r="AD86" s="63"/>
      <c r="AE86" s="16"/>
      <c r="AF86" s="16"/>
      <c r="AG86" s="63"/>
      <c r="AH86" s="16"/>
      <c r="AI86" s="16"/>
      <c r="AJ86" s="63"/>
      <c r="AK86" s="16"/>
      <c r="AL86" s="16"/>
      <c r="AM86" s="63"/>
      <c r="AN86" s="16"/>
      <c r="AO86" s="16"/>
      <c r="AP86" s="63"/>
      <c r="AQ86" s="16"/>
      <c r="AR86" s="16"/>
      <c r="AS86" s="51"/>
      <c r="AT86" s="9"/>
      <c r="AU86" s="5"/>
    </row>
    <row r="87" spans="1:47" s="2" customFormat="1" ht="24" hidden="1" customHeight="1" x14ac:dyDescent="0.25">
      <c r="A87" s="67"/>
      <c r="B87" s="68"/>
      <c r="C87" s="67"/>
      <c r="D87" s="54"/>
      <c r="E87" s="35"/>
      <c r="F87" s="16"/>
      <c r="G87" s="16"/>
      <c r="H87" s="16"/>
      <c r="I87" s="63"/>
      <c r="J87" s="16"/>
      <c r="K87" s="16"/>
      <c r="L87" s="63"/>
      <c r="M87" s="16"/>
      <c r="N87" s="16"/>
      <c r="O87" s="63"/>
      <c r="P87" s="16"/>
      <c r="Q87" s="16"/>
      <c r="R87" s="63"/>
      <c r="S87" s="16"/>
      <c r="T87" s="16"/>
      <c r="U87" s="63"/>
      <c r="V87" s="16"/>
      <c r="W87" s="16"/>
      <c r="X87" s="63"/>
      <c r="Y87" s="16"/>
      <c r="Z87" s="16"/>
      <c r="AA87" s="63"/>
      <c r="AB87" s="16"/>
      <c r="AC87" s="16"/>
      <c r="AD87" s="63"/>
      <c r="AE87" s="16"/>
      <c r="AF87" s="16"/>
      <c r="AG87" s="63"/>
      <c r="AH87" s="16"/>
      <c r="AI87" s="16"/>
      <c r="AJ87" s="63"/>
      <c r="AK87" s="16"/>
      <c r="AL87" s="16"/>
      <c r="AM87" s="63"/>
      <c r="AN87" s="16"/>
      <c r="AO87" s="16"/>
      <c r="AP87" s="63"/>
      <c r="AQ87" s="16"/>
      <c r="AR87" s="16"/>
      <c r="AS87" s="51"/>
      <c r="AT87" s="9"/>
      <c r="AU87" s="5"/>
    </row>
    <row r="88" spans="1:47" s="2" customFormat="1" ht="0.75" hidden="1" customHeight="1" x14ac:dyDescent="0.25">
      <c r="A88" s="67"/>
      <c r="B88" s="68"/>
      <c r="C88" s="67"/>
      <c r="D88" s="54"/>
      <c r="E88" s="35"/>
      <c r="F88" s="16"/>
      <c r="G88" s="16"/>
      <c r="H88" s="16"/>
      <c r="I88" s="63"/>
      <c r="J88" s="16"/>
      <c r="K88" s="16"/>
      <c r="L88" s="63"/>
      <c r="M88" s="16"/>
      <c r="N88" s="16"/>
      <c r="O88" s="63"/>
      <c r="P88" s="16"/>
      <c r="Q88" s="16"/>
      <c r="R88" s="63"/>
      <c r="S88" s="16"/>
      <c r="T88" s="16"/>
      <c r="U88" s="63"/>
      <c r="V88" s="16"/>
      <c r="W88" s="16"/>
      <c r="X88" s="63"/>
      <c r="Y88" s="16"/>
      <c r="Z88" s="16"/>
      <c r="AA88" s="63"/>
      <c r="AB88" s="16"/>
      <c r="AC88" s="16"/>
      <c r="AD88" s="63"/>
      <c r="AE88" s="16"/>
      <c r="AF88" s="16"/>
      <c r="AG88" s="63"/>
      <c r="AH88" s="16"/>
      <c r="AI88" s="16"/>
      <c r="AJ88" s="63"/>
      <c r="AK88" s="16"/>
      <c r="AL88" s="16"/>
      <c r="AM88" s="63"/>
      <c r="AN88" s="16"/>
      <c r="AO88" s="16"/>
      <c r="AP88" s="63"/>
      <c r="AQ88" s="16"/>
      <c r="AR88" s="16"/>
      <c r="AS88" s="51"/>
      <c r="AT88" s="9"/>
      <c r="AU88" s="5"/>
    </row>
    <row r="89" spans="1:47" s="2" customFormat="1" ht="24" hidden="1" customHeight="1" x14ac:dyDescent="0.25">
      <c r="A89" s="67"/>
      <c r="B89" s="68"/>
      <c r="C89" s="67"/>
      <c r="D89" s="54"/>
      <c r="E89" s="35"/>
      <c r="F89" s="16"/>
      <c r="G89" s="16"/>
      <c r="H89" s="16"/>
      <c r="I89" s="63"/>
      <c r="J89" s="16"/>
      <c r="K89" s="16"/>
      <c r="L89" s="63"/>
      <c r="M89" s="16"/>
      <c r="N89" s="16"/>
      <c r="O89" s="63"/>
      <c r="P89" s="16"/>
      <c r="Q89" s="16"/>
      <c r="R89" s="63"/>
      <c r="S89" s="16"/>
      <c r="T89" s="16"/>
      <c r="U89" s="63"/>
      <c r="V89" s="16"/>
      <c r="W89" s="16"/>
      <c r="X89" s="63"/>
      <c r="Y89" s="16"/>
      <c r="Z89" s="16"/>
      <c r="AA89" s="63"/>
      <c r="AB89" s="16"/>
      <c r="AC89" s="16"/>
      <c r="AD89" s="63"/>
      <c r="AE89" s="16"/>
      <c r="AF89" s="16"/>
      <c r="AG89" s="63"/>
      <c r="AH89" s="16"/>
      <c r="AI89" s="16"/>
      <c r="AJ89" s="63"/>
      <c r="AK89" s="16"/>
      <c r="AL89" s="16"/>
      <c r="AM89" s="63"/>
      <c r="AN89" s="16"/>
      <c r="AO89" s="16"/>
      <c r="AP89" s="63"/>
      <c r="AQ89" s="16"/>
      <c r="AR89" s="16"/>
      <c r="AS89" s="51"/>
      <c r="AT89" s="9"/>
      <c r="AU89" s="5"/>
    </row>
    <row r="90" spans="1:47" s="2" customFormat="1" ht="24" hidden="1" customHeight="1" x14ac:dyDescent="0.25">
      <c r="A90" s="67"/>
      <c r="B90" s="68"/>
      <c r="C90" s="67"/>
      <c r="D90" s="54"/>
      <c r="E90" s="35"/>
      <c r="F90" s="16"/>
      <c r="G90" s="16"/>
      <c r="H90" s="16"/>
      <c r="I90" s="63"/>
      <c r="J90" s="16"/>
      <c r="K90" s="16"/>
      <c r="L90" s="63"/>
      <c r="M90" s="16"/>
      <c r="N90" s="16"/>
      <c r="O90" s="63"/>
      <c r="P90" s="16"/>
      <c r="Q90" s="16"/>
      <c r="R90" s="63"/>
      <c r="S90" s="16"/>
      <c r="T90" s="16"/>
      <c r="U90" s="63"/>
      <c r="V90" s="16"/>
      <c r="W90" s="16"/>
      <c r="X90" s="63"/>
      <c r="Y90" s="16"/>
      <c r="Z90" s="16"/>
      <c r="AA90" s="63"/>
      <c r="AB90" s="16"/>
      <c r="AC90" s="16"/>
      <c r="AD90" s="63"/>
      <c r="AE90" s="16"/>
      <c r="AF90" s="16"/>
      <c r="AG90" s="63"/>
      <c r="AH90" s="16"/>
      <c r="AI90" s="16"/>
      <c r="AJ90" s="63"/>
      <c r="AK90" s="16"/>
      <c r="AL90" s="16"/>
      <c r="AM90" s="63"/>
      <c r="AN90" s="16"/>
      <c r="AO90" s="16"/>
      <c r="AP90" s="63"/>
      <c r="AQ90" s="16"/>
      <c r="AR90" s="16"/>
      <c r="AS90" s="51"/>
      <c r="AT90" s="9"/>
      <c r="AU90" s="5"/>
    </row>
    <row r="91" spans="1:47" s="2" customFormat="1" ht="24" hidden="1" customHeight="1" x14ac:dyDescent="0.25">
      <c r="A91" s="67"/>
      <c r="B91" s="68"/>
      <c r="C91" s="67"/>
      <c r="D91" s="54"/>
      <c r="E91" s="35"/>
      <c r="F91" s="16"/>
      <c r="G91" s="16"/>
      <c r="H91" s="16"/>
      <c r="I91" s="63"/>
      <c r="J91" s="16"/>
      <c r="K91" s="16"/>
      <c r="L91" s="63"/>
      <c r="M91" s="16"/>
      <c r="N91" s="16"/>
      <c r="O91" s="63"/>
      <c r="P91" s="16"/>
      <c r="Q91" s="16"/>
      <c r="R91" s="63"/>
      <c r="S91" s="16"/>
      <c r="T91" s="16"/>
      <c r="U91" s="63"/>
      <c r="V91" s="16"/>
      <c r="W91" s="16"/>
      <c r="X91" s="63"/>
      <c r="Y91" s="16"/>
      <c r="Z91" s="16"/>
      <c r="AA91" s="63"/>
      <c r="AB91" s="16"/>
      <c r="AC91" s="16"/>
      <c r="AD91" s="63"/>
      <c r="AE91" s="16"/>
      <c r="AF91" s="16"/>
      <c r="AG91" s="63"/>
      <c r="AH91" s="16"/>
      <c r="AI91" s="16"/>
      <c r="AJ91" s="63"/>
      <c r="AK91" s="16"/>
      <c r="AL91" s="16"/>
      <c r="AM91" s="63"/>
      <c r="AN91" s="16"/>
      <c r="AO91" s="16"/>
      <c r="AP91" s="63"/>
      <c r="AQ91" s="16"/>
      <c r="AR91" s="16"/>
      <c r="AS91" s="51"/>
      <c r="AT91" s="9"/>
      <c r="AU91" s="5"/>
    </row>
    <row r="92" spans="1:47" s="2" customFormat="1" ht="0.75" hidden="1" customHeight="1" x14ac:dyDescent="0.25">
      <c r="A92" s="67"/>
      <c r="B92" s="68"/>
      <c r="C92" s="67"/>
      <c r="D92" s="54"/>
      <c r="E92" s="35"/>
      <c r="F92" s="16"/>
      <c r="G92" s="16"/>
      <c r="H92" s="16"/>
      <c r="I92" s="63"/>
      <c r="J92" s="16"/>
      <c r="K92" s="16"/>
      <c r="L92" s="63"/>
      <c r="M92" s="16"/>
      <c r="N92" s="16"/>
      <c r="O92" s="63"/>
      <c r="P92" s="16"/>
      <c r="Q92" s="16"/>
      <c r="R92" s="63"/>
      <c r="S92" s="16"/>
      <c r="T92" s="16"/>
      <c r="U92" s="63"/>
      <c r="V92" s="16"/>
      <c r="W92" s="16"/>
      <c r="X92" s="63"/>
      <c r="Y92" s="16"/>
      <c r="Z92" s="16"/>
      <c r="AA92" s="63"/>
      <c r="AB92" s="16"/>
      <c r="AC92" s="16"/>
      <c r="AD92" s="63"/>
      <c r="AE92" s="16"/>
      <c r="AF92" s="16"/>
      <c r="AG92" s="63"/>
      <c r="AH92" s="16"/>
      <c r="AI92" s="16"/>
      <c r="AJ92" s="63"/>
      <c r="AK92" s="16"/>
      <c r="AL92" s="16"/>
      <c r="AM92" s="63"/>
      <c r="AN92" s="16"/>
      <c r="AO92" s="16"/>
      <c r="AP92" s="63"/>
      <c r="AQ92" s="16"/>
      <c r="AR92" s="16"/>
      <c r="AS92" s="51"/>
      <c r="AT92" s="9"/>
      <c r="AU92" s="5"/>
    </row>
    <row r="93" spans="1:47" s="2" customFormat="1" ht="24" hidden="1" customHeight="1" x14ac:dyDescent="0.25">
      <c r="A93" s="67"/>
      <c r="B93" s="68"/>
      <c r="C93" s="67"/>
      <c r="D93" s="54"/>
      <c r="E93" s="35"/>
      <c r="F93" s="16"/>
      <c r="G93" s="16"/>
      <c r="H93" s="16"/>
      <c r="I93" s="63"/>
      <c r="J93" s="16"/>
      <c r="K93" s="16"/>
      <c r="L93" s="63"/>
      <c r="M93" s="16"/>
      <c r="N93" s="16"/>
      <c r="O93" s="63"/>
      <c r="P93" s="16"/>
      <c r="Q93" s="16"/>
      <c r="R93" s="63"/>
      <c r="S93" s="16"/>
      <c r="T93" s="16"/>
      <c r="U93" s="63"/>
      <c r="V93" s="16"/>
      <c r="W93" s="16"/>
      <c r="X93" s="63"/>
      <c r="Y93" s="16"/>
      <c r="Z93" s="16"/>
      <c r="AA93" s="63"/>
      <c r="AB93" s="16"/>
      <c r="AC93" s="16"/>
      <c r="AD93" s="63"/>
      <c r="AE93" s="16"/>
      <c r="AF93" s="16"/>
      <c r="AG93" s="63"/>
      <c r="AH93" s="16"/>
      <c r="AI93" s="16"/>
      <c r="AJ93" s="63"/>
      <c r="AK93" s="16"/>
      <c r="AL93" s="16"/>
      <c r="AM93" s="63"/>
      <c r="AN93" s="16"/>
      <c r="AO93" s="16"/>
      <c r="AP93" s="63"/>
      <c r="AQ93" s="16"/>
      <c r="AR93" s="16"/>
      <c r="AS93" s="51"/>
      <c r="AT93" s="9"/>
      <c r="AU93" s="5"/>
    </row>
    <row r="94" spans="1:47" s="2" customFormat="1" ht="24" hidden="1" customHeight="1" x14ac:dyDescent="0.25">
      <c r="A94" s="67"/>
      <c r="B94" s="68"/>
      <c r="C94" s="67"/>
      <c r="D94" s="54"/>
      <c r="E94" s="35"/>
      <c r="F94" s="16"/>
      <c r="G94" s="16"/>
      <c r="H94" s="16"/>
      <c r="I94" s="63"/>
      <c r="J94" s="16"/>
      <c r="K94" s="16"/>
      <c r="L94" s="63"/>
      <c r="M94" s="16"/>
      <c r="N94" s="16"/>
      <c r="O94" s="63"/>
      <c r="P94" s="16"/>
      <c r="Q94" s="16"/>
      <c r="R94" s="63"/>
      <c r="S94" s="16"/>
      <c r="T94" s="16"/>
      <c r="U94" s="63"/>
      <c r="V94" s="16"/>
      <c r="W94" s="16"/>
      <c r="X94" s="63"/>
      <c r="Y94" s="16"/>
      <c r="Z94" s="16"/>
      <c r="AA94" s="63"/>
      <c r="AB94" s="16"/>
      <c r="AC94" s="16"/>
      <c r="AD94" s="63"/>
      <c r="AE94" s="16"/>
      <c r="AF94" s="16"/>
      <c r="AG94" s="63"/>
      <c r="AH94" s="16"/>
      <c r="AI94" s="16"/>
      <c r="AJ94" s="63"/>
      <c r="AK94" s="16"/>
      <c r="AL94" s="16"/>
      <c r="AM94" s="63"/>
      <c r="AN94" s="16"/>
      <c r="AO94" s="16"/>
      <c r="AP94" s="63"/>
      <c r="AQ94" s="16"/>
      <c r="AR94" s="16"/>
      <c r="AS94" s="51"/>
      <c r="AT94" s="9"/>
      <c r="AU94" s="5"/>
    </row>
    <row r="95" spans="1:47" s="2" customFormat="1" ht="24" hidden="1" customHeight="1" x14ac:dyDescent="0.25">
      <c r="A95" s="67"/>
      <c r="B95" s="68"/>
      <c r="C95" s="67"/>
      <c r="D95" s="54"/>
      <c r="E95" s="35"/>
      <c r="F95" s="16"/>
      <c r="G95" s="16"/>
      <c r="H95" s="16"/>
      <c r="I95" s="63"/>
      <c r="J95" s="16"/>
      <c r="K95" s="16"/>
      <c r="L95" s="63"/>
      <c r="M95" s="16"/>
      <c r="N95" s="16"/>
      <c r="O95" s="63"/>
      <c r="P95" s="16"/>
      <c r="Q95" s="16"/>
      <c r="R95" s="63"/>
      <c r="S95" s="16"/>
      <c r="T95" s="16"/>
      <c r="U95" s="63"/>
      <c r="V95" s="16"/>
      <c r="W95" s="16"/>
      <c r="X95" s="63"/>
      <c r="Y95" s="16"/>
      <c r="Z95" s="16"/>
      <c r="AA95" s="63"/>
      <c r="AB95" s="16"/>
      <c r="AC95" s="16"/>
      <c r="AD95" s="63"/>
      <c r="AE95" s="16"/>
      <c r="AF95" s="16"/>
      <c r="AG95" s="63"/>
      <c r="AH95" s="16"/>
      <c r="AI95" s="16"/>
      <c r="AJ95" s="63"/>
      <c r="AK95" s="16"/>
      <c r="AL95" s="16"/>
      <c r="AM95" s="63"/>
      <c r="AN95" s="16"/>
      <c r="AO95" s="16"/>
      <c r="AP95" s="63"/>
      <c r="AQ95" s="16"/>
      <c r="AR95" s="16"/>
      <c r="AS95" s="51"/>
      <c r="AT95" s="9"/>
      <c r="AU95" s="5"/>
    </row>
    <row r="96" spans="1:47" s="2" customFormat="1" ht="16.5" hidden="1" customHeight="1" x14ac:dyDescent="0.2">
      <c r="A96" s="60"/>
      <c r="B96" s="60"/>
      <c r="C96" s="60"/>
      <c r="D96" s="56"/>
      <c r="E96" s="55"/>
      <c r="F96" s="57"/>
      <c r="G96" s="57"/>
      <c r="H96" s="57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9"/>
      <c r="AT96" s="59"/>
    </row>
    <row r="97" spans="1:24" s="2" customFormat="1" ht="15" customHeight="1" x14ac:dyDescent="0.25">
      <c r="A97" s="71" t="s">
        <v>70</v>
      </c>
      <c r="B97" s="72"/>
      <c r="C97" s="72"/>
      <c r="D97" s="72"/>
      <c r="E97" s="71"/>
      <c r="F97" s="52"/>
      <c r="G97" s="52"/>
      <c r="H97" s="52"/>
      <c r="I97" s="53"/>
      <c r="J97" s="53"/>
      <c r="K97" s="53"/>
      <c r="L97" s="53"/>
      <c r="M97" s="53"/>
      <c r="N97" s="53"/>
      <c r="O97" s="53"/>
      <c r="P97" s="135" t="s">
        <v>101</v>
      </c>
      <c r="Q97" s="135"/>
      <c r="R97" s="135"/>
      <c r="S97" s="135"/>
      <c r="T97" s="135"/>
      <c r="U97" s="135"/>
      <c r="V97" s="135"/>
      <c r="W97" s="5"/>
      <c r="X97" s="5"/>
    </row>
    <row r="98" spans="1:24" s="2" customFormat="1" x14ac:dyDescent="0.25">
      <c r="A98" s="71" t="s">
        <v>22</v>
      </c>
      <c r="B98" s="72"/>
      <c r="C98" s="72"/>
      <c r="D98" s="72"/>
      <c r="E98" s="71"/>
      <c r="F98" s="52"/>
      <c r="G98" s="52"/>
      <c r="H98" s="52"/>
      <c r="I98" s="76"/>
      <c r="J98" s="76"/>
      <c r="K98" s="121" t="s">
        <v>102</v>
      </c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5"/>
      <c r="W98" s="5"/>
      <c r="X98" s="5"/>
    </row>
    <row r="99" spans="1:24" s="2" customFormat="1" ht="14.25" customHeight="1" x14ac:dyDescent="0.25">
      <c r="A99" s="64" t="s">
        <v>104</v>
      </c>
      <c r="B99" s="64"/>
      <c r="C99" s="72"/>
      <c r="D99" s="72"/>
      <c r="E99" s="71"/>
      <c r="F99" s="52"/>
      <c r="G99" s="52"/>
      <c r="H99" s="52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5"/>
      <c r="U99" s="5"/>
      <c r="V99" s="5"/>
      <c r="W99" s="5"/>
      <c r="X99" s="5"/>
    </row>
    <row r="100" spans="1:24" s="2" customFormat="1" ht="5.25" customHeight="1" x14ac:dyDescent="0.25">
      <c r="A100" s="121"/>
      <c r="B100" s="121"/>
      <c r="C100" s="72"/>
      <c r="D100" s="72"/>
      <c r="E100" s="71"/>
      <c r="F100" s="52"/>
      <c r="G100" s="52"/>
      <c r="H100" s="52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7"/>
      <c r="U100" s="5"/>
      <c r="V100" s="5"/>
      <c r="W100" s="5"/>
      <c r="X100" s="5"/>
    </row>
    <row r="101" spans="1:24" s="2" customFormat="1" ht="15" customHeight="1" x14ac:dyDescent="0.25">
      <c r="A101" s="73"/>
      <c r="B101" s="29"/>
      <c r="C101" s="122" t="s">
        <v>93</v>
      </c>
      <c r="D101" s="122"/>
      <c r="E101" s="122"/>
      <c r="F101" s="52"/>
      <c r="G101" s="52"/>
      <c r="H101" s="52"/>
      <c r="I101" s="136" t="s">
        <v>103</v>
      </c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5"/>
      <c r="V101" s="5"/>
      <c r="W101" s="5"/>
      <c r="X101" s="5"/>
    </row>
    <row r="102" spans="1:24" s="2" customFormat="1" ht="17.25" customHeight="1" x14ac:dyDescent="0.25">
      <c r="A102" s="71" t="s">
        <v>67</v>
      </c>
      <c r="B102" s="72"/>
      <c r="C102" s="72"/>
      <c r="D102" s="72"/>
      <c r="E102" s="71"/>
      <c r="F102" s="5"/>
      <c r="G102" s="5"/>
      <c r="H102" s="5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5"/>
      <c r="V102" s="5"/>
      <c r="W102" s="5"/>
      <c r="X102" s="5"/>
    </row>
    <row r="103" spans="1:24" s="2" customFormat="1" ht="6.75" customHeight="1" x14ac:dyDescent="0.25">
      <c r="A103" s="71"/>
      <c r="B103" s="72"/>
      <c r="C103" s="72"/>
      <c r="D103" s="72"/>
      <c r="E103" s="71"/>
      <c r="F103" s="5"/>
      <c r="G103" s="5"/>
      <c r="H103" s="5"/>
      <c r="I103" s="71"/>
      <c r="J103" s="71"/>
      <c r="K103" s="71"/>
      <c r="L103" s="71"/>
      <c r="M103" s="71"/>
      <c r="N103" s="71"/>
      <c r="O103" s="71"/>
      <c r="P103" s="71"/>
      <c r="Q103" s="134"/>
      <c r="R103" s="134"/>
      <c r="S103" s="134"/>
      <c r="T103" s="5"/>
      <c r="U103" s="5"/>
      <c r="V103" s="5"/>
      <c r="W103" s="5"/>
      <c r="X103" s="5"/>
    </row>
    <row r="104" spans="1:24" s="2" customFormat="1" ht="3" hidden="1" customHeight="1" x14ac:dyDescent="0.25">
      <c r="A104" s="71"/>
      <c r="B104" s="72"/>
      <c r="C104" s="72"/>
      <c r="D104" s="72"/>
      <c r="E104" s="71"/>
      <c r="F104" s="5"/>
      <c r="G104" s="5"/>
      <c r="H104" s="5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5"/>
      <c r="U104" s="5"/>
      <c r="V104" s="5"/>
      <c r="W104" s="5"/>
      <c r="X104" s="5"/>
    </row>
    <row r="105" spans="1:24" s="2" customFormat="1" ht="13.5" customHeight="1" x14ac:dyDescent="0.2">
      <c r="A105" s="120" t="s">
        <v>56</v>
      </c>
      <c r="B105" s="120"/>
      <c r="C105" s="120"/>
      <c r="D105" s="120"/>
      <c r="E105" s="120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</row>
    <row r="106" spans="1:24" s="2" customFormat="1" ht="12.75" x14ac:dyDescent="0.2">
      <c r="A106" s="75"/>
      <c r="B106" s="74"/>
      <c r="C106" s="74"/>
      <c r="D106" s="74"/>
      <c r="E106" s="75"/>
    </row>
    <row r="107" spans="1:24" s="2" customFormat="1" ht="12.75" x14ac:dyDescent="0.2">
      <c r="B107" s="3"/>
      <c r="C107" s="3"/>
      <c r="D107" s="3"/>
    </row>
    <row r="108" spans="1:24" s="2" customFormat="1" ht="12.75" x14ac:dyDescent="0.2">
      <c r="B108" s="3"/>
      <c r="C108" s="3"/>
      <c r="D108" s="3"/>
    </row>
    <row r="109" spans="1:24" s="2" customFormat="1" ht="12.75" x14ac:dyDescent="0.2">
      <c r="B109" s="3"/>
      <c r="C109" s="3"/>
      <c r="D109" s="3"/>
    </row>
    <row r="110" spans="1:24" s="2" customFormat="1" ht="12.75" x14ac:dyDescent="0.2">
      <c r="B110" s="3"/>
      <c r="C110" s="3"/>
      <c r="D110" s="3"/>
    </row>
    <row r="111" spans="1:24" s="2" customFormat="1" ht="12.75" x14ac:dyDescent="0.2">
      <c r="B111" s="3"/>
      <c r="C111" s="3"/>
      <c r="D111" s="3"/>
    </row>
    <row r="112" spans="1:24" s="2" customFormat="1" ht="12.75" x14ac:dyDescent="0.2">
      <c r="B112" s="3"/>
      <c r="C112" s="3"/>
      <c r="D112" s="3"/>
    </row>
    <row r="113" spans="2:4" s="2" customFormat="1" ht="12.75" x14ac:dyDescent="0.2">
      <c r="B113" s="3"/>
      <c r="C113" s="3"/>
      <c r="D113" s="3"/>
    </row>
    <row r="114" spans="2:4" s="2" customFormat="1" ht="12.75" x14ac:dyDescent="0.2">
      <c r="B114" s="3"/>
      <c r="C114" s="3"/>
      <c r="D114" s="3"/>
    </row>
    <row r="115" spans="2:4" s="2" customFormat="1" ht="12.75" x14ac:dyDescent="0.2">
      <c r="B115" s="3"/>
      <c r="C115" s="3"/>
      <c r="D115" s="3"/>
    </row>
    <row r="116" spans="2:4" s="2" customFormat="1" ht="12.75" x14ac:dyDescent="0.2">
      <c r="B116" s="3"/>
      <c r="C116" s="3"/>
      <c r="D116" s="3"/>
    </row>
    <row r="117" spans="2:4" s="2" customFormat="1" ht="12.75" x14ac:dyDescent="0.2">
      <c r="B117" s="3"/>
      <c r="C117" s="3"/>
      <c r="D117" s="3"/>
    </row>
    <row r="118" spans="2:4" s="2" customFormat="1" ht="12.75" x14ac:dyDescent="0.2">
      <c r="B118" s="3"/>
      <c r="C118" s="3"/>
      <c r="D118" s="3"/>
    </row>
    <row r="119" spans="2:4" s="2" customFormat="1" ht="12.75" x14ac:dyDescent="0.2">
      <c r="B119" s="3"/>
      <c r="C119" s="3"/>
      <c r="D119" s="3"/>
    </row>
    <row r="120" spans="2:4" s="2" customFormat="1" ht="12.75" x14ac:dyDescent="0.2">
      <c r="B120" s="3"/>
      <c r="C120" s="3"/>
      <c r="D120" s="3"/>
    </row>
    <row r="121" spans="2:4" s="2" customFormat="1" ht="12.75" x14ac:dyDescent="0.2">
      <c r="B121" s="3"/>
      <c r="C121" s="3"/>
      <c r="D121" s="3"/>
    </row>
    <row r="122" spans="2:4" s="2" customFormat="1" ht="12.75" x14ac:dyDescent="0.2">
      <c r="B122" s="3"/>
      <c r="C122" s="3"/>
      <c r="D122" s="3"/>
    </row>
    <row r="123" spans="2:4" s="2" customFormat="1" ht="12.75" x14ac:dyDescent="0.2">
      <c r="B123" s="3"/>
      <c r="C123" s="3"/>
      <c r="D123" s="3"/>
    </row>
    <row r="124" spans="2:4" s="2" customFormat="1" ht="12.75" x14ac:dyDescent="0.2">
      <c r="B124" s="3"/>
      <c r="C124" s="3"/>
      <c r="D124" s="3"/>
    </row>
    <row r="125" spans="2:4" s="2" customFormat="1" ht="12.75" x14ac:dyDescent="0.2">
      <c r="B125" s="3"/>
      <c r="C125" s="3"/>
      <c r="D125" s="3"/>
    </row>
    <row r="126" spans="2:4" s="2" customFormat="1" ht="12.75" x14ac:dyDescent="0.2">
      <c r="B126" s="3"/>
      <c r="C126" s="3"/>
      <c r="D126" s="3"/>
    </row>
    <row r="127" spans="2:4" s="2" customFormat="1" ht="12.75" x14ac:dyDescent="0.2">
      <c r="B127" s="3"/>
      <c r="C127" s="3"/>
      <c r="D127" s="3"/>
    </row>
    <row r="128" spans="2:4" s="2" customFormat="1" ht="12.75" x14ac:dyDescent="0.2">
      <c r="B128" s="3"/>
      <c r="C128" s="3"/>
      <c r="D128" s="3"/>
    </row>
    <row r="129" spans="2:4" s="2" customFormat="1" ht="12.75" x14ac:dyDescent="0.2">
      <c r="B129" s="3"/>
      <c r="C129" s="3"/>
      <c r="D129" s="3"/>
    </row>
    <row r="130" spans="2:4" s="2" customFormat="1" ht="12.75" x14ac:dyDescent="0.2">
      <c r="B130" s="3"/>
      <c r="C130" s="3"/>
      <c r="D130" s="3"/>
    </row>
    <row r="131" spans="2:4" s="2" customFormat="1" ht="12.75" x14ac:dyDescent="0.2">
      <c r="B131" s="3"/>
      <c r="C131" s="3"/>
      <c r="D131" s="3"/>
    </row>
    <row r="132" spans="2:4" s="2" customFormat="1" ht="12.75" x14ac:dyDescent="0.2">
      <c r="B132" s="3"/>
      <c r="C132" s="3"/>
      <c r="D132" s="3"/>
    </row>
    <row r="133" spans="2:4" s="2" customFormat="1" ht="12.75" x14ac:dyDescent="0.2">
      <c r="B133" s="3"/>
      <c r="C133" s="3"/>
      <c r="D133" s="3"/>
    </row>
    <row r="134" spans="2:4" s="2" customFormat="1" ht="12.75" x14ac:dyDescent="0.2">
      <c r="B134" s="3"/>
      <c r="C134" s="3"/>
      <c r="D134" s="3"/>
    </row>
    <row r="135" spans="2:4" s="2" customFormat="1" ht="12.75" x14ac:dyDescent="0.2">
      <c r="B135" s="3"/>
      <c r="C135" s="3"/>
      <c r="D135" s="3"/>
    </row>
    <row r="136" spans="2:4" s="2" customFormat="1" ht="12.75" x14ac:dyDescent="0.2">
      <c r="B136" s="3"/>
      <c r="C136" s="3"/>
      <c r="D136" s="3"/>
    </row>
    <row r="137" spans="2:4" s="2" customFormat="1" ht="12.75" x14ac:dyDescent="0.2">
      <c r="B137" s="3"/>
      <c r="C137" s="3"/>
      <c r="D137" s="3"/>
    </row>
    <row r="138" spans="2:4" s="2" customFormat="1" ht="12.75" x14ac:dyDescent="0.2">
      <c r="B138" s="3"/>
      <c r="C138" s="3"/>
      <c r="D138" s="3"/>
    </row>
    <row r="139" spans="2:4" s="2" customFormat="1" ht="12.75" x14ac:dyDescent="0.2">
      <c r="B139" s="3"/>
      <c r="C139" s="3"/>
      <c r="D139" s="3"/>
    </row>
    <row r="140" spans="2:4" s="2" customFormat="1" ht="12.75" x14ac:dyDescent="0.2">
      <c r="B140" s="3"/>
      <c r="C140" s="3"/>
      <c r="D140" s="3"/>
    </row>
    <row r="141" spans="2:4" s="2" customFormat="1" ht="12.75" x14ac:dyDescent="0.2">
      <c r="B141" s="3"/>
      <c r="C141" s="3"/>
      <c r="D141" s="3"/>
    </row>
    <row r="142" spans="2:4" s="2" customFormat="1" ht="12.75" x14ac:dyDescent="0.2">
      <c r="B142" s="3"/>
      <c r="C142" s="3"/>
      <c r="D142" s="3"/>
    </row>
    <row r="143" spans="2:4" s="2" customFormat="1" ht="12.75" x14ac:dyDescent="0.2">
      <c r="B143" s="3"/>
      <c r="C143" s="3"/>
      <c r="D143" s="3"/>
    </row>
    <row r="144" spans="2:4" s="2" customFormat="1" ht="12.75" x14ac:dyDescent="0.2">
      <c r="B144" s="3"/>
      <c r="C144" s="3"/>
      <c r="D144" s="3"/>
    </row>
    <row r="145" spans="2:4" s="2" customFormat="1" ht="12.75" x14ac:dyDescent="0.2">
      <c r="B145" s="3"/>
      <c r="C145" s="3"/>
      <c r="D145" s="3"/>
    </row>
    <row r="146" spans="2:4" s="2" customFormat="1" ht="12.75" x14ac:dyDescent="0.2">
      <c r="B146" s="3"/>
      <c r="C146" s="3"/>
      <c r="D146" s="3"/>
    </row>
    <row r="147" spans="2:4" s="2" customFormat="1" ht="12.75" x14ac:dyDescent="0.2">
      <c r="B147" s="3"/>
      <c r="C147" s="3"/>
      <c r="D147" s="3"/>
    </row>
    <row r="148" spans="2:4" s="2" customFormat="1" ht="12.75" x14ac:dyDescent="0.2">
      <c r="B148" s="3"/>
      <c r="C148" s="3"/>
      <c r="D148" s="3"/>
    </row>
    <row r="149" spans="2:4" s="2" customFormat="1" ht="12.75" x14ac:dyDescent="0.2">
      <c r="B149" s="3"/>
      <c r="C149" s="3"/>
      <c r="D149" s="3"/>
    </row>
    <row r="150" spans="2:4" s="2" customFormat="1" ht="12.75" x14ac:dyDescent="0.2">
      <c r="B150" s="3"/>
      <c r="C150" s="3"/>
      <c r="D150" s="3"/>
    </row>
    <row r="151" spans="2:4" s="2" customFormat="1" ht="12.75" x14ac:dyDescent="0.2">
      <c r="B151" s="3"/>
      <c r="C151" s="3"/>
      <c r="D151" s="3"/>
    </row>
    <row r="152" spans="2:4" s="2" customFormat="1" ht="12.75" x14ac:dyDescent="0.2">
      <c r="B152" s="3"/>
      <c r="C152" s="3"/>
      <c r="D152" s="3"/>
    </row>
    <row r="153" spans="2:4" s="2" customFormat="1" ht="12.75" x14ac:dyDescent="0.2">
      <c r="B153" s="3"/>
      <c r="C153" s="3"/>
      <c r="D153" s="3"/>
    </row>
    <row r="154" spans="2:4" s="2" customFormat="1" ht="12.75" x14ac:dyDescent="0.2">
      <c r="B154" s="3"/>
      <c r="C154" s="3"/>
      <c r="D154" s="3"/>
    </row>
    <row r="155" spans="2:4" s="2" customFormat="1" ht="12.75" x14ac:dyDescent="0.2">
      <c r="B155" s="3"/>
      <c r="C155" s="3"/>
      <c r="D155" s="3"/>
    </row>
    <row r="156" spans="2:4" s="2" customFormat="1" ht="12.75" x14ac:dyDescent="0.2">
      <c r="B156" s="3"/>
      <c r="C156" s="3"/>
      <c r="D156" s="3"/>
    </row>
    <row r="157" spans="2:4" s="2" customFormat="1" ht="12.75" x14ac:dyDescent="0.2">
      <c r="B157" s="3"/>
      <c r="C157" s="3"/>
      <c r="D157" s="3"/>
    </row>
    <row r="158" spans="2:4" s="2" customFormat="1" ht="12.75" x14ac:dyDescent="0.2">
      <c r="B158" s="3"/>
      <c r="C158" s="3"/>
      <c r="D158" s="3"/>
    </row>
    <row r="159" spans="2:4" s="2" customFormat="1" ht="12.75" x14ac:dyDescent="0.2">
      <c r="B159" s="3"/>
      <c r="C159" s="3"/>
      <c r="D159" s="3"/>
    </row>
    <row r="160" spans="2:4" s="2" customFormat="1" ht="12.75" x14ac:dyDescent="0.2">
      <c r="B160" s="3"/>
      <c r="C160" s="3"/>
      <c r="D160" s="3"/>
    </row>
    <row r="161" spans="2:4" s="2" customFormat="1" ht="12.75" x14ac:dyDescent="0.2">
      <c r="B161" s="3"/>
      <c r="C161" s="3"/>
      <c r="D161" s="3"/>
    </row>
    <row r="162" spans="2:4" s="2" customFormat="1" ht="12.75" x14ac:dyDescent="0.2">
      <c r="B162" s="3"/>
      <c r="C162" s="3"/>
      <c r="D162" s="3"/>
    </row>
    <row r="163" spans="2:4" s="2" customFormat="1" ht="12.75" x14ac:dyDescent="0.2">
      <c r="B163" s="3"/>
      <c r="C163" s="3"/>
      <c r="D163" s="3"/>
    </row>
    <row r="164" spans="2:4" s="2" customFormat="1" ht="12.75" x14ac:dyDescent="0.2">
      <c r="B164" s="3"/>
      <c r="C164" s="3"/>
      <c r="D164" s="3"/>
    </row>
    <row r="165" spans="2:4" s="2" customFormat="1" ht="12.75" x14ac:dyDescent="0.2">
      <c r="B165" s="3"/>
      <c r="C165" s="3"/>
      <c r="D165" s="3"/>
    </row>
    <row r="166" spans="2:4" s="2" customFormat="1" ht="12.75" x14ac:dyDescent="0.2">
      <c r="B166" s="3"/>
      <c r="C166" s="3"/>
      <c r="D166" s="3"/>
    </row>
    <row r="167" spans="2:4" s="2" customFormat="1" ht="12.75" x14ac:dyDescent="0.2">
      <c r="B167" s="3"/>
      <c r="C167" s="3"/>
      <c r="D167" s="3"/>
    </row>
    <row r="168" spans="2:4" s="2" customFormat="1" ht="12.75" x14ac:dyDescent="0.2">
      <c r="B168" s="3"/>
      <c r="C168" s="3"/>
      <c r="D168" s="3"/>
    </row>
    <row r="169" spans="2:4" s="2" customFormat="1" ht="12.75" x14ac:dyDescent="0.2">
      <c r="B169" s="3"/>
      <c r="C169" s="3"/>
      <c r="D169" s="3"/>
    </row>
    <row r="170" spans="2:4" s="2" customFormat="1" ht="12.75" x14ac:dyDescent="0.2">
      <c r="B170" s="3"/>
      <c r="C170" s="3"/>
      <c r="D170" s="3"/>
    </row>
    <row r="171" spans="2:4" s="2" customFormat="1" ht="12.75" x14ac:dyDescent="0.2">
      <c r="B171" s="3"/>
      <c r="C171" s="3"/>
      <c r="D171" s="3"/>
    </row>
    <row r="172" spans="2:4" s="2" customFormat="1" ht="12.75" x14ac:dyDescent="0.2">
      <c r="B172" s="3"/>
      <c r="C172" s="3"/>
      <c r="D172" s="3"/>
    </row>
    <row r="173" spans="2:4" s="2" customFormat="1" ht="12.75" x14ac:dyDescent="0.2">
      <c r="B173" s="3"/>
      <c r="C173" s="3"/>
      <c r="D173" s="3"/>
    </row>
    <row r="174" spans="2:4" s="2" customFormat="1" ht="12.75" x14ac:dyDescent="0.2">
      <c r="B174" s="3"/>
      <c r="C174" s="3"/>
      <c r="D174" s="3"/>
    </row>
    <row r="175" spans="2:4" s="2" customFormat="1" ht="12.75" x14ac:dyDescent="0.2">
      <c r="B175" s="3"/>
      <c r="C175" s="3"/>
      <c r="D175" s="3"/>
    </row>
    <row r="176" spans="2:4" s="2" customFormat="1" ht="12.75" x14ac:dyDescent="0.2">
      <c r="B176" s="3"/>
      <c r="C176" s="3"/>
      <c r="D176" s="3"/>
    </row>
    <row r="177" spans="2:4" s="2" customFormat="1" ht="12.75" x14ac:dyDescent="0.2">
      <c r="B177" s="3"/>
      <c r="C177" s="3"/>
      <c r="D177" s="3"/>
    </row>
    <row r="178" spans="2:4" s="2" customFormat="1" ht="12.75" x14ac:dyDescent="0.2">
      <c r="B178" s="3"/>
      <c r="C178" s="3"/>
      <c r="D178" s="3"/>
    </row>
    <row r="179" spans="2:4" s="2" customFormat="1" ht="12.75" x14ac:dyDescent="0.2">
      <c r="B179" s="3"/>
      <c r="C179" s="3"/>
      <c r="D179" s="3"/>
    </row>
    <row r="180" spans="2:4" s="2" customFormat="1" ht="12.75" x14ac:dyDescent="0.2">
      <c r="B180" s="3"/>
      <c r="C180" s="3"/>
      <c r="D180" s="3"/>
    </row>
    <row r="181" spans="2:4" s="2" customFormat="1" ht="12.75" x14ac:dyDescent="0.2">
      <c r="B181" s="3"/>
      <c r="C181" s="3"/>
      <c r="D181" s="3"/>
    </row>
    <row r="182" spans="2:4" s="2" customFormat="1" ht="12.75" x14ac:dyDescent="0.2">
      <c r="B182" s="3"/>
      <c r="C182" s="3"/>
      <c r="D182" s="3"/>
    </row>
    <row r="183" spans="2:4" s="2" customFormat="1" ht="12.75" x14ac:dyDescent="0.2">
      <c r="B183" s="3"/>
      <c r="C183" s="3"/>
      <c r="D183" s="3"/>
    </row>
    <row r="184" spans="2:4" s="2" customFormat="1" ht="12.75" x14ac:dyDescent="0.2">
      <c r="B184" s="3"/>
      <c r="C184" s="3"/>
      <c r="D184" s="3"/>
    </row>
    <row r="185" spans="2:4" s="2" customFormat="1" ht="12.75" x14ac:dyDescent="0.2">
      <c r="B185" s="3"/>
      <c r="C185" s="3"/>
      <c r="D185" s="3"/>
    </row>
    <row r="186" spans="2:4" s="2" customFormat="1" ht="12.75" x14ac:dyDescent="0.2">
      <c r="B186" s="3"/>
      <c r="C186" s="3"/>
      <c r="D186" s="3"/>
    </row>
    <row r="187" spans="2:4" s="2" customFormat="1" ht="12.75" x14ac:dyDescent="0.2">
      <c r="B187" s="3"/>
      <c r="C187" s="3"/>
      <c r="D187" s="3"/>
    </row>
    <row r="188" spans="2:4" s="2" customFormat="1" ht="12.75" x14ac:dyDescent="0.2">
      <c r="B188" s="3"/>
      <c r="C188" s="3"/>
      <c r="D188" s="3"/>
    </row>
    <row r="189" spans="2:4" s="2" customFormat="1" ht="12.75" x14ac:dyDescent="0.2">
      <c r="B189" s="3"/>
      <c r="C189" s="3"/>
      <c r="D189" s="3"/>
    </row>
    <row r="190" spans="2:4" s="2" customFormat="1" ht="12.75" x14ac:dyDescent="0.2">
      <c r="B190" s="3"/>
      <c r="C190" s="3"/>
      <c r="D190" s="3"/>
    </row>
    <row r="191" spans="2:4" s="2" customFormat="1" ht="12.75" x14ac:dyDescent="0.2">
      <c r="B191" s="3"/>
      <c r="C191" s="3"/>
      <c r="D191" s="3"/>
    </row>
    <row r="192" spans="2:4" s="2" customFormat="1" ht="12.75" x14ac:dyDescent="0.2">
      <c r="B192" s="3"/>
      <c r="C192" s="3"/>
      <c r="D192" s="3"/>
    </row>
    <row r="193" spans="2:4" s="2" customFormat="1" ht="12.75" x14ac:dyDescent="0.2">
      <c r="B193" s="3"/>
      <c r="C193" s="3"/>
      <c r="D193" s="3"/>
    </row>
    <row r="194" spans="2:4" s="2" customFormat="1" ht="12.75" x14ac:dyDescent="0.2">
      <c r="B194" s="3"/>
      <c r="C194" s="3"/>
      <c r="D194" s="3"/>
    </row>
    <row r="195" spans="2:4" s="2" customFormat="1" ht="12.75" x14ac:dyDescent="0.2">
      <c r="B195" s="3"/>
      <c r="C195" s="3"/>
      <c r="D195" s="3"/>
    </row>
    <row r="196" spans="2:4" s="2" customFormat="1" ht="12.75" x14ac:dyDescent="0.2">
      <c r="B196" s="3"/>
      <c r="C196" s="3"/>
      <c r="D196" s="3"/>
    </row>
    <row r="197" spans="2:4" s="2" customFormat="1" ht="12.75" x14ac:dyDescent="0.2">
      <c r="B197" s="3"/>
      <c r="C197" s="3"/>
      <c r="D197" s="3"/>
    </row>
    <row r="198" spans="2:4" s="2" customFormat="1" ht="12.75" x14ac:dyDescent="0.2">
      <c r="B198" s="3"/>
      <c r="C198" s="3"/>
      <c r="D198" s="3"/>
    </row>
    <row r="199" spans="2:4" s="2" customFormat="1" ht="12.75" x14ac:dyDescent="0.2">
      <c r="B199" s="3"/>
      <c r="C199" s="3"/>
      <c r="D199" s="3"/>
    </row>
    <row r="200" spans="2:4" s="2" customFormat="1" ht="12.75" x14ac:dyDescent="0.2">
      <c r="B200" s="3"/>
      <c r="C200" s="3"/>
      <c r="D200" s="3"/>
    </row>
    <row r="201" spans="2:4" s="2" customFormat="1" ht="12.75" x14ac:dyDescent="0.2">
      <c r="B201" s="3"/>
      <c r="C201" s="3"/>
      <c r="D201" s="3"/>
    </row>
    <row r="202" spans="2:4" s="2" customFormat="1" ht="12.75" x14ac:dyDescent="0.2">
      <c r="B202" s="3"/>
      <c r="C202" s="3"/>
      <c r="D202" s="3"/>
    </row>
    <row r="203" spans="2:4" s="2" customFormat="1" ht="12.75" x14ac:dyDescent="0.2">
      <c r="B203" s="3"/>
      <c r="C203" s="3"/>
      <c r="D203" s="3"/>
    </row>
    <row r="204" spans="2:4" s="2" customFormat="1" ht="12.75" x14ac:dyDescent="0.2">
      <c r="B204" s="3"/>
      <c r="C204" s="3"/>
      <c r="D204" s="3"/>
    </row>
    <row r="205" spans="2:4" s="2" customFormat="1" ht="12.75" x14ac:dyDescent="0.2">
      <c r="B205" s="3"/>
      <c r="C205" s="3"/>
      <c r="D205" s="3"/>
    </row>
    <row r="206" spans="2:4" s="2" customFormat="1" ht="12.75" x14ac:dyDescent="0.2">
      <c r="B206" s="3"/>
      <c r="C206" s="3"/>
      <c r="D206" s="3"/>
    </row>
    <row r="207" spans="2:4" s="2" customFormat="1" ht="12.75" x14ac:dyDescent="0.2">
      <c r="B207" s="3"/>
      <c r="C207" s="3"/>
      <c r="D207" s="3"/>
    </row>
    <row r="208" spans="2:4" s="2" customFormat="1" ht="12.75" x14ac:dyDescent="0.2">
      <c r="B208" s="3"/>
      <c r="C208" s="3"/>
      <c r="D208" s="3"/>
    </row>
    <row r="209" spans="1:44" s="2" customFormat="1" ht="12.75" x14ac:dyDescent="0.2">
      <c r="B209" s="3"/>
      <c r="C209" s="3"/>
      <c r="D209" s="3"/>
    </row>
    <row r="210" spans="1:44" s="2" customFormat="1" ht="12.75" x14ac:dyDescent="0.2">
      <c r="B210" s="3"/>
      <c r="C210" s="3"/>
      <c r="D210" s="3"/>
    </row>
    <row r="211" spans="1:44" s="2" customFormat="1" ht="12.75" x14ac:dyDescent="0.2">
      <c r="B211" s="3"/>
      <c r="C211" s="3"/>
      <c r="D211" s="3"/>
    </row>
    <row r="212" spans="1:44" s="2" customFormat="1" ht="12.75" x14ac:dyDescent="0.2">
      <c r="B212" s="3"/>
      <c r="C212" s="3"/>
      <c r="D212" s="3"/>
    </row>
    <row r="213" spans="1:44" s="2" customFormat="1" ht="12.75" x14ac:dyDescent="0.2">
      <c r="B213" s="3"/>
      <c r="C213" s="3"/>
      <c r="D213" s="3"/>
    </row>
    <row r="214" spans="1:44" s="2" customFormat="1" ht="12.75" x14ac:dyDescent="0.2">
      <c r="B214" s="3"/>
      <c r="C214" s="3"/>
      <c r="D214" s="3"/>
    </row>
    <row r="215" spans="1:44" s="2" customFormat="1" ht="12.75" x14ac:dyDescent="0.2">
      <c r="B215" s="3"/>
      <c r="C215" s="3"/>
      <c r="D215" s="3"/>
    </row>
    <row r="216" spans="1:44" x14ac:dyDescent="0.25">
      <c r="A216" s="2"/>
      <c r="B216" s="3"/>
      <c r="C216" s="3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x14ac:dyDescent="0.25">
      <c r="A217" s="2"/>
      <c r="B217" s="3"/>
      <c r="C217" s="3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x14ac:dyDescent="0.25">
      <c r="A218" s="2"/>
      <c r="B218" s="3"/>
      <c r="C218" s="3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x14ac:dyDescent="0.25">
      <c r="A219" s="2"/>
      <c r="B219" s="3"/>
      <c r="C219" s="3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x14ac:dyDescent="0.25">
      <c r="A220" s="2"/>
      <c r="B220" s="3"/>
      <c r="C220" s="3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x14ac:dyDescent="0.25">
      <c r="A221" s="2"/>
      <c r="B221" s="3"/>
      <c r="C221" s="3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x14ac:dyDescent="0.25">
      <c r="A222" s="2"/>
      <c r="B222" s="3"/>
      <c r="C222" s="3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x14ac:dyDescent="0.25">
      <c r="A223" s="2"/>
      <c r="B223" s="3"/>
      <c r="C223" s="3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x14ac:dyDescent="0.25">
      <c r="A224" s="2"/>
      <c r="B224" s="3"/>
      <c r="C224" s="3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x14ac:dyDescent="0.25">
      <c r="A225" s="2"/>
      <c r="B225" s="3"/>
      <c r="C225" s="3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x14ac:dyDescent="0.25">
      <c r="A226" s="2"/>
      <c r="B226" s="3"/>
      <c r="C226" s="3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x14ac:dyDescent="0.25">
      <c r="A227" s="2"/>
      <c r="B227" s="3"/>
      <c r="C227" s="3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x14ac:dyDescent="0.25">
      <c r="A228" s="2"/>
      <c r="B228" s="3"/>
      <c r="C228" s="3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x14ac:dyDescent="0.25">
      <c r="A229" s="2"/>
      <c r="B229" s="3"/>
      <c r="C229" s="3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x14ac:dyDescent="0.25">
      <c r="A230" s="2"/>
      <c r="B230" s="3"/>
      <c r="C230" s="3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</sheetData>
  <mergeCells count="85">
    <mergeCell ref="A105:E105"/>
    <mergeCell ref="AT43:AT47"/>
    <mergeCell ref="B12:B17"/>
    <mergeCell ref="A70:A75"/>
    <mergeCell ref="B70:B75"/>
    <mergeCell ref="C70:C75"/>
    <mergeCell ref="A57:A62"/>
    <mergeCell ref="B57:B62"/>
    <mergeCell ref="C57:C62"/>
    <mergeCell ref="A63:A68"/>
    <mergeCell ref="B63:B68"/>
    <mergeCell ref="C63:C68"/>
    <mergeCell ref="A51:C56"/>
    <mergeCell ref="D51:D56"/>
    <mergeCell ref="A12:A17"/>
    <mergeCell ref="C18:C23"/>
    <mergeCell ref="D18:D23"/>
    <mergeCell ref="A18:A23"/>
    <mergeCell ref="AS5:AS7"/>
    <mergeCell ref="D5:D7"/>
    <mergeCell ref="AS43:AS47"/>
    <mergeCell ref="B43:B47"/>
    <mergeCell ref="C37:AR37"/>
    <mergeCell ref="C43:C47"/>
    <mergeCell ref="D43:D47"/>
    <mergeCell ref="D12:D16"/>
    <mergeCell ref="C12:C17"/>
    <mergeCell ref="B18:B23"/>
    <mergeCell ref="C11:AR11"/>
    <mergeCell ref="AD6:AF6"/>
    <mergeCell ref="C9:AR9"/>
    <mergeCell ref="C10:AR10"/>
    <mergeCell ref="C5:C7"/>
    <mergeCell ref="AT12:AT16"/>
    <mergeCell ref="AS12:AS16"/>
    <mergeCell ref="AS24:AS28"/>
    <mergeCell ref="AT24:AT28"/>
    <mergeCell ref="AS30:AS37"/>
    <mergeCell ref="AS18:AS23"/>
    <mergeCell ref="AT30:AT37"/>
    <mergeCell ref="AT18:AT23"/>
    <mergeCell ref="AP1:AT1"/>
    <mergeCell ref="A1:L1"/>
    <mergeCell ref="A3:L3"/>
    <mergeCell ref="X6:Z6"/>
    <mergeCell ref="AA6:AC6"/>
    <mergeCell ref="A5:A7"/>
    <mergeCell ref="I6:K6"/>
    <mergeCell ref="L6:N6"/>
    <mergeCell ref="U6:W6"/>
    <mergeCell ref="F5:H6"/>
    <mergeCell ref="B5:B7"/>
    <mergeCell ref="AP6:AR6"/>
    <mergeCell ref="I5:AR5"/>
    <mergeCell ref="AT5:AT7"/>
    <mergeCell ref="Y2:Z2"/>
    <mergeCell ref="AM6:AO6"/>
    <mergeCell ref="R6:T6"/>
    <mergeCell ref="E5:E7"/>
    <mergeCell ref="AG6:AI6"/>
    <mergeCell ref="AJ6:AL6"/>
    <mergeCell ref="O6:Q6"/>
    <mergeCell ref="A100:B100"/>
    <mergeCell ref="C101:E101"/>
    <mergeCell ref="C36:AR36"/>
    <mergeCell ref="A43:A47"/>
    <mergeCell ref="C38:AR38"/>
    <mergeCell ref="A76:A80"/>
    <mergeCell ref="B76:B80"/>
    <mergeCell ref="C76:C80"/>
    <mergeCell ref="A81:A85"/>
    <mergeCell ref="B81:B85"/>
    <mergeCell ref="C81:C85"/>
    <mergeCell ref="Q103:S103"/>
    <mergeCell ref="P97:V97"/>
    <mergeCell ref="K98:U98"/>
    <mergeCell ref="I101:T102"/>
    <mergeCell ref="A30:A35"/>
    <mergeCell ref="B30:B35"/>
    <mergeCell ref="C30:C35"/>
    <mergeCell ref="D30:D35"/>
    <mergeCell ref="A24:A28"/>
    <mergeCell ref="B24:B28"/>
    <mergeCell ref="C24:C28"/>
    <mergeCell ref="D24:D28"/>
  </mergeCells>
  <pageMargins left="0.70866141732283472" right="0.51181102362204722" top="0.35433070866141736" bottom="0.55118110236220474" header="0.31496062992125984" footer="0.31496062992125984"/>
  <pageSetup paperSize="9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2020-07-03T11:10:54Z</dcterms:modified>
</cp:coreProperties>
</file>