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04" activeTab="1"/>
  </bookViews>
  <sheets>
    <sheet name="приложение 1" sheetId="2" r:id="rId1"/>
    <sheet name="приложение 2" sheetId="3" r:id="rId2"/>
    <sheet name="приложение 3" sheetId="4" r:id="rId3"/>
    <sheet name="приложение 4" sheetId="5" r:id="rId4"/>
  </sheets>
  <calcPr calcId="125725"/>
</workbook>
</file>

<file path=xl/calcChain.xml><?xml version="1.0" encoding="utf-8"?>
<calcChain xmlns="http://schemas.openxmlformats.org/spreadsheetml/2006/main">
  <c r="N97" i="5"/>
  <c r="L97"/>
  <c r="I97"/>
  <c r="G97"/>
  <c r="J105" i="4"/>
  <c r="I105"/>
  <c r="G105"/>
  <c r="C19" i="2"/>
  <c r="C18" s="1"/>
  <c r="C16"/>
  <c r="C15"/>
  <c r="C14" s="1"/>
  <c r="C11"/>
  <c r="C10" s="1"/>
  <c r="D17" i="3"/>
  <c r="C17"/>
  <c r="D16"/>
  <c r="D15" s="1"/>
  <c r="C16"/>
  <c r="C15"/>
  <c r="D13"/>
  <c r="C13"/>
  <c r="D12"/>
  <c r="C12"/>
  <c r="C11" s="1"/>
  <c r="C10" s="1"/>
  <c r="C9" s="1"/>
  <c r="C8" s="1"/>
  <c r="C19" s="1"/>
  <c r="D11"/>
  <c r="D10" s="1"/>
  <c r="D9" s="1"/>
  <c r="D8" s="1"/>
  <c r="D19" s="1"/>
  <c r="C13" i="2" l="1"/>
  <c r="C9" s="1"/>
  <c r="C8" s="1"/>
  <c r="C20" s="1"/>
</calcChain>
</file>

<file path=xl/sharedStrings.xml><?xml version="1.0" encoding="utf-8"?>
<sst xmlns="http://schemas.openxmlformats.org/spreadsheetml/2006/main" count="506" uniqueCount="170">
  <si>
    <t>129</t>
  </si>
  <si>
    <t>0210384050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</si>
  <si>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</si>
  <si>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</si>
  <si>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</si>
  <si>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</si>
  <si>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</si>
  <si>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</si>
  <si>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</si>
  <si>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</si>
  <si>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0210300000</t>
  </si>
  <si>
    <t>Основное мероприятие "Развитие муниципальной системы образования"</t>
  </si>
  <si>
    <t>0210000000</t>
  </si>
  <si>
    <t>Подпрограмма 1 "Модернизация образования"</t>
  </si>
  <si>
    <t>0200000000</t>
  </si>
  <si>
    <t>Муниципальная программа "Развитие образования города Урай" на 2014-2018 годы</t>
  </si>
  <si>
    <t>Другие вопросы в области образования</t>
  </si>
  <si>
    <t>621</t>
  </si>
  <si>
    <t>0240184080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</si>
  <si>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</si>
  <si>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</si>
  <si>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</si>
  <si>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</si>
  <si>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</si>
  <si>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Субвенции на организацию и обеспечение отдыха и оздоровления детей, в том числе в этнической среде </t>
  </si>
  <si>
    <t>0240100000</t>
  </si>
  <si>
    <t>Основное мероприятие "Организация каникулярного отдыха детей и подростков"</t>
  </si>
  <si>
    <t>0240000000</t>
  </si>
  <si>
    <t>Подпрограмма 4 "Организация каникулярного отдыха детей и подростков"</t>
  </si>
  <si>
    <t>Молодежная политика</t>
  </si>
  <si>
    <t>611</t>
  </si>
  <si>
    <t>0210284303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</si>
  <si>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</si>
  <si>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610</t>
  </si>
  <si>
    <t>Субсидии бюджетным учреждениям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</si>
  <si>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(на реализацию основных общеобразовательных программ муниципальным общеобразовательным организациям)</t>
  </si>
  <si>
    <t>0210200000</t>
  </si>
  <si>
    <t>Основное мероприятие "Общее и дополнительное образование"</t>
  </si>
  <si>
    <t>Общее образование</t>
  </si>
  <si>
    <t>0210184301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</si>
  <si>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(на реализацию программ дошкольного образования муниципальным образовательным организациям)</t>
  </si>
  <si>
    <t>0210100000</t>
  </si>
  <si>
    <t>Основное мероприятие "Дошкольное образование"</t>
  </si>
  <si>
    <t>Дошкольное образование</t>
  </si>
  <si>
    <t>ОБРАЗОВАНИЕ</t>
  </si>
  <si>
    <t>Управление образования администрации города Урай</t>
  </si>
  <si>
    <t>2110184090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</si>
  <si>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</si>
  <si>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2110184070</t>
  </si>
  <si>
    <t>Субвенции на осуществление деятельности по опеке и попечительству</t>
  </si>
  <si>
    <t>2110100000</t>
  </si>
  <si>
    <t>Основное мероприятие "Обеспечение деятельности исполнительно-распорядительного органа (администрация города Урай) и исполнение переданных государственных полномочий органами местного самоуправления"</t>
  </si>
  <si>
    <t>2110000000</t>
  </si>
  <si>
    <t>Подпрограмма 1 "Создание условий для совершенствования системы муниципального управления"</t>
  </si>
  <si>
    <t>2100000000</t>
  </si>
  <si>
    <t>Муниципальная программа "Совершенствование и развитие муниципального управления в городе Урай" на 2018-2030 годы</t>
  </si>
  <si>
    <t>Другие вопросы в области социальной политики</t>
  </si>
  <si>
    <t>322</t>
  </si>
  <si>
    <t>1101251350</t>
  </si>
  <si>
    <t>Субсидии гражданам на приобретение жилья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</si>
  <si>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</si>
  <si>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</si>
  <si>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</si>
  <si>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</si>
  <si>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 </t>
  </si>
  <si>
    <t>1101200000</t>
  </si>
  <si>
    <t>Основное мероприятие "Улучшение жилищных условий ветеранов Великой Отечественной войны и вставших на учет в качестве нуждающихся в жилых помещениях до 1 января 2005 года ветеранов боевых действий, инвалидов и семей, имеющих детей-инвалидов"</t>
  </si>
  <si>
    <t>1100000000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</si>
  <si>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</si>
  <si>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Социальное обеспечение населения</t>
  </si>
  <si>
    <t>СОЦИАЛЬНАЯ ПОЛИТИКА</t>
  </si>
  <si>
    <t>0550182580</t>
  </si>
  <si>
    <t>Субсидии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</si>
  <si>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0550100000</t>
  </si>
  <si>
    <t xml:space="preserve">Основное мероприятие "Расходы на обеспечение деятельности (оказание услуг) МАУ "Культура" </t>
  </si>
  <si>
    <t>0550000000</t>
  </si>
  <si>
    <t>Подпрограмма 5 "Обеспечение муниципальной поддержки учреждений культуры и организаций дополнительного образования в сфере культуры"</t>
  </si>
  <si>
    <t>0500000000</t>
  </si>
  <si>
    <t>Муниципальная программа "Культура города Урай" на 2017-2021 годы</t>
  </si>
  <si>
    <t>Культура</t>
  </si>
  <si>
    <t>КУЛЬТУРА, КИНЕМАТОГРАФИЯ</t>
  </si>
  <si>
    <t>2110184120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</si>
  <si>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</si>
  <si>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Другие вопросы в области национальной экономики</t>
  </si>
  <si>
    <t>НАЦИОНАЛЬНАЯ ЭКОНОМИКА</t>
  </si>
  <si>
    <t>1310884270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</si>
  <si>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</si>
  <si>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1310800000</t>
  </si>
  <si>
    <t>Основное мероприятие "Осуществление полномочий по созданию и обеспечению деятельности комиссии по делам несовершеннолетних и защите их прав"</t>
  </si>
  <si>
    <t>1310384250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</si>
  <si>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</si>
  <si>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1310300000</t>
  </si>
  <si>
    <t>Основное мероприятие "Осуществление полномочий по созданию и обеспечению деятельности административной комиссии"</t>
  </si>
  <si>
    <t>1310000000</t>
  </si>
  <si>
    <t>Подпрограмма 1 "Профилактика правонарушений"</t>
  </si>
  <si>
    <t>1300000000</t>
  </si>
  <si>
    <t>Муниципальная программа "Профилактика правонарушений на территории города Урай" на 2018-2030 годы</t>
  </si>
  <si>
    <t>Другие общегосударственные вопросы</t>
  </si>
  <si>
    <t>ОБЩЕГОСУДАРСТВЕННЫЕ ВОПРОСЫ</t>
  </si>
  <si>
    <t>Администрация города Урай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</si>
  <si>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</si>
  <si>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</si>
  <si>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</si>
  <si>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</si>
  <si>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</si>
  <si>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</si>
  <si>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</si>
  <si>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</si>
  <si>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</si>
  <si>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</si>
  <si>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</si>
  <si>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</si>
  <si>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Всего</t>
  </si>
  <si>
    <t>Комитета по финансам города Урай</t>
  </si>
  <si>
    <t>от 30.03.2018 № 31/1-од</t>
  </si>
  <si>
    <t>Приложение 3 к приказу</t>
  </si>
  <si>
    <t>Приложение 4 к приказу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</si>
  <si>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</si>
  <si>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1101251760</t>
  </si>
  <si>
    <t>Непрограммные направления деятельности</t>
  </si>
  <si>
    <t>8000000000</t>
  </si>
  <si>
    <t>Непрограммные направления деятельности планового периода</t>
  </si>
  <si>
    <t>8010000000</t>
  </si>
  <si>
    <t>8010084301</t>
  </si>
  <si>
    <t>8010084303</t>
  </si>
  <si>
    <t>8010084080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</si>
  <si>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</si>
  <si>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8010084050</t>
  </si>
  <si>
    <t>Приложение 2 к приказу</t>
  </si>
  <si>
    <t>от 30.03.2018  №31/1-од</t>
  </si>
  <si>
    <t>Изменения доходов бюджета городского округа город Урай на 2019-2020 годы</t>
  </si>
  <si>
    <t>(тыс.руб).</t>
  </si>
  <si>
    <t>Наименование показателя</t>
  </si>
  <si>
    <t>Код бюджетной классификации</t>
  </si>
  <si>
    <t>Сумма  на 2019 год</t>
  </si>
  <si>
    <t>Сумма  на 2020 год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</si>
  <si>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</si>
  <si>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</si>
  <si>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</si>
  <si>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</si>
  <si>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БЮДЖЕТНОЙ СИСТЕМЫ РОССИЙСКОЙ ФЕДЕРАЦИИ           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</si>
  <si>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</si>
  <si>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</si>
  <si>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</si>
  <si>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 xml:space="preserve"> - субвенции бюджетам городских округов на выполнение передаваемых полномочий субъектов Российской Федерации</t>
  </si>
  <si>
    <t>000 2 02 30024 04 0000 151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</si>
  <si>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</si>
  <si>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000 2 02 30029 00 0000 151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</si>
  <si>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</si>
  <si>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</si>
  <si>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</si>
  <si>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>000 2 02 35135 00 0000 151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</si>
  <si>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</si>
  <si>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>000 2 02 35135 04 0000 151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</si>
  <si>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</si>
  <si>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000 2 02 35176 00 0000 151
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</si>
  <si>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</si>
  <si>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000 2 02 35176 04 0000 151
</t>
  </si>
  <si>
    <t>ИТОГО ДОХОДОВ</t>
  </si>
  <si>
    <t>Приложение 1 к приказу</t>
  </si>
  <si>
    <t>Изменения доходов бюджета городского округа город Урай на 2018 год</t>
  </si>
  <si>
    <t xml:space="preserve">Сумма </t>
  </si>
  <si>
    <t xml:space="preserve">СУБСИДИИ БЮДЖЕТАМ БЮДЖЕТНОЙ СИСТЕМЫ РОССИЙСКОЙ ФЕДЕРАЦИИ (МЕЖБЮДЖЕТНЫЕ СУБСИДИИ)               </t>
  </si>
  <si>
    <t>000 2 02 20000 00 0000 151</t>
  </si>
  <si>
    <t>Прочие субсидии</t>
  </si>
  <si>
    <t>000 2 02 29999 00 0000 151</t>
  </si>
  <si>
    <t xml:space="preserve"> - прочие субсидии бюджетам городских округов</t>
  </si>
  <si>
    <t>000 2 02 29999 04 0000 151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</si>
  <si>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 2018 год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</si>
  <si>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на  2019-2020 годов</t>
  </si>
</sst>
</file>

<file path=xl/styles.xml><?xml version="1.0" encoding="utf-8"?>
<styleSheet xmlns="http://schemas.openxmlformats.org/spreadsheetml/2006/main">
  <numFmts count="7">
    <numFmt numFmtId="164" formatCode="000"/>
    <numFmt numFmtId="165" formatCode="0000000000"/>
    <numFmt numFmtId="166" formatCode="00"/>
    <numFmt numFmtId="167" formatCode="\+#,##0.0;[Red]\-#,##0.0;0.0"/>
    <numFmt numFmtId="168" formatCode="#,##0.0"/>
    <numFmt numFmtId="169" formatCode="\+#,#00.0"/>
    <numFmt numFmtId="170" formatCode="_(* #,##0.00_);_(* \(#,##0.00\);_(* &quot;-&quot;??_);_(@_)"/>
  </numFmts>
  <fonts count="17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70" fontId="13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2" xfId="1" applyNumberFormat="1" applyFont="1" applyFill="1" applyBorder="1" applyAlignment="1" applyProtection="1">
      <alignment wrapText="1"/>
      <protection hidden="1"/>
    </xf>
    <xf numFmtId="164" fontId="6" fillId="0" borderId="2" xfId="1" applyNumberFormat="1" applyFont="1" applyFill="1" applyBorder="1" applyAlignment="1" applyProtection="1">
      <alignment wrapText="1"/>
      <protection hidden="1"/>
    </xf>
    <xf numFmtId="0" fontId="1" fillId="0" borderId="0" xfId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164" fontId="2" fillId="0" borderId="2" xfId="1" applyNumberFormat="1" applyFont="1" applyFill="1" applyBorder="1" applyAlignment="1" applyProtection="1">
      <alignment horizontal="center" wrapText="1"/>
      <protection hidden="1"/>
    </xf>
    <xf numFmtId="166" fontId="2" fillId="0" borderId="2" xfId="1" applyNumberFormat="1" applyFont="1" applyFill="1" applyBorder="1" applyAlignment="1" applyProtection="1">
      <alignment horizontal="center"/>
      <protection hidden="1"/>
    </xf>
    <xf numFmtId="165" fontId="2" fillId="0" borderId="2" xfId="1" applyNumberFormat="1" applyFont="1" applyFill="1" applyBorder="1" applyAlignment="1" applyProtection="1">
      <alignment horizontal="center"/>
      <protection hidden="1"/>
    </xf>
    <xf numFmtId="164" fontId="2" fillId="0" borderId="2" xfId="1" applyNumberFormat="1" applyFont="1" applyFill="1" applyBorder="1" applyAlignment="1" applyProtection="1">
      <alignment horizontal="center"/>
      <protection hidden="1"/>
    </xf>
    <xf numFmtId="0" fontId="1" fillId="0" borderId="0" xfId="1" applyAlignment="1">
      <alignment horizontal="center"/>
    </xf>
    <xf numFmtId="167" fontId="2" fillId="0" borderId="2" xfId="1" applyNumberFormat="1" applyFont="1" applyFill="1" applyBorder="1" applyAlignment="1" applyProtection="1">
      <protection hidden="1"/>
    </xf>
    <xf numFmtId="167" fontId="3" fillId="0" borderId="2" xfId="1" applyNumberFormat="1" applyFont="1" applyFill="1" applyBorder="1" applyAlignment="1" applyProtection="1">
      <protection hidden="1"/>
    </xf>
    <xf numFmtId="0" fontId="7" fillId="0" borderId="2" xfId="1" applyNumberFormat="1" applyFont="1" applyFill="1" applyBorder="1" applyAlignment="1" applyProtection="1">
      <alignment horizontal="center" vertical="center"/>
      <protection hidden="1"/>
    </xf>
    <xf numFmtId="0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6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1" fillId="0" borderId="0" xfId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0" fontId="1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protection hidden="1"/>
    </xf>
    <xf numFmtId="0" fontId="7" fillId="0" borderId="0" xfId="1" applyFont="1"/>
    <xf numFmtId="164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2" xfId="1" applyNumberFormat="1" applyFont="1" applyFill="1" applyBorder="1" applyAlignment="1" applyProtection="1">
      <alignment horizontal="center" vertical="center"/>
      <protection hidden="1"/>
    </xf>
    <xf numFmtId="165" fontId="2" fillId="0" borderId="2" xfId="1" applyNumberFormat="1" applyFont="1" applyFill="1" applyBorder="1" applyAlignment="1" applyProtection="1">
      <alignment horizontal="center" vertical="center"/>
      <protection hidden="1"/>
    </xf>
    <xf numFmtId="164" fontId="2" fillId="0" borderId="2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NumberFormat="1" applyFont="1" applyFill="1" applyBorder="1" applyAlignment="1" applyProtection="1">
      <protection hidden="1"/>
    </xf>
    <xf numFmtId="0" fontId="1" fillId="0" borderId="0" xfId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top"/>
    </xf>
    <xf numFmtId="168" fontId="12" fillId="0" borderId="0" xfId="0" applyNumberFormat="1" applyFont="1" applyBorder="1" applyAlignment="1">
      <alignment horizontal="right" vertical="top"/>
    </xf>
    <xf numFmtId="0" fontId="11" fillId="0" borderId="2" xfId="0" applyFont="1" applyBorder="1" applyAlignment="1">
      <alignment horizontal="center" vertical="center" wrapText="1"/>
    </xf>
    <xf numFmtId="169" fontId="11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169" fontId="11" fillId="0" borderId="2" xfId="2" applyNumberFormat="1" applyFont="1" applyFill="1" applyBorder="1" applyAlignment="1">
      <alignment horizontal="center" vertical="center"/>
    </xf>
    <xf numFmtId="0" fontId="0" fillId="0" borderId="0" xfId="0" applyFill="1"/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169" fontId="11" fillId="0" borderId="2" xfId="2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169" fontId="11" fillId="0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12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/>
    </xf>
    <xf numFmtId="169" fontId="12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/>
    </xf>
    <xf numFmtId="169" fontId="14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top" wrapText="1"/>
    </xf>
    <xf numFmtId="168" fontId="12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top" wrapText="1"/>
    </xf>
    <xf numFmtId="168" fontId="14" fillId="0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169" fontId="11" fillId="0" borderId="2" xfId="2" applyNumberFormat="1" applyFont="1" applyFill="1" applyBorder="1" applyAlignment="1">
      <alignment horizontal="center" vertical="center" wrapText="1"/>
    </xf>
    <xf numFmtId="168" fontId="8" fillId="0" borderId="0" xfId="0" applyNumberFormat="1" applyFont="1" applyAlignment="1"/>
    <xf numFmtId="168" fontId="11" fillId="0" borderId="2" xfId="0" applyNumberFormat="1" applyFont="1" applyBorder="1" applyAlignment="1">
      <alignment horizontal="center" vertical="center" wrapText="1"/>
    </xf>
    <xf numFmtId="168" fontId="11" fillId="2" borderId="2" xfId="0" applyNumberFormat="1" applyFont="1" applyFill="1" applyBorder="1" applyAlignment="1">
      <alignment horizontal="center" vertical="center"/>
    </xf>
    <xf numFmtId="0" fontId="15" fillId="0" borderId="0" xfId="1" applyFont="1" applyAlignment="1" applyProtection="1">
      <alignment horizontal="center"/>
      <protection hidden="1"/>
    </xf>
    <xf numFmtId="167" fontId="15" fillId="0" borderId="0" xfId="1" applyNumberFormat="1" applyFont="1" applyProtection="1">
      <protection hidden="1"/>
    </xf>
    <xf numFmtId="0" fontId="15" fillId="0" borderId="0" xfId="1" applyFont="1" applyProtection="1">
      <protection hidden="1"/>
    </xf>
    <xf numFmtId="0" fontId="15" fillId="0" borderId="0" xfId="1" applyFont="1" applyAlignment="1" applyProtection="1">
      <alignment horizontal="center" vertical="center"/>
      <protection hidden="1"/>
    </xf>
    <xf numFmtId="0" fontId="15" fillId="0" borderId="0" xfId="1" applyFont="1"/>
    <xf numFmtId="0" fontId="9" fillId="0" borderId="0" xfId="0" applyFont="1" applyAlignment="1">
      <alignment horizontal="right" vertical="top"/>
    </xf>
    <xf numFmtId="0" fontId="10" fillId="0" borderId="0" xfId="0" applyFont="1" applyFill="1" applyBorder="1" applyAlignment="1">
      <alignment horizontal="center" vertical="center"/>
    </xf>
    <xf numFmtId="0" fontId="16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6" fillId="0" borderId="0" xfId="1" applyFont="1" applyAlignment="1" applyProtection="1">
      <alignment horizontal="right"/>
      <protection hidden="1"/>
    </xf>
    <xf numFmtId="0" fontId="6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left"/>
      <protection hidden="1"/>
    </xf>
    <xf numFmtId="0" fontId="5" fillId="0" borderId="4" xfId="1" applyNumberFormat="1" applyFont="1" applyFill="1" applyBorder="1" applyAlignment="1" applyProtection="1">
      <alignment horizontal="left"/>
      <protection hidden="1"/>
    </xf>
    <xf numFmtId="0" fontId="5" fillId="0" borderId="3" xfId="1" applyNumberFormat="1" applyFont="1" applyFill="1" applyBorder="1" applyAlignment="1" applyProtection="1">
      <alignment horizontal="left"/>
      <protection hidden="1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/>
      <protection hidden="1"/>
    </xf>
    <xf numFmtId="0" fontId="5" fillId="0" borderId="2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</cellXfs>
  <cellStyles count="3">
    <cellStyle name="Обычный" xfId="0" builtinId="0"/>
    <cellStyle name="Обычный 2" xfId="1"/>
    <cellStyle name="Финансов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showGridLines="0" topLeftCell="A7" workbookViewId="0">
      <selection sqref="A1:XFD1048576"/>
    </sheetView>
  </sheetViews>
  <sheetFormatPr defaultRowHeight="14.4"/>
  <cols>
    <col min="1" max="1" width="53.5546875" style="45" customWidth="1"/>
    <col min="2" max="2" width="24.33203125" style="45" customWidth="1"/>
    <col min="3" max="3" width="14.33203125" style="78" customWidth="1"/>
    <col min="257" max="257" width="53.5546875" customWidth="1"/>
    <col min="258" max="258" width="24.33203125" customWidth="1"/>
    <col min="259" max="259" width="14.33203125" customWidth="1"/>
    <col min="513" max="513" width="53.5546875" customWidth="1"/>
    <col min="514" max="514" width="24.33203125" customWidth="1"/>
    <col min="515" max="515" width="14.33203125" customWidth="1"/>
    <col min="769" max="769" width="53.5546875" customWidth="1"/>
    <col min="770" max="770" width="24.33203125" customWidth="1"/>
    <col min="771" max="771" width="14.33203125" customWidth="1"/>
    <col min="1025" max="1025" width="53.5546875" customWidth="1"/>
    <col min="1026" max="1026" width="24.33203125" customWidth="1"/>
    <col min="1027" max="1027" width="14.33203125" customWidth="1"/>
    <col min="1281" max="1281" width="53.5546875" customWidth="1"/>
    <col min="1282" max="1282" width="24.33203125" customWidth="1"/>
    <col min="1283" max="1283" width="14.33203125" customWidth="1"/>
    <col min="1537" max="1537" width="53.5546875" customWidth="1"/>
    <col min="1538" max="1538" width="24.33203125" customWidth="1"/>
    <col min="1539" max="1539" width="14.33203125" customWidth="1"/>
    <col min="1793" max="1793" width="53.5546875" customWidth="1"/>
    <col min="1794" max="1794" width="24.33203125" customWidth="1"/>
    <col min="1795" max="1795" width="14.33203125" customWidth="1"/>
    <col min="2049" max="2049" width="53.5546875" customWidth="1"/>
    <col min="2050" max="2050" width="24.33203125" customWidth="1"/>
    <col min="2051" max="2051" width="14.33203125" customWidth="1"/>
    <col min="2305" max="2305" width="53.5546875" customWidth="1"/>
    <col min="2306" max="2306" width="24.33203125" customWidth="1"/>
    <col min="2307" max="2307" width="14.33203125" customWidth="1"/>
    <col min="2561" max="2561" width="53.5546875" customWidth="1"/>
    <col min="2562" max="2562" width="24.33203125" customWidth="1"/>
    <col min="2563" max="2563" width="14.33203125" customWidth="1"/>
    <col min="2817" max="2817" width="53.5546875" customWidth="1"/>
    <col min="2818" max="2818" width="24.33203125" customWidth="1"/>
    <col min="2819" max="2819" width="14.33203125" customWidth="1"/>
    <col min="3073" max="3073" width="53.5546875" customWidth="1"/>
    <col min="3074" max="3074" width="24.33203125" customWidth="1"/>
    <col min="3075" max="3075" width="14.33203125" customWidth="1"/>
    <col min="3329" max="3329" width="53.5546875" customWidth="1"/>
    <col min="3330" max="3330" width="24.33203125" customWidth="1"/>
    <col min="3331" max="3331" width="14.33203125" customWidth="1"/>
    <col min="3585" max="3585" width="53.5546875" customWidth="1"/>
    <col min="3586" max="3586" width="24.33203125" customWidth="1"/>
    <col min="3587" max="3587" width="14.33203125" customWidth="1"/>
    <col min="3841" max="3841" width="53.5546875" customWidth="1"/>
    <col min="3842" max="3842" width="24.33203125" customWidth="1"/>
    <col min="3843" max="3843" width="14.33203125" customWidth="1"/>
    <col min="4097" max="4097" width="53.5546875" customWidth="1"/>
    <col min="4098" max="4098" width="24.33203125" customWidth="1"/>
    <col min="4099" max="4099" width="14.33203125" customWidth="1"/>
    <col min="4353" max="4353" width="53.5546875" customWidth="1"/>
    <col min="4354" max="4354" width="24.33203125" customWidth="1"/>
    <col min="4355" max="4355" width="14.33203125" customWidth="1"/>
    <col min="4609" max="4609" width="53.5546875" customWidth="1"/>
    <col min="4610" max="4610" width="24.33203125" customWidth="1"/>
    <col min="4611" max="4611" width="14.33203125" customWidth="1"/>
    <col min="4865" max="4865" width="53.5546875" customWidth="1"/>
    <col min="4866" max="4866" width="24.33203125" customWidth="1"/>
    <col min="4867" max="4867" width="14.33203125" customWidth="1"/>
    <col min="5121" max="5121" width="53.5546875" customWidth="1"/>
    <col min="5122" max="5122" width="24.33203125" customWidth="1"/>
    <col min="5123" max="5123" width="14.33203125" customWidth="1"/>
    <col min="5377" max="5377" width="53.5546875" customWidth="1"/>
    <col min="5378" max="5378" width="24.33203125" customWidth="1"/>
    <col min="5379" max="5379" width="14.33203125" customWidth="1"/>
    <col min="5633" max="5633" width="53.5546875" customWidth="1"/>
    <col min="5634" max="5634" width="24.33203125" customWidth="1"/>
    <col min="5635" max="5635" width="14.33203125" customWidth="1"/>
    <col min="5889" max="5889" width="53.5546875" customWidth="1"/>
    <col min="5890" max="5890" width="24.33203125" customWidth="1"/>
    <col min="5891" max="5891" width="14.33203125" customWidth="1"/>
    <col min="6145" max="6145" width="53.5546875" customWidth="1"/>
    <col min="6146" max="6146" width="24.33203125" customWidth="1"/>
    <col min="6147" max="6147" width="14.33203125" customWidth="1"/>
    <col min="6401" max="6401" width="53.5546875" customWidth="1"/>
    <col min="6402" max="6402" width="24.33203125" customWidth="1"/>
    <col min="6403" max="6403" width="14.33203125" customWidth="1"/>
    <col min="6657" max="6657" width="53.5546875" customWidth="1"/>
    <col min="6658" max="6658" width="24.33203125" customWidth="1"/>
    <col min="6659" max="6659" width="14.33203125" customWidth="1"/>
    <col min="6913" max="6913" width="53.5546875" customWidth="1"/>
    <col min="6914" max="6914" width="24.33203125" customWidth="1"/>
    <col min="6915" max="6915" width="14.33203125" customWidth="1"/>
    <col min="7169" max="7169" width="53.5546875" customWidth="1"/>
    <col min="7170" max="7170" width="24.33203125" customWidth="1"/>
    <col min="7171" max="7171" width="14.33203125" customWidth="1"/>
    <col min="7425" max="7425" width="53.5546875" customWidth="1"/>
    <col min="7426" max="7426" width="24.33203125" customWidth="1"/>
    <col min="7427" max="7427" width="14.33203125" customWidth="1"/>
    <col min="7681" max="7681" width="53.5546875" customWidth="1"/>
    <col min="7682" max="7682" width="24.33203125" customWidth="1"/>
    <col min="7683" max="7683" width="14.33203125" customWidth="1"/>
    <col min="7937" max="7937" width="53.5546875" customWidth="1"/>
    <col min="7938" max="7938" width="24.33203125" customWidth="1"/>
    <col min="7939" max="7939" width="14.33203125" customWidth="1"/>
    <col min="8193" max="8193" width="53.5546875" customWidth="1"/>
    <col min="8194" max="8194" width="24.33203125" customWidth="1"/>
    <col min="8195" max="8195" width="14.33203125" customWidth="1"/>
    <col min="8449" max="8449" width="53.5546875" customWidth="1"/>
    <col min="8450" max="8450" width="24.33203125" customWidth="1"/>
    <col min="8451" max="8451" width="14.33203125" customWidth="1"/>
    <col min="8705" max="8705" width="53.5546875" customWidth="1"/>
    <col min="8706" max="8706" width="24.33203125" customWidth="1"/>
    <col min="8707" max="8707" width="14.33203125" customWidth="1"/>
    <col min="8961" max="8961" width="53.5546875" customWidth="1"/>
    <col min="8962" max="8962" width="24.33203125" customWidth="1"/>
    <col min="8963" max="8963" width="14.33203125" customWidth="1"/>
    <col min="9217" max="9217" width="53.5546875" customWidth="1"/>
    <col min="9218" max="9218" width="24.33203125" customWidth="1"/>
    <col min="9219" max="9219" width="14.33203125" customWidth="1"/>
    <col min="9473" max="9473" width="53.5546875" customWidth="1"/>
    <col min="9474" max="9474" width="24.33203125" customWidth="1"/>
    <col min="9475" max="9475" width="14.33203125" customWidth="1"/>
    <col min="9729" max="9729" width="53.5546875" customWidth="1"/>
    <col min="9730" max="9730" width="24.33203125" customWidth="1"/>
    <col min="9731" max="9731" width="14.33203125" customWidth="1"/>
    <col min="9985" max="9985" width="53.5546875" customWidth="1"/>
    <col min="9986" max="9986" width="24.33203125" customWidth="1"/>
    <col min="9987" max="9987" width="14.33203125" customWidth="1"/>
    <col min="10241" max="10241" width="53.5546875" customWidth="1"/>
    <col min="10242" max="10242" width="24.33203125" customWidth="1"/>
    <col min="10243" max="10243" width="14.33203125" customWidth="1"/>
    <col min="10497" max="10497" width="53.5546875" customWidth="1"/>
    <col min="10498" max="10498" width="24.33203125" customWidth="1"/>
    <col min="10499" max="10499" width="14.33203125" customWidth="1"/>
    <col min="10753" max="10753" width="53.5546875" customWidth="1"/>
    <col min="10754" max="10754" width="24.33203125" customWidth="1"/>
    <col min="10755" max="10755" width="14.33203125" customWidth="1"/>
    <col min="11009" max="11009" width="53.5546875" customWidth="1"/>
    <col min="11010" max="11010" width="24.33203125" customWidth="1"/>
    <col min="11011" max="11011" width="14.33203125" customWidth="1"/>
    <col min="11265" max="11265" width="53.5546875" customWidth="1"/>
    <col min="11266" max="11266" width="24.33203125" customWidth="1"/>
    <col min="11267" max="11267" width="14.33203125" customWidth="1"/>
    <col min="11521" max="11521" width="53.5546875" customWidth="1"/>
    <col min="11522" max="11522" width="24.33203125" customWidth="1"/>
    <col min="11523" max="11523" width="14.33203125" customWidth="1"/>
    <col min="11777" max="11777" width="53.5546875" customWidth="1"/>
    <col min="11778" max="11778" width="24.33203125" customWidth="1"/>
    <col min="11779" max="11779" width="14.33203125" customWidth="1"/>
    <col min="12033" max="12033" width="53.5546875" customWidth="1"/>
    <col min="12034" max="12034" width="24.33203125" customWidth="1"/>
    <col min="12035" max="12035" width="14.33203125" customWidth="1"/>
    <col min="12289" max="12289" width="53.5546875" customWidth="1"/>
    <col min="12290" max="12290" width="24.33203125" customWidth="1"/>
    <col min="12291" max="12291" width="14.33203125" customWidth="1"/>
    <col min="12545" max="12545" width="53.5546875" customWidth="1"/>
    <col min="12546" max="12546" width="24.33203125" customWidth="1"/>
    <col min="12547" max="12547" width="14.33203125" customWidth="1"/>
    <col min="12801" max="12801" width="53.5546875" customWidth="1"/>
    <col min="12802" max="12802" width="24.33203125" customWidth="1"/>
    <col min="12803" max="12803" width="14.33203125" customWidth="1"/>
    <col min="13057" max="13057" width="53.5546875" customWidth="1"/>
    <col min="13058" max="13058" width="24.33203125" customWidth="1"/>
    <col min="13059" max="13059" width="14.33203125" customWidth="1"/>
    <col min="13313" max="13313" width="53.5546875" customWidth="1"/>
    <col min="13314" max="13314" width="24.33203125" customWidth="1"/>
    <col min="13315" max="13315" width="14.33203125" customWidth="1"/>
    <col min="13569" max="13569" width="53.5546875" customWidth="1"/>
    <col min="13570" max="13570" width="24.33203125" customWidth="1"/>
    <col min="13571" max="13571" width="14.33203125" customWidth="1"/>
    <col min="13825" max="13825" width="53.5546875" customWidth="1"/>
    <col min="13826" max="13826" width="24.33203125" customWidth="1"/>
    <col min="13827" max="13827" width="14.33203125" customWidth="1"/>
    <col min="14081" max="14081" width="53.5546875" customWidth="1"/>
    <col min="14082" max="14082" width="24.33203125" customWidth="1"/>
    <col min="14083" max="14083" width="14.33203125" customWidth="1"/>
    <col min="14337" max="14337" width="53.5546875" customWidth="1"/>
    <col min="14338" max="14338" width="24.33203125" customWidth="1"/>
    <col min="14339" max="14339" width="14.33203125" customWidth="1"/>
    <col min="14593" max="14593" width="53.5546875" customWidth="1"/>
    <col min="14594" max="14594" width="24.33203125" customWidth="1"/>
    <col min="14595" max="14595" width="14.33203125" customWidth="1"/>
    <col min="14849" max="14849" width="53.5546875" customWidth="1"/>
    <col min="14850" max="14850" width="24.33203125" customWidth="1"/>
    <col min="14851" max="14851" width="14.33203125" customWidth="1"/>
    <col min="15105" max="15105" width="53.5546875" customWidth="1"/>
    <col min="15106" max="15106" width="24.33203125" customWidth="1"/>
    <col min="15107" max="15107" width="14.33203125" customWidth="1"/>
    <col min="15361" max="15361" width="53.5546875" customWidth="1"/>
    <col min="15362" max="15362" width="24.33203125" customWidth="1"/>
    <col min="15363" max="15363" width="14.33203125" customWidth="1"/>
    <col min="15617" max="15617" width="53.5546875" customWidth="1"/>
    <col min="15618" max="15618" width="24.33203125" customWidth="1"/>
    <col min="15619" max="15619" width="14.33203125" customWidth="1"/>
    <col min="15873" max="15873" width="53.5546875" customWidth="1"/>
    <col min="15874" max="15874" width="24.33203125" customWidth="1"/>
    <col min="15875" max="15875" width="14.33203125" customWidth="1"/>
    <col min="16129" max="16129" width="53.5546875" customWidth="1"/>
    <col min="16130" max="16130" width="24.33203125" customWidth="1"/>
    <col min="16131" max="16131" width="14.33203125" customWidth="1"/>
  </cols>
  <sheetData>
    <row r="1" spans="1:3">
      <c r="A1" s="44"/>
      <c r="B1" s="86" t="s">
        <v>159</v>
      </c>
      <c r="C1" s="86"/>
    </row>
    <row r="2" spans="1:3">
      <c r="B2" s="86" t="s">
        <v>113</v>
      </c>
      <c r="C2" s="86"/>
    </row>
    <row r="3" spans="1:3">
      <c r="B3" s="86" t="s">
        <v>129</v>
      </c>
      <c r="C3" s="86"/>
    </row>
    <row r="4" spans="1:3">
      <c r="B4" s="46"/>
      <c r="C4" s="46"/>
    </row>
    <row r="5" spans="1:3" s="47" customFormat="1" ht="19.5" customHeight="1">
      <c r="A5" s="87" t="s">
        <v>160</v>
      </c>
      <c r="B5" s="87"/>
      <c r="C5" s="87"/>
    </row>
    <row r="6" spans="1:3" ht="15" customHeight="1">
      <c r="A6" s="48"/>
      <c r="B6" s="48"/>
      <c r="C6" s="49" t="s">
        <v>131</v>
      </c>
    </row>
    <row r="7" spans="1:3" ht="26.25" customHeight="1">
      <c r="A7" s="50" t="s">
        <v>132</v>
      </c>
      <c r="B7" s="50" t="s">
        <v>133</v>
      </c>
      <c r="C7" s="79" t="s">
        <v>161</v>
      </c>
    </row>
    <row r="8" spans="1:3" s="55" customFormat="1" ht="27.75" customHeight="1">
      <c r="A8" s="52" t="s">
        <v>136</v>
      </c>
      <c r="B8" s="53" t="s">
        <v>137</v>
      </c>
      <c r="C8" s="54">
        <f>C9</f>
        <v>19231.999999999996</v>
      </c>
    </row>
    <row r="9" spans="1:3" s="55" customFormat="1" ht="39" customHeight="1">
      <c r="A9" s="56" t="s">
        <v>138</v>
      </c>
      <c r="B9" s="57" t="s">
        <v>139</v>
      </c>
      <c r="C9" s="58">
        <f>C10+C13</f>
        <v>19231.999999999996</v>
      </c>
    </row>
    <row r="10" spans="1:3" s="61" customFormat="1" ht="39.75" customHeight="1">
      <c r="A10" s="59" t="s">
        <v>162</v>
      </c>
      <c r="B10" s="57" t="s">
        <v>163</v>
      </c>
      <c r="C10" s="80">
        <f>C11</f>
        <v>-4213.7</v>
      </c>
    </row>
    <row r="11" spans="1:3" s="61" customFormat="1" ht="32.25" customHeight="1">
      <c r="A11" s="62" t="s">
        <v>164</v>
      </c>
      <c r="B11" s="63" t="s">
        <v>165</v>
      </c>
      <c r="C11" s="69">
        <f>C12</f>
        <v>-4213.7</v>
      </c>
    </row>
    <row r="12" spans="1:3" s="61" customFormat="1" ht="30" customHeight="1">
      <c r="A12" s="65" t="s">
        <v>166</v>
      </c>
      <c r="B12" s="66" t="s">
        <v>167</v>
      </c>
      <c r="C12" s="71">
        <v>-4213.7</v>
      </c>
    </row>
    <row r="13" spans="1:3" s="61" customFormat="1" ht="30" customHeight="1">
      <c r="A13" s="59" t="s">
        <v>140</v>
      </c>
      <c r="B13" s="53" t="s">
        <v>141</v>
      </c>
      <c r="C13" s="60">
        <f>C14+C18+C16</f>
        <v>23445.699999999997</v>
      </c>
    </row>
    <row r="14" spans="1:3" s="61" customFormat="1" ht="38.25" customHeight="1">
      <c r="A14" s="62" t="s">
        <v>142</v>
      </c>
      <c r="B14" s="63" t="s">
        <v>143</v>
      </c>
      <c r="C14" s="64">
        <f>SUM(C15)</f>
        <v>26554.6</v>
      </c>
    </row>
    <row r="15" spans="1:3" s="61" customFormat="1" ht="42.75" customHeight="1">
      <c r="A15" s="65" t="s">
        <v>144</v>
      </c>
      <c r="B15" s="66" t="s">
        <v>145</v>
      </c>
      <c r="C15" s="67">
        <f>57.9+59.1+251.3+480+4.2+25690.1+12</f>
        <v>26554.6</v>
      </c>
    </row>
    <row r="16" spans="1:3" s="61" customFormat="1" ht="74.25" customHeight="1">
      <c r="A16" s="62" t="s">
        <v>146</v>
      </c>
      <c r="B16" s="63" t="s">
        <v>147</v>
      </c>
      <c r="C16" s="64">
        <f>C17</f>
        <v>62</v>
      </c>
    </row>
    <row r="17" spans="1:3" s="61" customFormat="1" ht="77.25" customHeight="1">
      <c r="A17" s="65" t="s">
        <v>148</v>
      </c>
      <c r="B17" s="66" t="s">
        <v>149</v>
      </c>
      <c r="C17" s="67">
        <v>62</v>
      </c>
    </row>
    <row r="18" spans="1:3" s="61" customFormat="1" ht="60" customHeight="1">
      <c r="A18" s="68" t="s">
        <v>150</v>
      </c>
      <c r="B18" s="63" t="s">
        <v>151</v>
      </c>
      <c r="C18" s="69">
        <f>SUM(C19)</f>
        <v>-3170.8999999999996</v>
      </c>
    </row>
    <row r="19" spans="1:3" s="61" customFormat="1" ht="57" customHeight="1">
      <c r="A19" s="70" t="s">
        <v>152</v>
      </c>
      <c r="B19" s="66" t="s">
        <v>153</v>
      </c>
      <c r="C19" s="71">
        <f>792.7-3963.6</f>
        <v>-3170.8999999999996</v>
      </c>
    </row>
    <row r="20" spans="1:3" ht="22.5" customHeight="1">
      <c r="A20" s="52" t="s">
        <v>158</v>
      </c>
      <c r="B20" s="53"/>
      <c r="C20" s="77">
        <f>C8</f>
        <v>19231.999999999996</v>
      </c>
    </row>
  </sheetData>
  <mergeCells count="4">
    <mergeCell ref="B1:C1"/>
    <mergeCell ref="B2:C2"/>
    <mergeCell ref="B3:C3"/>
    <mergeCell ref="A5:C5"/>
  </mergeCells>
  <pageMargins left="0.39370078740157483" right="0.39370078740157483" top="0.19685039370078741" bottom="0.19685039370078741" header="0.51181102362204722" footer="0.51181102362204722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workbookViewId="0">
      <selection activeCell="B14" sqref="B14"/>
    </sheetView>
  </sheetViews>
  <sheetFormatPr defaultRowHeight="14.4"/>
  <cols>
    <col min="1" max="1" width="45.5546875" style="45" customWidth="1"/>
    <col min="2" max="2" width="24.33203125" style="45" customWidth="1"/>
    <col min="3" max="3" width="13.33203125" style="78" customWidth="1"/>
    <col min="4" max="4" width="12.44140625" customWidth="1"/>
    <col min="257" max="257" width="45.5546875" customWidth="1"/>
    <col min="258" max="258" width="24.33203125" customWidth="1"/>
    <col min="259" max="259" width="13.33203125" customWidth="1"/>
    <col min="260" max="260" width="12.44140625" customWidth="1"/>
    <col min="513" max="513" width="45.5546875" customWidth="1"/>
    <col min="514" max="514" width="24.33203125" customWidth="1"/>
    <col min="515" max="515" width="13.33203125" customWidth="1"/>
    <col min="516" max="516" width="12.44140625" customWidth="1"/>
    <col min="769" max="769" width="45.5546875" customWidth="1"/>
    <col min="770" max="770" width="24.33203125" customWidth="1"/>
    <col min="771" max="771" width="13.33203125" customWidth="1"/>
    <col min="772" max="772" width="12.44140625" customWidth="1"/>
    <col min="1025" max="1025" width="45.5546875" customWidth="1"/>
    <col min="1026" max="1026" width="24.33203125" customWidth="1"/>
    <col min="1027" max="1027" width="13.33203125" customWidth="1"/>
    <col min="1028" max="1028" width="12.44140625" customWidth="1"/>
    <col min="1281" max="1281" width="45.5546875" customWidth="1"/>
    <col min="1282" max="1282" width="24.33203125" customWidth="1"/>
    <col min="1283" max="1283" width="13.33203125" customWidth="1"/>
    <col min="1284" max="1284" width="12.44140625" customWidth="1"/>
    <col min="1537" max="1537" width="45.5546875" customWidth="1"/>
    <col min="1538" max="1538" width="24.33203125" customWidth="1"/>
    <col min="1539" max="1539" width="13.33203125" customWidth="1"/>
    <col min="1540" max="1540" width="12.44140625" customWidth="1"/>
    <col min="1793" max="1793" width="45.5546875" customWidth="1"/>
    <col min="1794" max="1794" width="24.33203125" customWidth="1"/>
    <col min="1795" max="1795" width="13.33203125" customWidth="1"/>
    <col min="1796" max="1796" width="12.44140625" customWidth="1"/>
    <col min="2049" max="2049" width="45.5546875" customWidth="1"/>
    <col min="2050" max="2050" width="24.33203125" customWidth="1"/>
    <col min="2051" max="2051" width="13.33203125" customWidth="1"/>
    <col min="2052" max="2052" width="12.44140625" customWidth="1"/>
    <col min="2305" max="2305" width="45.5546875" customWidth="1"/>
    <col min="2306" max="2306" width="24.33203125" customWidth="1"/>
    <col min="2307" max="2307" width="13.33203125" customWidth="1"/>
    <col min="2308" max="2308" width="12.44140625" customWidth="1"/>
    <col min="2561" max="2561" width="45.5546875" customWidth="1"/>
    <col min="2562" max="2562" width="24.33203125" customWidth="1"/>
    <col min="2563" max="2563" width="13.33203125" customWidth="1"/>
    <col min="2564" max="2564" width="12.44140625" customWidth="1"/>
    <col min="2817" max="2817" width="45.5546875" customWidth="1"/>
    <col min="2818" max="2818" width="24.33203125" customWidth="1"/>
    <col min="2819" max="2819" width="13.33203125" customWidth="1"/>
    <col min="2820" max="2820" width="12.44140625" customWidth="1"/>
    <col min="3073" max="3073" width="45.5546875" customWidth="1"/>
    <col min="3074" max="3074" width="24.33203125" customWidth="1"/>
    <col min="3075" max="3075" width="13.33203125" customWidth="1"/>
    <col min="3076" max="3076" width="12.44140625" customWidth="1"/>
    <col min="3329" max="3329" width="45.5546875" customWidth="1"/>
    <col min="3330" max="3330" width="24.33203125" customWidth="1"/>
    <col min="3331" max="3331" width="13.33203125" customWidth="1"/>
    <col min="3332" max="3332" width="12.44140625" customWidth="1"/>
    <col min="3585" max="3585" width="45.5546875" customWidth="1"/>
    <col min="3586" max="3586" width="24.33203125" customWidth="1"/>
    <col min="3587" max="3587" width="13.33203125" customWidth="1"/>
    <col min="3588" max="3588" width="12.44140625" customWidth="1"/>
    <col min="3841" max="3841" width="45.5546875" customWidth="1"/>
    <col min="3842" max="3842" width="24.33203125" customWidth="1"/>
    <col min="3843" max="3843" width="13.33203125" customWidth="1"/>
    <col min="3844" max="3844" width="12.44140625" customWidth="1"/>
    <col min="4097" max="4097" width="45.5546875" customWidth="1"/>
    <col min="4098" max="4098" width="24.33203125" customWidth="1"/>
    <col min="4099" max="4099" width="13.33203125" customWidth="1"/>
    <col min="4100" max="4100" width="12.44140625" customWidth="1"/>
    <col min="4353" max="4353" width="45.5546875" customWidth="1"/>
    <col min="4354" max="4354" width="24.33203125" customWidth="1"/>
    <col min="4355" max="4355" width="13.33203125" customWidth="1"/>
    <col min="4356" max="4356" width="12.44140625" customWidth="1"/>
    <col min="4609" max="4609" width="45.5546875" customWidth="1"/>
    <col min="4610" max="4610" width="24.33203125" customWidth="1"/>
    <col min="4611" max="4611" width="13.33203125" customWidth="1"/>
    <col min="4612" max="4612" width="12.44140625" customWidth="1"/>
    <col min="4865" max="4865" width="45.5546875" customWidth="1"/>
    <col min="4866" max="4866" width="24.33203125" customWidth="1"/>
    <col min="4867" max="4867" width="13.33203125" customWidth="1"/>
    <col min="4868" max="4868" width="12.44140625" customWidth="1"/>
    <col min="5121" max="5121" width="45.5546875" customWidth="1"/>
    <col min="5122" max="5122" width="24.33203125" customWidth="1"/>
    <col min="5123" max="5123" width="13.33203125" customWidth="1"/>
    <col min="5124" max="5124" width="12.44140625" customWidth="1"/>
    <col min="5377" max="5377" width="45.5546875" customWidth="1"/>
    <col min="5378" max="5378" width="24.33203125" customWidth="1"/>
    <col min="5379" max="5379" width="13.33203125" customWidth="1"/>
    <col min="5380" max="5380" width="12.44140625" customWidth="1"/>
    <col min="5633" max="5633" width="45.5546875" customWidth="1"/>
    <col min="5634" max="5634" width="24.33203125" customWidth="1"/>
    <col min="5635" max="5635" width="13.33203125" customWidth="1"/>
    <col min="5636" max="5636" width="12.44140625" customWidth="1"/>
    <col min="5889" max="5889" width="45.5546875" customWidth="1"/>
    <col min="5890" max="5890" width="24.33203125" customWidth="1"/>
    <col min="5891" max="5891" width="13.33203125" customWidth="1"/>
    <col min="5892" max="5892" width="12.44140625" customWidth="1"/>
    <col min="6145" max="6145" width="45.5546875" customWidth="1"/>
    <col min="6146" max="6146" width="24.33203125" customWidth="1"/>
    <col min="6147" max="6147" width="13.33203125" customWidth="1"/>
    <col min="6148" max="6148" width="12.44140625" customWidth="1"/>
    <col min="6401" max="6401" width="45.5546875" customWidth="1"/>
    <col min="6402" max="6402" width="24.33203125" customWidth="1"/>
    <col min="6403" max="6403" width="13.33203125" customWidth="1"/>
    <col min="6404" max="6404" width="12.44140625" customWidth="1"/>
    <col min="6657" max="6657" width="45.5546875" customWidth="1"/>
    <col min="6658" max="6658" width="24.33203125" customWidth="1"/>
    <col min="6659" max="6659" width="13.33203125" customWidth="1"/>
    <col min="6660" max="6660" width="12.44140625" customWidth="1"/>
    <col min="6913" max="6913" width="45.5546875" customWidth="1"/>
    <col min="6914" max="6914" width="24.33203125" customWidth="1"/>
    <col min="6915" max="6915" width="13.33203125" customWidth="1"/>
    <col min="6916" max="6916" width="12.44140625" customWidth="1"/>
    <col min="7169" max="7169" width="45.5546875" customWidth="1"/>
    <col min="7170" max="7170" width="24.33203125" customWidth="1"/>
    <col min="7171" max="7171" width="13.33203125" customWidth="1"/>
    <col min="7172" max="7172" width="12.44140625" customWidth="1"/>
    <col min="7425" max="7425" width="45.5546875" customWidth="1"/>
    <col min="7426" max="7426" width="24.33203125" customWidth="1"/>
    <col min="7427" max="7427" width="13.33203125" customWidth="1"/>
    <col min="7428" max="7428" width="12.44140625" customWidth="1"/>
    <col min="7681" max="7681" width="45.5546875" customWidth="1"/>
    <col min="7682" max="7682" width="24.33203125" customWidth="1"/>
    <col min="7683" max="7683" width="13.33203125" customWidth="1"/>
    <col min="7684" max="7684" width="12.44140625" customWidth="1"/>
    <col min="7937" max="7937" width="45.5546875" customWidth="1"/>
    <col min="7938" max="7938" width="24.33203125" customWidth="1"/>
    <col min="7939" max="7939" width="13.33203125" customWidth="1"/>
    <col min="7940" max="7940" width="12.44140625" customWidth="1"/>
    <col min="8193" max="8193" width="45.5546875" customWidth="1"/>
    <col min="8194" max="8194" width="24.33203125" customWidth="1"/>
    <col min="8195" max="8195" width="13.33203125" customWidth="1"/>
    <col min="8196" max="8196" width="12.44140625" customWidth="1"/>
    <col min="8449" max="8449" width="45.5546875" customWidth="1"/>
    <col min="8450" max="8450" width="24.33203125" customWidth="1"/>
    <col min="8451" max="8451" width="13.33203125" customWidth="1"/>
    <col min="8452" max="8452" width="12.44140625" customWidth="1"/>
    <col min="8705" max="8705" width="45.5546875" customWidth="1"/>
    <col min="8706" max="8706" width="24.33203125" customWidth="1"/>
    <col min="8707" max="8707" width="13.33203125" customWidth="1"/>
    <col min="8708" max="8708" width="12.44140625" customWidth="1"/>
    <col min="8961" max="8961" width="45.5546875" customWidth="1"/>
    <col min="8962" max="8962" width="24.33203125" customWidth="1"/>
    <col min="8963" max="8963" width="13.33203125" customWidth="1"/>
    <col min="8964" max="8964" width="12.44140625" customWidth="1"/>
    <col min="9217" max="9217" width="45.5546875" customWidth="1"/>
    <col min="9218" max="9218" width="24.33203125" customWidth="1"/>
    <col min="9219" max="9219" width="13.33203125" customWidth="1"/>
    <col min="9220" max="9220" width="12.44140625" customWidth="1"/>
    <col min="9473" max="9473" width="45.5546875" customWidth="1"/>
    <col min="9474" max="9474" width="24.33203125" customWidth="1"/>
    <col min="9475" max="9475" width="13.33203125" customWidth="1"/>
    <col min="9476" max="9476" width="12.44140625" customWidth="1"/>
    <col min="9729" max="9729" width="45.5546875" customWidth="1"/>
    <col min="9730" max="9730" width="24.33203125" customWidth="1"/>
    <col min="9731" max="9731" width="13.33203125" customWidth="1"/>
    <col min="9732" max="9732" width="12.44140625" customWidth="1"/>
    <col min="9985" max="9985" width="45.5546875" customWidth="1"/>
    <col min="9986" max="9986" width="24.33203125" customWidth="1"/>
    <col min="9987" max="9987" width="13.33203125" customWidth="1"/>
    <col min="9988" max="9988" width="12.44140625" customWidth="1"/>
    <col min="10241" max="10241" width="45.5546875" customWidth="1"/>
    <col min="10242" max="10242" width="24.33203125" customWidth="1"/>
    <col min="10243" max="10243" width="13.33203125" customWidth="1"/>
    <col min="10244" max="10244" width="12.44140625" customWidth="1"/>
    <col min="10497" max="10497" width="45.5546875" customWidth="1"/>
    <col min="10498" max="10498" width="24.33203125" customWidth="1"/>
    <col min="10499" max="10499" width="13.33203125" customWidth="1"/>
    <col min="10500" max="10500" width="12.44140625" customWidth="1"/>
    <col min="10753" max="10753" width="45.5546875" customWidth="1"/>
    <col min="10754" max="10754" width="24.33203125" customWidth="1"/>
    <col min="10755" max="10755" width="13.33203125" customWidth="1"/>
    <col min="10756" max="10756" width="12.44140625" customWidth="1"/>
    <col min="11009" max="11009" width="45.5546875" customWidth="1"/>
    <col min="11010" max="11010" width="24.33203125" customWidth="1"/>
    <col min="11011" max="11011" width="13.33203125" customWidth="1"/>
    <col min="11012" max="11012" width="12.44140625" customWidth="1"/>
    <col min="11265" max="11265" width="45.5546875" customWidth="1"/>
    <col min="11266" max="11266" width="24.33203125" customWidth="1"/>
    <col min="11267" max="11267" width="13.33203125" customWidth="1"/>
    <col min="11268" max="11268" width="12.44140625" customWidth="1"/>
    <col min="11521" max="11521" width="45.5546875" customWidth="1"/>
    <col min="11522" max="11522" width="24.33203125" customWidth="1"/>
    <col min="11523" max="11523" width="13.33203125" customWidth="1"/>
    <col min="11524" max="11524" width="12.44140625" customWidth="1"/>
    <col min="11777" max="11777" width="45.5546875" customWidth="1"/>
    <col min="11778" max="11778" width="24.33203125" customWidth="1"/>
    <col min="11779" max="11779" width="13.33203125" customWidth="1"/>
    <col min="11780" max="11780" width="12.44140625" customWidth="1"/>
    <col min="12033" max="12033" width="45.5546875" customWidth="1"/>
    <col min="12034" max="12034" width="24.33203125" customWidth="1"/>
    <col min="12035" max="12035" width="13.33203125" customWidth="1"/>
    <col min="12036" max="12036" width="12.44140625" customWidth="1"/>
    <col min="12289" max="12289" width="45.5546875" customWidth="1"/>
    <col min="12290" max="12290" width="24.33203125" customWidth="1"/>
    <col min="12291" max="12291" width="13.33203125" customWidth="1"/>
    <col min="12292" max="12292" width="12.44140625" customWidth="1"/>
    <col min="12545" max="12545" width="45.5546875" customWidth="1"/>
    <col min="12546" max="12546" width="24.33203125" customWidth="1"/>
    <col min="12547" max="12547" width="13.33203125" customWidth="1"/>
    <col min="12548" max="12548" width="12.44140625" customWidth="1"/>
    <col min="12801" max="12801" width="45.5546875" customWidth="1"/>
    <col min="12802" max="12802" width="24.33203125" customWidth="1"/>
    <col min="12803" max="12803" width="13.33203125" customWidth="1"/>
    <col min="12804" max="12804" width="12.44140625" customWidth="1"/>
    <col min="13057" max="13057" width="45.5546875" customWidth="1"/>
    <col min="13058" max="13058" width="24.33203125" customWidth="1"/>
    <col min="13059" max="13059" width="13.33203125" customWidth="1"/>
    <col min="13060" max="13060" width="12.44140625" customWidth="1"/>
    <col min="13313" max="13313" width="45.5546875" customWidth="1"/>
    <col min="13314" max="13314" width="24.33203125" customWidth="1"/>
    <col min="13315" max="13315" width="13.33203125" customWidth="1"/>
    <col min="13316" max="13316" width="12.44140625" customWidth="1"/>
    <col min="13569" max="13569" width="45.5546875" customWidth="1"/>
    <col min="13570" max="13570" width="24.33203125" customWidth="1"/>
    <col min="13571" max="13571" width="13.33203125" customWidth="1"/>
    <col min="13572" max="13572" width="12.44140625" customWidth="1"/>
    <col min="13825" max="13825" width="45.5546875" customWidth="1"/>
    <col min="13826" max="13826" width="24.33203125" customWidth="1"/>
    <col min="13827" max="13827" width="13.33203125" customWidth="1"/>
    <col min="13828" max="13828" width="12.44140625" customWidth="1"/>
    <col min="14081" max="14081" width="45.5546875" customWidth="1"/>
    <col min="14082" max="14082" width="24.33203125" customWidth="1"/>
    <col min="14083" max="14083" width="13.33203125" customWidth="1"/>
    <col min="14084" max="14084" width="12.44140625" customWidth="1"/>
    <col min="14337" max="14337" width="45.5546875" customWidth="1"/>
    <col min="14338" max="14338" width="24.33203125" customWidth="1"/>
    <col min="14339" max="14339" width="13.33203125" customWidth="1"/>
    <col min="14340" max="14340" width="12.44140625" customWidth="1"/>
    <col min="14593" max="14593" width="45.5546875" customWidth="1"/>
    <col min="14594" max="14594" width="24.33203125" customWidth="1"/>
    <col min="14595" max="14595" width="13.33203125" customWidth="1"/>
    <col min="14596" max="14596" width="12.44140625" customWidth="1"/>
    <col min="14849" max="14849" width="45.5546875" customWidth="1"/>
    <col min="14850" max="14850" width="24.33203125" customWidth="1"/>
    <col min="14851" max="14851" width="13.33203125" customWidth="1"/>
    <col min="14852" max="14852" width="12.44140625" customWidth="1"/>
    <col min="15105" max="15105" width="45.5546875" customWidth="1"/>
    <col min="15106" max="15106" width="24.33203125" customWidth="1"/>
    <col min="15107" max="15107" width="13.33203125" customWidth="1"/>
    <col min="15108" max="15108" width="12.44140625" customWidth="1"/>
    <col min="15361" max="15361" width="45.5546875" customWidth="1"/>
    <col min="15362" max="15362" width="24.33203125" customWidth="1"/>
    <col min="15363" max="15363" width="13.33203125" customWidth="1"/>
    <col min="15364" max="15364" width="12.44140625" customWidth="1"/>
    <col min="15617" max="15617" width="45.5546875" customWidth="1"/>
    <col min="15618" max="15618" width="24.33203125" customWidth="1"/>
    <col min="15619" max="15619" width="13.33203125" customWidth="1"/>
    <col min="15620" max="15620" width="12.44140625" customWidth="1"/>
    <col min="15873" max="15873" width="45.5546875" customWidth="1"/>
    <col min="15874" max="15874" width="24.33203125" customWidth="1"/>
    <col min="15875" max="15875" width="13.33203125" customWidth="1"/>
    <col min="15876" max="15876" width="12.44140625" customWidth="1"/>
    <col min="16129" max="16129" width="45.5546875" customWidth="1"/>
    <col min="16130" max="16130" width="24.33203125" customWidth="1"/>
    <col min="16131" max="16131" width="13.33203125" customWidth="1"/>
    <col min="16132" max="16132" width="12.44140625" customWidth="1"/>
  </cols>
  <sheetData>
    <row r="1" spans="1:4">
      <c r="A1" s="44"/>
      <c r="B1" s="86" t="s">
        <v>128</v>
      </c>
      <c r="C1" s="86"/>
      <c r="D1" s="86"/>
    </row>
    <row r="2" spans="1:4">
      <c r="B2" s="86" t="s">
        <v>113</v>
      </c>
      <c r="C2" s="86"/>
      <c r="D2" s="86"/>
    </row>
    <row r="3" spans="1:4">
      <c r="B3" s="86" t="s">
        <v>129</v>
      </c>
      <c r="C3" s="86"/>
      <c r="D3" s="86"/>
    </row>
    <row r="4" spans="1:4">
      <c r="B4" s="46"/>
      <c r="C4" s="46"/>
    </row>
    <row r="5" spans="1:4" s="47" customFormat="1" ht="19.5" customHeight="1">
      <c r="A5" s="87" t="s">
        <v>130</v>
      </c>
      <c r="B5" s="87"/>
      <c r="C5" s="87"/>
      <c r="D5" s="87"/>
    </row>
    <row r="6" spans="1:4" ht="15" customHeight="1">
      <c r="A6" s="48"/>
      <c r="B6" s="48"/>
      <c r="C6" s="49" t="s">
        <v>131</v>
      </c>
    </row>
    <row r="7" spans="1:4" ht="26.25" customHeight="1">
      <c r="A7" s="50" t="s">
        <v>132</v>
      </c>
      <c r="B7" s="50" t="s">
        <v>133</v>
      </c>
      <c r="C7" s="51" t="s">
        <v>134</v>
      </c>
      <c r="D7" s="51" t="s">
        <v>135</v>
      </c>
    </row>
    <row r="8" spans="1:4" s="55" customFormat="1" ht="27.75" customHeight="1">
      <c r="A8" s="52" t="s">
        <v>136</v>
      </c>
      <c r="B8" s="53" t="s">
        <v>137</v>
      </c>
      <c r="C8" s="54">
        <f>C9</f>
        <v>13140.4</v>
      </c>
      <c r="D8" s="54">
        <f>D9</f>
        <v>13140.3</v>
      </c>
    </row>
    <row r="9" spans="1:4" s="55" customFormat="1" ht="39" customHeight="1">
      <c r="A9" s="56" t="s">
        <v>138</v>
      </c>
      <c r="B9" s="57" t="s">
        <v>139</v>
      </c>
      <c r="C9" s="58">
        <f>C10</f>
        <v>13140.4</v>
      </c>
      <c r="D9" s="58">
        <f>D10</f>
        <v>13140.3</v>
      </c>
    </row>
    <row r="10" spans="1:4" s="61" customFormat="1" ht="30" customHeight="1">
      <c r="A10" s="59" t="s">
        <v>140</v>
      </c>
      <c r="B10" s="53" t="s">
        <v>141</v>
      </c>
      <c r="C10" s="60">
        <f>C11+C15+C13+C17</f>
        <v>13140.4</v>
      </c>
      <c r="D10" s="60">
        <f>D11+D15+D13+D17</f>
        <v>13140.3</v>
      </c>
    </row>
    <row r="11" spans="1:4" s="61" customFormat="1" ht="38.25" customHeight="1">
      <c r="A11" s="62" t="s">
        <v>142</v>
      </c>
      <c r="B11" s="63" t="s">
        <v>143</v>
      </c>
      <c r="C11" s="64">
        <f>SUM(C12)</f>
        <v>26554.6</v>
      </c>
      <c r="D11" s="64">
        <f>SUM(D12)</f>
        <v>26554.6</v>
      </c>
    </row>
    <row r="12" spans="1:4" s="61" customFormat="1" ht="42.75" customHeight="1">
      <c r="A12" s="65" t="s">
        <v>144</v>
      </c>
      <c r="B12" s="66" t="s">
        <v>145</v>
      </c>
      <c r="C12" s="67">
        <f>57.9+59.1+251.3+480+4.2+25690.1+12</f>
        <v>26554.6</v>
      </c>
      <c r="D12" s="67">
        <f>57.9+59.1+251.3+480+4.2+25690.1+12</f>
        <v>26554.6</v>
      </c>
    </row>
    <row r="13" spans="1:4" s="61" customFormat="1" ht="74.25" customHeight="1">
      <c r="A13" s="62" t="s">
        <v>146</v>
      </c>
      <c r="B13" s="63" t="s">
        <v>147</v>
      </c>
      <c r="C13" s="64">
        <f>C14</f>
        <v>62</v>
      </c>
      <c r="D13" s="64">
        <f>D14</f>
        <v>62</v>
      </c>
    </row>
    <row r="14" spans="1:4" s="61" customFormat="1" ht="77.25" customHeight="1">
      <c r="A14" s="65" t="s">
        <v>148</v>
      </c>
      <c r="B14" s="66" t="s">
        <v>149</v>
      </c>
      <c r="C14" s="67">
        <v>62</v>
      </c>
      <c r="D14" s="67">
        <v>62</v>
      </c>
    </row>
    <row r="15" spans="1:4" s="61" customFormat="1" ht="60" customHeight="1">
      <c r="A15" s="68" t="s">
        <v>150</v>
      </c>
      <c r="B15" s="63" t="s">
        <v>151</v>
      </c>
      <c r="C15" s="69">
        <f>SUM(C16)</f>
        <v>-11890.8</v>
      </c>
      <c r="D15" s="69">
        <f>SUM(D16)</f>
        <v>-11890.8</v>
      </c>
    </row>
    <row r="16" spans="1:4" s="61" customFormat="1" ht="66" customHeight="1">
      <c r="A16" s="70" t="s">
        <v>152</v>
      </c>
      <c r="B16" s="66" t="s">
        <v>153</v>
      </c>
      <c r="C16" s="71">
        <f>10.2-11901</f>
        <v>-11890.8</v>
      </c>
      <c r="D16" s="71">
        <f>10.2-11901</f>
        <v>-11890.8</v>
      </c>
    </row>
    <row r="17" spans="1:4" s="61" customFormat="1" ht="73.5" customHeight="1">
      <c r="A17" s="72" t="s">
        <v>154</v>
      </c>
      <c r="B17" s="73" t="s">
        <v>155</v>
      </c>
      <c r="C17" s="74">
        <f>C18</f>
        <v>-1585.4</v>
      </c>
      <c r="D17" s="74">
        <f>D18</f>
        <v>-1585.5</v>
      </c>
    </row>
    <row r="18" spans="1:4" s="61" customFormat="1" ht="87.75" customHeight="1">
      <c r="A18" s="75" t="s">
        <v>156</v>
      </c>
      <c r="B18" s="76" t="s">
        <v>157</v>
      </c>
      <c r="C18" s="74">
        <v>-1585.4</v>
      </c>
      <c r="D18" s="74">
        <v>-1585.5</v>
      </c>
    </row>
    <row r="19" spans="1:4" ht="22.5" customHeight="1">
      <c r="A19" s="52" t="s">
        <v>158</v>
      </c>
      <c r="B19" s="53"/>
      <c r="C19" s="77">
        <f>C8</f>
        <v>13140.4</v>
      </c>
      <c r="D19" s="77">
        <f>D8</f>
        <v>13140.3</v>
      </c>
    </row>
  </sheetData>
  <mergeCells count="4">
    <mergeCell ref="B1:D1"/>
    <mergeCell ref="B2:D2"/>
    <mergeCell ref="B3:D3"/>
    <mergeCell ref="A5:D5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workbookViewId="0">
      <selection activeCell="F17" sqref="F17"/>
    </sheetView>
  </sheetViews>
  <sheetFormatPr defaultColWidth="9.109375" defaultRowHeight="13.2"/>
  <cols>
    <col min="1" max="1" width="62.21875" style="1" customWidth="1"/>
    <col min="2" max="4" width="5.5546875" style="22" customWidth="1"/>
    <col min="5" max="5" width="11.77734375" style="22" customWidth="1"/>
    <col min="6" max="6" width="6.109375" style="22" customWidth="1"/>
    <col min="7" max="11" width="14.44140625" style="1" customWidth="1"/>
    <col min="12" max="236" width="9.109375" style="1" customWidth="1"/>
    <col min="237" max="16384" width="9.109375" style="1"/>
  </cols>
  <sheetData>
    <row r="1" spans="1:11">
      <c r="A1" s="2"/>
      <c r="B1" s="14"/>
      <c r="C1" s="14"/>
      <c r="D1" s="14"/>
      <c r="E1" s="14"/>
      <c r="F1" s="14"/>
      <c r="G1" s="2"/>
      <c r="H1" s="2"/>
      <c r="I1" s="2"/>
      <c r="J1" s="27"/>
      <c r="K1" s="27" t="s">
        <v>115</v>
      </c>
    </row>
    <row r="2" spans="1:11">
      <c r="A2" s="8"/>
      <c r="B2" s="15"/>
      <c r="C2" s="15"/>
      <c r="D2" s="15"/>
      <c r="E2" s="15"/>
      <c r="F2" s="15"/>
      <c r="G2" s="3"/>
      <c r="H2" s="2"/>
      <c r="I2" s="2"/>
      <c r="J2" s="90" t="s">
        <v>113</v>
      </c>
      <c r="K2" s="90"/>
    </row>
    <row r="3" spans="1:11">
      <c r="A3" s="8"/>
      <c r="B3" s="15"/>
      <c r="C3" s="15"/>
      <c r="D3" s="15"/>
      <c r="E3" s="15"/>
      <c r="F3" s="28"/>
      <c r="G3" s="7"/>
      <c r="H3" s="2"/>
      <c r="I3" s="2"/>
      <c r="J3" s="91" t="s">
        <v>114</v>
      </c>
      <c r="K3" s="91"/>
    </row>
    <row r="4" spans="1:11" ht="19.8" customHeight="1">
      <c r="A4" s="92" t="s">
        <v>168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>
      <c r="A7" s="94"/>
      <c r="B7" s="94"/>
      <c r="C7" s="94"/>
      <c r="D7" s="94"/>
      <c r="E7" s="94"/>
      <c r="F7" s="94"/>
      <c r="G7" s="94"/>
      <c r="H7" s="2"/>
      <c r="I7" s="2"/>
      <c r="J7" s="2"/>
      <c r="K7" s="2"/>
    </row>
    <row r="8" spans="1:11">
      <c r="A8" s="6"/>
      <c r="B8" s="17"/>
      <c r="C8" s="14"/>
      <c r="D8" s="17"/>
      <c r="E8" s="17"/>
      <c r="F8" s="17"/>
      <c r="G8" s="9"/>
      <c r="H8" s="2"/>
      <c r="I8" s="2"/>
      <c r="J8" s="2"/>
      <c r="K8" s="9" t="s">
        <v>111</v>
      </c>
    </row>
    <row r="9" spans="1:11" ht="61.2">
      <c r="A9" s="10" t="s">
        <v>110</v>
      </c>
      <c r="B9" s="10" t="s">
        <v>109</v>
      </c>
      <c r="C9" s="10" t="s">
        <v>108</v>
      </c>
      <c r="D9" s="10" t="s">
        <v>107</v>
      </c>
      <c r="E9" s="10" t="s">
        <v>106</v>
      </c>
      <c r="F9" s="10" t="s">
        <v>105</v>
      </c>
      <c r="G9" s="11" t="s">
        <v>104</v>
      </c>
      <c r="H9" s="11" t="s">
        <v>103</v>
      </c>
      <c r="I9" s="11" t="s">
        <v>102</v>
      </c>
      <c r="J9" s="11" t="s">
        <v>101</v>
      </c>
      <c r="K9" s="11" t="s">
        <v>100</v>
      </c>
    </row>
    <row r="10" spans="1:11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</row>
    <row r="11" spans="1:11">
      <c r="A11" s="12" t="s">
        <v>99</v>
      </c>
      <c r="B11" s="18">
        <v>40</v>
      </c>
      <c r="C11" s="19"/>
      <c r="D11" s="19"/>
      <c r="E11" s="20"/>
      <c r="F11" s="21"/>
      <c r="G11" s="23">
        <v>-6532.1</v>
      </c>
      <c r="H11" s="23">
        <v>0</v>
      </c>
      <c r="I11" s="23">
        <v>-2318.4</v>
      </c>
      <c r="J11" s="23">
        <v>-4213.7</v>
      </c>
      <c r="K11" s="23">
        <v>0</v>
      </c>
    </row>
    <row r="12" spans="1:11">
      <c r="A12" s="12" t="s">
        <v>98</v>
      </c>
      <c r="B12" s="18">
        <v>40</v>
      </c>
      <c r="C12" s="19">
        <v>1</v>
      </c>
      <c r="D12" s="19"/>
      <c r="E12" s="20"/>
      <c r="F12" s="21"/>
      <c r="G12" s="23">
        <v>309.2</v>
      </c>
      <c r="H12" s="23">
        <v>0</v>
      </c>
      <c r="I12" s="23">
        <v>309.2</v>
      </c>
      <c r="J12" s="23">
        <v>0</v>
      </c>
      <c r="K12" s="23">
        <v>0</v>
      </c>
    </row>
    <row r="13" spans="1:11">
      <c r="A13" s="12" t="s">
        <v>97</v>
      </c>
      <c r="B13" s="18">
        <v>40</v>
      </c>
      <c r="C13" s="19">
        <v>1</v>
      </c>
      <c r="D13" s="19">
        <v>13</v>
      </c>
      <c r="E13" s="20"/>
      <c r="F13" s="21"/>
      <c r="G13" s="23">
        <v>309.2</v>
      </c>
      <c r="H13" s="23">
        <v>0</v>
      </c>
      <c r="I13" s="23">
        <v>309.2</v>
      </c>
      <c r="J13" s="23">
        <v>0</v>
      </c>
      <c r="K13" s="23">
        <v>0</v>
      </c>
    </row>
    <row r="14" spans="1:11" ht="21">
      <c r="A14" s="12" t="s">
        <v>96</v>
      </c>
      <c r="B14" s="18">
        <v>40</v>
      </c>
      <c r="C14" s="19">
        <v>1</v>
      </c>
      <c r="D14" s="19">
        <v>13</v>
      </c>
      <c r="E14" s="20" t="s">
        <v>95</v>
      </c>
      <c r="F14" s="21"/>
      <c r="G14" s="23">
        <v>309.2</v>
      </c>
      <c r="H14" s="23">
        <v>0</v>
      </c>
      <c r="I14" s="23">
        <v>309.2</v>
      </c>
      <c r="J14" s="23">
        <v>0</v>
      </c>
      <c r="K14" s="23">
        <v>0</v>
      </c>
    </row>
    <row r="15" spans="1:11">
      <c r="A15" s="12" t="s">
        <v>94</v>
      </c>
      <c r="B15" s="18">
        <v>40</v>
      </c>
      <c r="C15" s="19">
        <v>1</v>
      </c>
      <c r="D15" s="19">
        <v>13</v>
      </c>
      <c r="E15" s="20" t="s">
        <v>93</v>
      </c>
      <c r="F15" s="21"/>
      <c r="G15" s="23">
        <v>309.2</v>
      </c>
      <c r="H15" s="23">
        <v>0</v>
      </c>
      <c r="I15" s="23">
        <v>309.2</v>
      </c>
      <c r="J15" s="23">
        <v>0</v>
      </c>
      <c r="K15" s="23">
        <v>0</v>
      </c>
    </row>
    <row r="16" spans="1:11" ht="21">
      <c r="A16" s="12" t="s">
        <v>92</v>
      </c>
      <c r="B16" s="18">
        <v>40</v>
      </c>
      <c r="C16" s="19">
        <v>1</v>
      </c>
      <c r="D16" s="19">
        <v>13</v>
      </c>
      <c r="E16" s="20" t="s">
        <v>91</v>
      </c>
      <c r="F16" s="21"/>
      <c r="G16" s="23">
        <v>57.9</v>
      </c>
      <c r="H16" s="23">
        <v>0</v>
      </c>
      <c r="I16" s="23">
        <v>57.9</v>
      </c>
      <c r="J16" s="23">
        <v>0</v>
      </c>
      <c r="K16" s="23">
        <v>0</v>
      </c>
    </row>
    <row r="17" spans="1:11" ht="61.8">
      <c r="A17" s="12" t="s">
        <v>90</v>
      </c>
      <c r="B17" s="18">
        <v>40</v>
      </c>
      <c r="C17" s="19">
        <v>1</v>
      </c>
      <c r="D17" s="19">
        <v>13</v>
      </c>
      <c r="E17" s="20" t="s">
        <v>89</v>
      </c>
      <c r="F17" s="21"/>
      <c r="G17" s="23">
        <v>57.9</v>
      </c>
      <c r="H17" s="23">
        <v>0</v>
      </c>
      <c r="I17" s="23">
        <v>57.9</v>
      </c>
      <c r="J17" s="23">
        <v>0</v>
      </c>
      <c r="K17" s="23">
        <v>0</v>
      </c>
    </row>
    <row r="18" spans="1:11" ht="31.2">
      <c r="A18" s="12" t="s">
        <v>8</v>
      </c>
      <c r="B18" s="18">
        <v>40</v>
      </c>
      <c r="C18" s="19">
        <v>1</v>
      </c>
      <c r="D18" s="19">
        <v>13</v>
      </c>
      <c r="E18" s="20" t="s">
        <v>89</v>
      </c>
      <c r="F18" s="21" t="s">
        <v>7</v>
      </c>
      <c r="G18" s="23">
        <v>57.9</v>
      </c>
      <c r="H18" s="23">
        <v>0</v>
      </c>
      <c r="I18" s="23">
        <v>57.9</v>
      </c>
      <c r="J18" s="23">
        <v>0</v>
      </c>
      <c r="K18" s="23">
        <v>0</v>
      </c>
    </row>
    <row r="19" spans="1:11">
      <c r="A19" s="12" t="s">
        <v>6</v>
      </c>
      <c r="B19" s="18">
        <v>40</v>
      </c>
      <c r="C19" s="19">
        <v>1</v>
      </c>
      <c r="D19" s="19">
        <v>13</v>
      </c>
      <c r="E19" s="20" t="s">
        <v>89</v>
      </c>
      <c r="F19" s="21" t="s">
        <v>5</v>
      </c>
      <c r="G19" s="23">
        <v>57.9</v>
      </c>
      <c r="H19" s="23">
        <v>0</v>
      </c>
      <c r="I19" s="23">
        <v>57.9</v>
      </c>
      <c r="J19" s="23">
        <v>0</v>
      </c>
      <c r="K19" s="23">
        <v>0</v>
      </c>
    </row>
    <row r="20" spans="1:11">
      <c r="A20" s="12" t="s">
        <v>4</v>
      </c>
      <c r="B20" s="18">
        <v>40</v>
      </c>
      <c r="C20" s="19">
        <v>1</v>
      </c>
      <c r="D20" s="19">
        <v>13</v>
      </c>
      <c r="E20" s="20" t="s">
        <v>89</v>
      </c>
      <c r="F20" s="21" t="s">
        <v>3</v>
      </c>
      <c r="G20" s="23">
        <v>46</v>
      </c>
      <c r="H20" s="23">
        <v>0</v>
      </c>
      <c r="I20" s="23">
        <v>46</v>
      </c>
      <c r="J20" s="23">
        <v>0</v>
      </c>
      <c r="K20" s="23">
        <v>0</v>
      </c>
    </row>
    <row r="21" spans="1:11" ht="21">
      <c r="A21" s="12" t="s">
        <v>2</v>
      </c>
      <c r="B21" s="18">
        <v>40</v>
      </c>
      <c r="C21" s="19">
        <v>1</v>
      </c>
      <c r="D21" s="19">
        <v>13</v>
      </c>
      <c r="E21" s="20" t="s">
        <v>89</v>
      </c>
      <c r="F21" s="21" t="s">
        <v>0</v>
      </c>
      <c r="G21" s="23">
        <v>11.9</v>
      </c>
      <c r="H21" s="23">
        <v>0</v>
      </c>
      <c r="I21" s="23">
        <v>11.9</v>
      </c>
      <c r="J21" s="23">
        <v>0</v>
      </c>
      <c r="K21" s="23">
        <v>0</v>
      </c>
    </row>
    <row r="22" spans="1:11" ht="21">
      <c r="A22" s="12" t="s">
        <v>88</v>
      </c>
      <c r="B22" s="18">
        <v>40</v>
      </c>
      <c r="C22" s="19">
        <v>1</v>
      </c>
      <c r="D22" s="19">
        <v>13</v>
      </c>
      <c r="E22" s="20" t="s">
        <v>87</v>
      </c>
      <c r="F22" s="21"/>
      <c r="G22" s="23">
        <v>251.3</v>
      </c>
      <c r="H22" s="23">
        <v>0</v>
      </c>
      <c r="I22" s="23">
        <v>251.3</v>
      </c>
      <c r="J22" s="23">
        <v>0</v>
      </c>
      <c r="K22" s="23">
        <v>0</v>
      </c>
    </row>
    <row r="23" spans="1:11" ht="21">
      <c r="A23" s="12" t="s">
        <v>86</v>
      </c>
      <c r="B23" s="18">
        <v>40</v>
      </c>
      <c r="C23" s="19">
        <v>1</v>
      </c>
      <c r="D23" s="19">
        <v>13</v>
      </c>
      <c r="E23" s="20" t="s">
        <v>85</v>
      </c>
      <c r="F23" s="21"/>
      <c r="G23" s="23">
        <v>251.3</v>
      </c>
      <c r="H23" s="23">
        <v>0</v>
      </c>
      <c r="I23" s="23">
        <v>251.3</v>
      </c>
      <c r="J23" s="23">
        <v>0</v>
      </c>
      <c r="K23" s="23">
        <v>0</v>
      </c>
    </row>
    <row r="24" spans="1:11" ht="31.2">
      <c r="A24" s="12" t="s">
        <v>8</v>
      </c>
      <c r="B24" s="18">
        <v>40</v>
      </c>
      <c r="C24" s="19">
        <v>1</v>
      </c>
      <c r="D24" s="19">
        <v>13</v>
      </c>
      <c r="E24" s="20" t="s">
        <v>85</v>
      </c>
      <c r="F24" s="21" t="s">
        <v>7</v>
      </c>
      <c r="G24" s="23">
        <v>251.3</v>
      </c>
      <c r="H24" s="23">
        <v>0</v>
      </c>
      <c r="I24" s="23">
        <v>251.3</v>
      </c>
      <c r="J24" s="23">
        <v>0</v>
      </c>
      <c r="K24" s="23">
        <v>0</v>
      </c>
    </row>
    <row r="25" spans="1:11">
      <c r="A25" s="12" t="s">
        <v>6</v>
      </c>
      <c r="B25" s="18">
        <v>40</v>
      </c>
      <c r="C25" s="19">
        <v>1</v>
      </c>
      <c r="D25" s="19">
        <v>13</v>
      </c>
      <c r="E25" s="20" t="s">
        <v>85</v>
      </c>
      <c r="F25" s="21" t="s">
        <v>5</v>
      </c>
      <c r="G25" s="23">
        <v>251.3</v>
      </c>
      <c r="H25" s="23">
        <v>0</v>
      </c>
      <c r="I25" s="23">
        <v>251.3</v>
      </c>
      <c r="J25" s="23">
        <v>0</v>
      </c>
      <c r="K25" s="23">
        <v>0</v>
      </c>
    </row>
    <row r="26" spans="1:11">
      <c r="A26" s="12" t="s">
        <v>4</v>
      </c>
      <c r="B26" s="18">
        <v>40</v>
      </c>
      <c r="C26" s="19">
        <v>1</v>
      </c>
      <c r="D26" s="19">
        <v>13</v>
      </c>
      <c r="E26" s="20" t="s">
        <v>85</v>
      </c>
      <c r="F26" s="21" t="s">
        <v>3</v>
      </c>
      <c r="G26" s="23">
        <v>193</v>
      </c>
      <c r="H26" s="23">
        <v>0</v>
      </c>
      <c r="I26" s="23">
        <v>193</v>
      </c>
      <c r="J26" s="23">
        <v>0</v>
      </c>
      <c r="K26" s="23">
        <v>0</v>
      </c>
    </row>
    <row r="27" spans="1:11" ht="21">
      <c r="A27" s="12" t="s">
        <v>2</v>
      </c>
      <c r="B27" s="18">
        <v>40</v>
      </c>
      <c r="C27" s="19">
        <v>1</v>
      </c>
      <c r="D27" s="19">
        <v>13</v>
      </c>
      <c r="E27" s="20" t="s">
        <v>85</v>
      </c>
      <c r="F27" s="21" t="s">
        <v>0</v>
      </c>
      <c r="G27" s="23">
        <v>58.3</v>
      </c>
      <c r="H27" s="23">
        <v>0</v>
      </c>
      <c r="I27" s="23">
        <v>58.3</v>
      </c>
      <c r="J27" s="23">
        <v>0</v>
      </c>
      <c r="K27" s="23">
        <v>0</v>
      </c>
    </row>
    <row r="28" spans="1:11">
      <c r="A28" s="12" t="s">
        <v>84</v>
      </c>
      <c r="B28" s="18">
        <v>40</v>
      </c>
      <c r="C28" s="19">
        <v>4</v>
      </c>
      <c r="D28" s="19"/>
      <c r="E28" s="20"/>
      <c r="F28" s="21"/>
      <c r="G28" s="23">
        <v>59.1</v>
      </c>
      <c r="H28" s="23">
        <v>0</v>
      </c>
      <c r="I28" s="23">
        <v>59.1</v>
      </c>
      <c r="J28" s="23">
        <v>0</v>
      </c>
      <c r="K28" s="23">
        <v>0</v>
      </c>
    </row>
    <row r="29" spans="1:11">
      <c r="A29" s="12" t="s">
        <v>83</v>
      </c>
      <c r="B29" s="18">
        <v>40</v>
      </c>
      <c r="C29" s="19">
        <v>4</v>
      </c>
      <c r="D29" s="19">
        <v>12</v>
      </c>
      <c r="E29" s="20"/>
      <c r="F29" s="21"/>
      <c r="G29" s="23">
        <v>59.1</v>
      </c>
      <c r="H29" s="23">
        <v>0</v>
      </c>
      <c r="I29" s="23">
        <v>59.1</v>
      </c>
      <c r="J29" s="23">
        <v>0</v>
      </c>
      <c r="K29" s="23">
        <v>0</v>
      </c>
    </row>
    <row r="30" spans="1:11" ht="21">
      <c r="A30" s="12" t="s">
        <v>55</v>
      </c>
      <c r="B30" s="18">
        <v>40</v>
      </c>
      <c r="C30" s="19">
        <v>4</v>
      </c>
      <c r="D30" s="19">
        <v>12</v>
      </c>
      <c r="E30" s="20" t="s">
        <v>54</v>
      </c>
      <c r="F30" s="21"/>
      <c r="G30" s="23">
        <v>59.1</v>
      </c>
      <c r="H30" s="23">
        <v>0</v>
      </c>
      <c r="I30" s="23">
        <v>59.1</v>
      </c>
      <c r="J30" s="23">
        <v>0</v>
      </c>
      <c r="K30" s="23">
        <v>0</v>
      </c>
    </row>
    <row r="31" spans="1:11" ht="21">
      <c r="A31" s="12" t="s">
        <v>53</v>
      </c>
      <c r="B31" s="18">
        <v>40</v>
      </c>
      <c r="C31" s="19">
        <v>4</v>
      </c>
      <c r="D31" s="19">
        <v>12</v>
      </c>
      <c r="E31" s="20" t="s">
        <v>52</v>
      </c>
      <c r="F31" s="21"/>
      <c r="G31" s="23">
        <v>59.1</v>
      </c>
      <c r="H31" s="23">
        <v>0</v>
      </c>
      <c r="I31" s="23">
        <v>59.1</v>
      </c>
      <c r="J31" s="23">
        <v>0</v>
      </c>
      <c r="K31" s="23">
        <v>0</v>
      </c>
    </row>
    <row r="32" spans="1:11" ht="31.2">
      <c r="A32" s="12" t="s">
        <v>51</v>
      </c>
      <c r="B32" s="18">
        <v>40</v>
      </c>
      <c r="C32" s="19">
        <v>4</v>
      </c>
      <c r="D32" s="19">
        <v>12</v>
      </c>
      <c r="E32" s="20" t="s">
        <v>50</v>
      </c>
      <c r="F32" s="21"/>
      <c r="G32" s="23">
        <v>59.1</v>
      </c>
      <c r="H32" s="23">
        <v>0</v>
      </c>
      <c r="I32" s="23">
        <v>59.1</v>
      </c>
      <c r="J32" s="23">
        <v>0</v>
      </c>
      <c r="K32" s="23">
        <v>0</v>
      </c>
    </row>
    <row r="33" spans="1:11" ht="21">
      <c r="A33" s="12" t="s">
        <v>82</v>
      </c>
      <c r="B33" s="18">
        <v>40</v>
      </c>
      <c r="C33" s="19">
        <v>4</v>
      </c>
      <c r="D33" s="19">
        <v>12</v>
      </c>
      <c r="E33" s="20" t="s">
        <v>81</v>
      </c>
      <c r="F33" s="21"/>
      <c r="G33" s="23">
        <v>59.1</v>
      </c>
      <c r="H33" s="23">
        <v>0</v>
      </c>
      <c r="I33" s="23">
        <v>59.1</v>
      </c>
      <c r="J33" s="23">
        <v>0</v>
      </c>
      <c r="K33" s="23">
        <v>0</v>
      </c>
    </row>
    <row r="34" spans="1:11" ht="31.2">
      <c r="A34" s="12" t="s">
        <v>8</v>
      </c>
      <c r="B34" s="18">
        <v>40</v>
      </c>
      <c r="C34" s="19">
        <v>4</v>
      </c>
      <c r="D34" s="19">
        <v>12</v>
      </c>
      <c r="E34" s="20" t="s">
        <v>81</v>
      </c>
      <c r="F34" s="21" t="s">
        <v>7</v>
      </c>
      <c r="G34" s="23">
        <v>59.1</v>
      </c>
      <c r="H34" s="23">
        <v>0</v>
      </c>
      <c r="I34" s="23">
        <v>59.1</v>
      </c>
      <c r="J34" s="23">
        <v>0</v>
      </c>
      <c r="K34" s="23">
        <v>0</v>
      </c>
    </row>
    <row r="35" spans="1:11">
      <c r="A35" s="12" t="s">
        <v>6</v>
      </c>
      <c r="B35" s="18">
        <v>40</v>
      </c>
      <c r="C35" s="19">
        <v>4</v>
      </c>
      <c r="D35" s="19">
        <v>12</v>
      </c>
      <c r="E35" s="20" t="s">
        <v>81</v>
      </c>
      <c r="F35" s="21" t="s">
        <v>5</v>
      </c>
      <c r="G35" s="23">
        <v>59.1</v>
      </c>
      <c r="H35" s="23">
        <v>0</v>
      </c>
      <c r="I35" s="23">
        <v>59.1</v>
      </c>
      <c r="J35" s="23">
        <v>0</v>
      </c>
      <c r="K35" s="23">
        <v>0</v>
      </c>
    </row>
    <row r="36" spans="1:11">
      <c r="A36" s="12" t="s">
        <v>4</v>
      </c>
      <c r="B36" s="18">
        <v>40</v>
      </c>
      <c r="C36" s="19">
        <v>4</v>
      </c>
      <c r="D36" s="19">
        <v>12</v>
      </c>
      <c r="E36" s="20" t="s">
        <v>81</v>
      </c>
      <c r="F36" s="21" t="s">
        <v>3</v>
      </c>
      <c r="G36" s="23">
        <v>45.4</v>
      </c>
      <c r="H36" s="23">
        <v>0</v>
      </c>
      <c r="I36" s="23">
        <v>45.4</v>
      </c>
      <c r="J36" s="23">
        <v>0</v>
      </c>
      <c r="K36" s="23">
        <v>0</v>
      </c>
    </row>
    <row r="37" spans="1:11" ht="21">
      <c r="A37" s="12" t="s">
        <v>2</v>
      </c>
      <c r="B37" s="18">
        <v>40</v>
      </c>
      <c r="C37" s="19">
        <v>4</v>
      </c>
      <c r="D37" s="19">
        <v>12</v>
      </c>
      <c r="E37" s="20" t="s">
        <v>81</v>
      </c>
      <c r="F37" s="21" t="s">
        <v>0</v>
      </c>
      <c r="G37" s="23">
        <v>13.7</v>
      </c>
      <c r="H37" s="23">
        <v>0</v>
      </c>
      <c r="I37" s="23">
        <v>13.7</v>
      </c>
      <c r="J37" s="23">
        <v>0</v>
      </c>
      <c r="K37" s="23">
        <v>0</v>
      </c>
    </row>
    <row r="38" spans="1:11">
      <c r="A38" s="12" t="s">
        <v>80</v>
      </c>
      <c r="B38" s="18">
        <v>40</v>
      </c>
      <c r="C38" s="19">
        <v>8</v>
      </c>
      <c r="D38" s="19"/>
      <c r="E38" s="20"/>
      <c r="F38" s="21"/>
      <c r="G38" s="23">
        <v>-4213.7</v>
      </c>
      <c r="H38" s="23">
        <v>0</v>
      </c>
      <c r="I38" s="23">
        <v>0</v>
      </c>
      <c r="J38" s="23">
        <v>-4213.7</v>
      </c>
      <c r="K38" s="23">
        <v>0</v>
      </c>
    </row>
    <row r="39" spans="1:11">
      <c r="A39" s="12" t="s">
        <v>79</v>
      </c>
      <c r="B39" s="18">
        <v>40</v>
      </c>
      <c r="C39" s="19">
        <v>8</v>
      </c>
      <c r="D39" s="19">
        <v>1</v>
      </c>
      <c r="E39" s="20"/>
      <c r="F39" s="21"/>
      <c r="G39" s="23">
        <v>-4213.7</v>
      </c>
      <c r="H39" s="23">
        <v>0</v>
      </c>
      <c r="I39" s="23">
        <v>0</v>
      </c>
      <c r="J39" s="23">
        <v>-4213.7</v>
      </c>
      <c r="K39" s="23">
        <v>0</v>
      </c>
    </row>
    <row r="40" spans="1:11">
      <c r="A40" s="12" t="s">
        <v>78</v>
      </c>
      <c r="B40" s="18">
        <v>40</v>
      </c>
      <c r="C40" s="19">
        <v>8</v>
      </c>
      <c r="D40" s="19">
        <v>1</v>
      </c>
      <c r="E40" s="20" t="s">
        <v>77</v>
      </c>
      <c r="F40" s="21"/>
      <c r="G40" s="23">
        <v>-4213.7</v>
      </c>
      <c r="H40" s="23">
        <v>0</v>
      </c>
      <c r="I40" s="23">
        <v>0</v>
      </c>
      <c r="J40" s="23">
        <v>-4213.7</v>
      </c>
      <c r="K40" s="23">
        <v>0</v>
      </c>
    </row>
    <row r="41" spans="1:11" ht="21">
      <c r="A41" s="12" t="s">
        <v>76</v>
      </c>
      <c r="B41" s="18">
        <v>40</v>
      </c>
      <c r="C41" s="19">
        <v>8</v>
      </c>
      <c r="D41" s="19">
        <v>1</v>
      </c>
      <c r="E41" s="20" t="s">
        <v>75</v>
      </c>
      <c r="F41" s="21"/>
      <c r="G41" s="23">
        <v>-4213.7</v>
      </c>
      <c r="H41" s="23">
        <v>0</v>
      </c>
      <c r="I41" s="23">
        <v>0</v>
      </c>
      <c r="J41" s="23">
        <v>-4213.7</v>
      </c>
      <c r="K41" s="23">
        <v>0</v>
      </c>
    </row>
    <row r="42" spans="1:11" ht="21">
      <c r="A42" s="12" t="s">
        <v>74</v>
      </c>
      <c r="B42" s="18">
        <v>40</v>
      </c>
      <c r="C42" s="19">
        <v>8</v>
      </c>
      <c r="D42" s="19">
        <v>1</v>
      </c>
      <c r="E42" s="20" t="s">
        <v>73</v>
      </c>
      <c r="F42" s="21"/>
      <c r="G42" s="23">
        <v>-4213.7</v>
      </c>
      <c r="H42" s="23">
        <v>0</v>
      </c>
      <c r="I42" s="23">
        <v>0</v>
      </c>
      <c r="J42" s="23">
        <v>-4213.7</v>
      </c>
      <c r="K42" s="23">
        <v>0</v>
      </c>
    </row>
    <row r="43" spans="1:11" ht="41.4">
      <c r="A43" s="12" t="s">
        <v>72</v>
      </c>
      <c r="B43" s="18">
        <v>40</v>
      </c>
      <c r="C43" s="19">
        <v>8</v>
      </c>
      <c r="D43" s="19">
        <v>1</v>
      </c>
      <c r="E43" s="20" t="s">
        <v>71</v>
      </c>
      <c r="F43" s="21"/>
      <c r="G43" s="23">
        <v>-4213.7</v>
      </c>
      <c r="H43" s="23">
        <v>0</v>
      </c>
      <c r="I43" s="23">
        <v>0</v>
      </c>
      <c r="J43" s="23">
        <v>-4213.7</v>
      </c>
      <c r="K43" s="23">
        <v>0</v>
      </c>
    </row>
    <row r="44" spans="1:11" ht="21">
      <c r="A44" s="12" t="s">
        <v>23</v>
      </c>
      <c r="B44" s="18">
        <v>40</v>
      </c>
      <c r="C44" s="19">
        <v>8</v>
      </c>
      <c r="D44" s="19">
        <v>1</v>
      </c>
      <c r="E44" s="20" t="s">
        <v>71</v>
      </c>
      <c r="F44" s="21" t="s">
        <v>22</v>
      </c>
      <c r="G44" s="23">
        <v>-4213.7</v>
      </c>
      <c r="H44" s="23">
        <v>0</v>
      </c>
      <c r="I44" s="23">
        <v>0</v>
      </c>
      <c r="J44" s="23">
        <v>-4213.7</v>
      </c>
      <c r="K44" s="23">
        <v>0</v>
      </c>
    </row>
    <row r="45" spans="1:11">
      <c r="A45" s="12" t="s">
        <v>21</v>
      </c>
      <c r="B45" s="18">
        <v>40</v>
      </c>
      <c r="C45" s="19">
        <v>8</v>
      </c>
      <c r="D45" s="19">
        <v>1</v>
      </c>
      <c r="E45" s="20" t="s">
        <v>71</v>
      </c>
      <c r="F45" s="21" t="s">
        <v>20</v>
      </c>
      <c r="G45" s="23">
        <v>-4213.7</v>
      </c>
      <c r="H45" s="23">
        <v>0</v>
      </c>
      <c r="I45" s="23">
        <v>0</v>
      </c>
      <c r="J45" s="23">
        <v>-4213.7</v>
      </c>
      <c r="K45" s="23">
        <v>0</v>
      </c>
    </row>
    <row r="46" spans="1:11" ht="31.2">
      <c r="A46" s="12" t="s">
        <v>19</v>
      </c>
      <c r="B46" s="18">
        <v>40</v>
      </c>
      <c r="C46" s="19">
        <v>8</v>
      </c>
      <c r="D46" s="19">
        <v>1</v>
      </c>
      <c r="E46" s="20" t="s">
        <v>71</v>
      </c>
      <c r="F46" s="21" t="s">
        <v>17</v>
      </c>
      <c r="G46" s="23">
        <v>-4213.7</v>
      </c>
      <c r="H46" s="23">
        <v>0</v>
      </c>
      <c r="I46" s="23">
        <v>0</v>
      </c>
      <c r="J46" s="23">
        <v>-4213.7</v>
      </c>
      <c r="K46" s="23">
        <v>0</v>
      </c>
    </row>
    <row r="47" spans="1:11">
      <c r="A47" s="12" t="s">
        <v>70</v>
      </c>
      <c r="B47" s="18">
        <v>40</v>
      </c>
      <c r="C47" s="19">
        <v>10</v>
      </c>
      <c r="D47" s="19"/>
      <c r="E47" s="20"/>
      <c r="F47" s="21"/>
      <c r="G47" s="23">
        <v>-2686.7</v>
      </c>
      <c r="H47" s="23">
        <v>0</v>
      </c>
      <c r="I47" s="23">
        <v>-2686.7</v>
      </c>
      <c r="J47" s="23">
        <v>0</v>
      </c>
      <c r="K47" s="23">
        <v>0</v>
      </c>
    </row>
    <row r="48" spans="1:11">
      <c r="A48" s="12" t="s">
        <v>69</v>
      </c>
      <c r="B48" s="18">
        <v>40</v>
      </c>
      <c r="C48" s="19">
        <v>10</v>
      </c>
      <c r="D48" s="19">
        <v>3</v>
      </c>
      <c r="E48" s="20"/>
      <c r="F48" s="21"/>
      <c r="G48" s="23">
        <v>-3170.9</v>
      </c>
      <c r="H48" s="23">
        <v>0</v>
      </c>
      <c r="I48" s="23">
        <v>-3170.9</v>
      </c>
      <c r="J48" s="23">
        <v>0</v>
      </c>
      <c r="K48" s="23">
        <v>0</v>
      </c>
    </row>
    <row r="49" spans="1:11" ht="21">
      <c r="A49" s="12" t="s">
        <v>68</v>
      </c>
      <c r="B49" s="18">
        <v>40</v>
      </c>
      <c r="C49" s="19">
        <v>10</v>
      </c>
      <c r="D49" s="19">
        <v>3</v>
      </c>
      <c r="E49" s="20" t="s">
        <v>67</v>
      </c>
      <c r="F49" s="21"/>
      <c r="G49" s="23">
        <v>-3170.9</v>
      </c>
      <c r="H49" s="23">
        <v>0</v>
      </c>
      <c r="I49" s="23">
        <v>-3170.9</v>
      </c>
      <c r="J49" s="23">
        <v>0</v>
      </c>
      <c r="K49" s="23">
        <v>0</v>
      </c>
    </row>
    <row r="50" spans="1:11" ht="41.4">
      <c r="A50" s="12" t="s">
        <v>66</v>
      </c>
      <c r="B50" s="18">
        <v>40</v>
      </c>
      <c r="C50" s="19">
        <v>10</v>
      </c>
      <c r="D50" s="19">
        <v>3</v>
      </c>
      <c r="E50" s="20" t="s">
        <v>65</v>
      </c>
      <c r="F50" s="21"/>
      <c r="G50" s="23">
        <v>-3170.9</v>
      </c>
      <c r="H50" s="23">
        <v>0</v>
      </c>
      <c r="I50" s="23">
        <v>-3170.9</v>
      </c>
      <c r="J50" s="23">
        <v>0</v>
      </c>
      <c r="K50" s="23">
        <v>0</v>
      </c>
    </row>
    <row r="51" spans="1:11" ht="21">
      <c r="A51" s="12" t="s">
        <v>64</v>
      </c>
      <c r="B51" s="18">
        <v>40</v>
      </c>
      <c r="C51" s="19">
        <v>10</v>
      </c>
      <c r="D51" s="19">
        <v>3</v>
      </c>
      <c r="E51" s="20" t="s">
        <v>58</v>
      </c>
      <c r="F51" s="21"/>
      <c r="G51" s="23">
        <v>-3170.9</v>
      </c>
      <c r="H51" s="23">
        <v>0</v>
      </c>
      <c r="I51" s="23">
        <v>-3170.9</v>
      </c>
      <c r="J51" s="23">
        <v>0</v>
      </c>
      <c r="K51" s="23">
        <v>0</v>
      </c>
    </row>
    <row r="52" spans="1:11">
      <c r="A52" s="12" t="s">
        <v>63</v>
      </c>
      <c r="B52" s="18">
        <v>40</v>
      </c>
      <c r="C52" s="19">
        <v>10</v>
      </c>
      <c r="D52" s="19">
        <v>3</v>
      </c>
      <c r="E52" s="20" t="s">
        <v>58</v>
      </c>
      <c r="F52" s="21" t="s">
        <v>62</v>
      </c>
      <c r="G52" s="23">
        <v>-3170.9</v>
      </c>
      <c r="H52" s="23">
        <v>0</v>
      </c>
      <c r="I52" s="23">
        <v>-3170.9</v>
      </c>
      <c r="J52" s="23">
        <v>0</v>
      </c>
      <c r="K52" s="23">
        <v>0</v>
      </c>
    </row>
    <row r="53" spans="1:11">
      <c r="A53" s="12" t="s">
        <v>61</v>
      </c>
      <c r="B53" s="18">
        <v>40</v>
      </c>
      <c r="C53" s="19">
        <v>10</v>
      </c>
      <c r="D53" s="19">
        <v>3</v>
      </c>
      <c r="E53" s="20" t="s">
        <v>58</v>
      </c>
      <c r="F53" s="21" t="s">
        <v>60</v>
      </c>
      <c r="G53" s="23">
        <v>-3170.9</v>
      </c>
      <c r="H53" s="23">
        <v>0</v>
      </c>
      <c r="I53" s="23">
        <v>-3170.9</v>
      </c>
      <c r="J53" s="23">
        <v>0</v>
      </c>
      <c r="K53" s="23">
        <v>0</v>
      </c>
    </row>
    <row r="54" spans="1:11">
      <c r="A54" s="12" t="s">
        <v>59</v>
      </c>
      <c r="B54" s="18">
        <v>40</v>
      </c>
      <c r="C54" s="19">
        <v>10</v>
      </c>
      <c r="D54" s="19">
        <v>3</v>
      </c>
      <c r="E54" s="20" t="s">
        <v>58</v>
      </c>
      <c r="F54" s="21" t="s">
        <v>57</v>
      </c>
      <c r="G54" s="23">
        <v>-3170.9</v>
      </c>
      <c r="H54" s="23">
        <v>0</v>
      </c>
      <c r="I54" s="23">
        <v>-3170.9</v>
      </c>
      <c r="J54" s="23">
        <v>0</v>
      </c>
      <c r="K54" s="23">
        <v>0</v>
      </c>
    </row>
    <row r="55" spans="1:11">
      <c r="A55" s="12" t="s">
        <v>56</v>
      </c>
      <c r="B55" s="18">
        <v>40</v>
      </c>
      <c r="C55" s="19">
        <v>10</v>
      </c>
      <c r="D55" s="19">
        <v>6</v>
      </c>
      <c r="E55" s="20"/>
      <c r="F55" s="21"/>
      <c r="G55" s="23">
        <v>484.2</v>
      </c>
      <c r="H55" s="23">
        <v>0</v>
      </c>
      <c r="I55" s="23">
        <v>484.2</v>
      </c>
      <c r="J55" s="23">
        <v>0</v>
      </c>
      <c r="K55" s="23">
        <v>0</v>
      </c>
    </row>
    <row r="56" spans="1:11" ht="21">
      <c r="A56" s="12" t="s">
        <v>55</v>
      </c>
      <c r="B56" s="18">
        <v>40</v>
      </c>
      <c r="C56" s="19">
        <v>10</v>
      </c>
      <c r="D56" s="19">
        <v>6</v>
      </c>
      <c r="E56" s="20" t="s">
        <v>54</v>
      </c>
      <c r="F56" s="21"/>
      <c r="G56" s="23">
        <v>484.2</v>
      </c>
      <c r="H56" s="23">
        <v>0</v>
      </c>
      <c r="I56" s="23">
        <v>484.2</v>
      </c>
      <c r="J56" s="23">
        <v>0</v>
      </c>
      <c r="K56" s="23">
        <v>0</v>
      </c>
    </row>
    <row r="57" spans="1:11" ht="21">
      <c r="A57" s="12" t="s">
        <v>53</v>
      </c>
      <c r="B57" s="18">
        <v>40</v>
      </c>
      <c r="C57" s="19">
        <v>10</v>
      </c>
      <c r="D57" s="19">
        <v>6</v>
      </c>
      <c r="E57" s="20" t="s">
        <v>52</v>
      </c>
      <c r="F57" s="21"/>
      <c r="G57" s="23">
        <v>484.2</v>
      </c>
      <c r="H57" s="23">
        <v>0</v>
      </c>
      <c r="I57" s="23">
        <v>484.2</v>
      </c>
      <c r="J57" s="23">
        <v>0</v>
      </c>
      <c r="K57" s="23">
        <v>0</v>
      </c>
    </row>
    <row r="58" spans="1:11" ht="31.2">
      <c r="A58" s="12" t="s">
        <v>51</v>
      </c>
      <c r="B58" s="18">
        <v>40</v>
      </c>
      <c r="C58" s="19">
        <v>10</v>
      </c>
      <c r="D58" s="19">
        <v>6</v>
      </c>
      <c r="E58" s="20" t="s">
        <v>50</v>
      </c>
      <c r="F58" s="21"/>
      <c r="G58" s="23">
        <v>484.2</v>
      </c>
      <c r="H58" s="23">
        <v>0</v>
      </c>
      <c r="I58" s="23">
        <v>484.2</v>
      </c>
      <c r="J58" s="23">
        <v>0</v>
      </c>
      <c r="K58" s="23">
        <v>0</v>
      </c>
    </row>
    <row r="59" spans="1:11">
      <c r="A59" s="12" t="s">
        <v>49</v>
      </c>
      <c r="B59" s="18">
        <v>40</v>
      </c>
      <c r="C59" s="19">
        <v>10</v>
      </c>
      <c r="D59" s="19">
        <v>6</v>
      </c>
      <c r="E59" s="20" t="s">
        <v>48</v>
      </c>
      <c r="F59" s="21"/>
      <c r="G59" s="23">
        <v>480</v>
      </c>
      <c r="H59" s="23">
        <v>0</v>
      </c>
      <c r="I59" s="23">
        <v>480</v>
      </c>
      <c r="J59" s="23">
        <v>0</v>
      </c>
      <c r="K59" s="23">
        <v>0</v>
      </c>
    </row>
    <row r="60" spans="1:11" ht="31.2">
      <c r="A60" s="12" t="s">
        <v>8</v>
      </c>
      <c r="B60" s="18">
        <v>40</v>
      </c>
      <c r="C60" s="19">
        <v>10</v>
      </c>
      <c r="D60" s="19">
        <v>6</v>
      </c>
      <c r="E60" s="20" t="s">
        <v>48</v>
      </c>
      <c r="F60" s="21" t="s">
        <v>7</v>
      </c>
      <c r="G60" s="23">
        <v>480</v>
      </c>
      <c r="H60" s="23">
        <v>0</v>
      </c>
      <c r="I60" s="23">
        <v>480</v>
      </c>
      <c r="J60" s="23">
        <v>0</v>
      </c>
      <c r="K60" s="23">
        <v>0</v>
      </c>
    </row>
    <row r="61" spans="1:11">
      <c r="A61" s="12" t="s">
        <v>6</v>
      </c>
      <c r="B61" s="18">
        <v>40</v>
      </c>
      <c r="C61" s="19">
        <v>10</v>
      </c>
      <c r="D61" s="19">
        <v>6</v>
      </c>
      <c r="E61" s="20" t="s">
        <v>48</v>
      </c>
      <c r="F61" s="21" t="s">
        <v>5</v>
      </c>
      <c r="G61" s="23">
        <v>480</v>
      </c>
      <c r="H61" s="23">
        <v>0</v>
      </c>
      <c r="I61" s="23">
        <v>480</v>
      </c>
      <c r="J61" s="23">
        <v>0</v>
      </c>
      <c r="K61" s="23">
        <v>0</v>
      </c>
    </row>
    <row r="62" spans="1:11">
      <c r="A62" s="12" t="s">
        <v>4</v>
      </c>
      <c r="B62" s="18">
        <v>40</v>
      </c>
      <c r="C62" s="19">
        <v>10</v>
      </c>
      <c r="D62" s="19">
        <v>6</v>
      </c>
      <c r="E62" s="20" t="s">
        <v>48</v>
      </c>
      <c r="F62" s="21" t="s">
        <v>3</v>
      </c>
      <c r="G62" s="23">
        <v>372.1</v>
      </c>
      <c r="H62" s="23">
        <v>0</v>
      </c>
      <c r="I62" s="23">
        <v>372.1</v>
      </c>
      <c r="J62" s="23">
        <v>0</v>
      </c>
      <c r="K62" s="23">
        <v>0</v>
      </c>
    </row>
    <row r="63" spans="1:11" ht="21">
      <c r="A63" s="12" t="s">
        <v>2</v>
      </c>
      <c r="B63" s="18">
        <v>40</v>
      </c>
      <c r="C63" s="19">
        <v>10</v>
      </c>
      <c r="D63" s="19">
        <v>6</v>
      </c>
      <c r="E63" s="20" t="s">
        <v>48</v>
      </c>
      <c r="F63" s="21" t="s">
        <v>0</v>
      </c>
      <c r="G63" s="23">
        <v>107.9</v>
      </c>
      <c r="H63" s="23">
        <v>0</v>
      </c>
      <c r="I63" s="23">
        <v>107.9</v>
      </c>
      <c r="J63" s="23">
        <v>0</v>
      </c>
      <c r="K63" s="23">
        <v>0</v>
      </c>
    </row>
    <row r="64" spans="1:11" ht="31.2">
      <c r="A64" s="12" t="s">
        <v>47</v>
      </c>
      <c r="B64" s="18">
        <v>40</v>
      </c>
      <c r="C64" s="19">
        <v>10</v>
      </c>
      <c r="D64" s="19">
        <v>6</v>
      </c>
      <c r="E64" s="20" t="s">
        <v>46</v>
      </c>
      <c r="F64" s="21"/>
      <c r="G64" s="23">
        <v>4.2</v>
      </c>
      <c r="H64" s="23">
        <v>0</v>
      </c>
      <c r="I64" s="23">
        <v>4.2</v>
      </c>
      <c r="J64" s="23">
        <v>0</v>
      </c>
      <c r="K64" s="23">
        <v>0</v>
      </c>
    </row>
    <row r="65" spans="1:11" ht="31.2">
      <c r="A65" s="12" t="s">
        <v>8</v>
      </c>
      <c r="B65" s="18">
        <v>40</v>
      </c>
      <c r="C65" s="19">
        <v>10</v>
      </c>
      <c r="D65" s="19">
        <v>6</v>
      </c>
      <c r="E65" s="20" t="s">
        <v>46</v>
      </c>
      <c r="F65" s="21" t="s">
        <v>7</v>
      </c>
      <c r="G65" s="23">
        <v>4.2</v>
      </c>
      <c r="H65" s="23">
        <v>0</v>
      </c>
      <c r="I65" s="23">
        <v>4.2</v>
      </c>
      <c r="J65" s="23">
        <v>0</v>
      </c>
      <c r="K65" s="23">
        <v>0</v>
      </c>
    </row>
    <row r="66" spans="1:11">
      <c r="A66" s="12" t="s">
        <v>6</v>
      </c>
      <c r="B66" s="18">
        <v>40</v>
      </c>
      <c r="C66" s="19">
        <v>10</v>
      </c>
      <c r="D66" s="19">
        <v>6</v>
      </c>
      <c r="E66" s="20" t="s">
        <v>46</v>
      </c>
      <c r="F66" s="21" t="s">
        <v>5</v>
      </c>
      <c r="G66" s="23">
        <v>4.2</v>
      </c>
      <c r="H66" s="23">
        <v>0</v>
      </c>
      <c r="I66" s="23">
        <v>4.2</v>
      </c>
      <c r="J66" s="23">
        <v>0</v>
      </c>
      <c r="K66" s="23">
        <v>0</v>
      </c>
    </row>
    <row r="67" spans="1:11">
      <c r="A67" s="12" t="s">
        <v>4</v>
      </c>
      <c r="B67" s="18">
        <v>40</v>
      </c>
      <c r="C67" s="19">
        <v>10</v>
      </c>
      <c r="D67" s="19">
        <v>6</v>
      </c>
      <c r="E67" s="20" t="s">
        <v>46</v>
      </c>
      <c r="F67" s="21" t="s">
        <v>3</v>
      </c>
      <c r="G67" s="23">
        <v>3.2</v>
      </c>
      <c r="H67" s="23">
        <v>0</v>
      </c>
      <c r="I67" s="23">
        <v>3.2</v>
      </c>
      <c r="J67" s="23">
        <v>0</v>
      </c>
      <c r="K67" s="23">
        <v>0</v>
      </c>
    </row>
    <row r="68" spans="1:11" ht="21">
      <c r="A68" s="12" t="s">
        <v>2</v>
      </c>
      <c r="B68" s="18">
        <v>40</v>
      </c>
      <c r="C68" s="19">
        <v>10</v>
      </c>
      <c r="D68" s="19">
        <v>6</v>
      </c>
      <c r="E68" s="20" t="s">
        <v>46</v>
      </c>
      <c r="F68" s="21" t="s">
        <v>0</v>
      </c>
      <c r="G68" s="23">
        <v>1</v>
      </c>
      <c r="H68" s="23">
        <v>0</v>
      </c>
      <c r="I68" s="23">
        <v>1</v>
      </c>
      <c r="J68" s="23">
        <v>0</v>
      </c>
      <c r="K68" s="23">
        <v>0</v>
      </c>
    </row>
    <row r="69" spans="1:11">
      <c r="A69" s="12" t="s">
        <v>45</v>
      </c>
      <c r="B69" s="18">
        <v>231</v>
      </c>
      <c r="C69" s="19"/>
      <c r="D69" s="19"/>
      <c r="E69" s="20"/>
      <c r="F69" s="21"/>
      <c r="G69" s="23">
        <v>25764.1</v>
      </c>
      <c r="H69" s="23">
        <v>0</v>
      </c>
      <c r="I69" s="23">
        <v>25764.1</v>
      </c>
      <c r="J69" s="23">
        <v>0</v>
      </c>
      <c r="K69" s="23">
        <v>0</v>
      </c>
    </row>
    <row r="70" spans="1:11">
      <c r="A70" s="12" t="s">
        <v>44</v>
      </c>
      <c r="B70" s="18">
        <v>231</v>
      </c>
      <c r="C70" s="19">
        <v>7</v>
      </c>
      <c r="D70" s="19"/>
      <c r="E70" s="20"/>
      <c r="F70" s="21"/>
      <c r="G70" s="23">
        <v>25764.1</v>
      </c>
      <c r="H70" s="23">
        <v>0</v>
      </c>
      <c r="I70" s="23">
        <v>25764.1</v>
      </c>
      <c r="J70" s="23">
        <v>0</v>
      </c>
      <c r="K70" s="23">
        <v>0</v>
      </c>
    </row>
    <row r="71" spans="1:11">
      <c r="A71" s="12" t="s">
        <v>43</v>
      </c>
      <c r="B71" s="18">
        <v>231</v>
      </c>
      <c r="C71" s="19">
        <v>7</v>
      </c>
      <c r="D71" s="19">
        <v>1</v>
      </c>
      <c r="E71" s="20"/>
      <c r="F71" s="21"/>
      <c r="G71" s="23">
        <v>13262.8</v>
      </c>
      <c r="H71" s="23">
        <v>0</v>
      </c>
      <c r="I71" s="23">
        <v>13262.8</v>
      </c>
      <c r="J71" s="23">
        <v>0</v>
      </c>
      <c r="K71" s="23">
        <v>0</v>
      </c>
    </row>
    <row r="72" spans="1:11">
      <c r="A72" s="12" t="s">
        <v>15</v>
      </c>
      <c r="B72" s="18">
        <v>231</v>
      </c>
      <c r="C72" s="19">
        <v>7</v>
      </c>
      <c r="D72" s="19">
        <v>1</v>
      </c>
      <c r="E72" s="20" t="s">
        <v>14</v>
      </c>
      <c r="F72" s="21"/>
      <c r="G72" s="23">
        <v>13262.8</v>
      </c>
      <c r="H72" s="23">
        <v>0</v>
      </c>
      <c r="I72" s="23">
        <v>13262.8</v>
      </c>
      <c r="J72" s="23">
        <v>0</v>
      </c>
      <c r="K72" s="23">
        <v>0</v>
      </c>
    </row>
    <row r="73" spans="1:11">
      <c r="A73" s="12" t="s">
        <v>13</v>
      </c>
      <c r="B73" s="18">
        <v>231</v>
      </c>
      <c r="C73" s="19">
        <v>7</v>
      </c>
      <c r="D73" s="19">
        <v>1</v>
      </c>
      <c r="E73" s="20" t="s">
        <v>12</v>
      </c>
      <c r="F73" s="21"/>
      <c r="G73" s="23">
        <v>13262.8</v>
      </c>
      <c r="H73" s="23">
        <v>0</v>
      </c>
      <c r="I73" s="23">
        <v>13262.8</v>
      </c>
      <c r="J73" s="23">
        <v>0</v>
      </c>
      <c r="K73" s="23">
        <v>0</v>
      </c>
    </row>
    <row r="74" spans="1:11">
      <c r="A74" s="12" t="s">
        <v>42</v>
      </c>
      <c r="B74" s="18">
        <v>231</v>
      </c>
      <c r="C74" s="19">
        <v>7</v>
      </c>
      <c r="D74" s="19">
        <v>1</v>
      </c>
      <c r="E74" s="20" t="s">
        <v>41</v>
      </c>
      <c r="F74" s="21"/>
      <c r="G74" s="23">
        <v>13262.8</v>
      </c>
      <c r="H74" s="23">
        <v>0</v>
      </c>
      <c r="I74" s="23">
        <v>13262.8</v>
      </c>
      <c r="J74" s="23">
        <v>0</v>
      </c>
      <c r="K74" s="23">
        <v>0</v>
      </c>
    </row>
    <row r="75" spans="1:11" ht="51.6">
      <c r="A75" s="12" t="s">
        <v>40</v>
      </c>
      <c r="B75" s="18">
        <v>231</v>
      </c>
      <c r="C75" s="19">
        <v>7</v>
      </c>
      <c r="D75" s="19">
        <v>1</v>
      </c>
      <c r="E75" s="20" t="s">
        <v>39</v>
      </c>
      <c r="F75" s="21"/>
      <c r="G75" s="23">
        <v>13262.8</v>
      </c>
      <c r="H75" s="23">
        <v>0</v>
      </c>
      <c r="I75" s="23">
        <v>13262.8</v>
      </c>
      <c r="J75" s="23">
        <v>0</v>
      </c>
      <c r="K75" s="23">
        <v>0</v>
      </c>
    </row>
    <row r="76" spans="1:11" ht="21">
      <c r="A76" s="12" t="s">
        <v>23</v>
      </c>
      <c r="B76" s="18">
        <v>231</v>
      </c>
      <c r="C76" s="19">
        <v>7</v>
      </c>
      <c r="D76" s="19">
        <v>1</v>
      </c>
      <c r="E76" s="20" t="s">
        <v>39</v>
      </c>
      <c r="F76" s="21" t="s">
        <v>22</v>
      </c>
      <c r="G76" s="23">
        <v>13262.8</v>
      </c>
      <c r="H76" s="23">
        <v>0</v>
      </c>
      <c r="I76" s="23">
        <v>13262.8</v>
      </c>
      <c r="J76" s="23">
        <v>0</v>
      </c>
      <c r="K76" s="23">
        <v>0</v>
      </c>
    </row>
    <row r="77" spans="1:11">
      <c r="A77" s="12" t="s">
        <v>34</v>
      </c>
      <c r="B77" s="18">
        <v>231</v>
      </c>
      <c r="C77" s="19">
        <v>7</v>
      </c>
      <c r="D77" s="19">
        <v>1</v>
      </c>
      <c r="E77" s="20" t="s">
        <v>39</v>
      </c>
      <c r="F77" s="21" t="s">
        <v>33</v>
      </c>
      <c r="G77" s="23">
        <v>13262.8</v>
      </c>
      <c r="H77" s="23">
        <v>0</v>
      </c>
      <c r="I77" s="23">
        <v>13262.8</v>
      </c>
      <c r="J77" s="23">
        <v>0</v>
      </c>
      <c r="K77" s="23">
        <v>0</v>
      </c>
    </row>
    <row r="78" spans="1:11" ht="31.2">
      <c r="A78" s="12" t="s">
        <v>32</v>
      </c>
      <c r="B78" s="18">
        <v>231</v>
      </c>
      <c r="C78" s="19">
        <v>7</v>
      </c>
      <c r="D78" s="19">
        <v>1</v>
      </c>
      <c r="E78" s="20" t="s">
        <v>39</v>
      </c>
      <c r="F78" s="21" t="s">
        <v>30</v>
      </c>
      <c r="G78" s="23">
        <v>13262.8</v>
      </c>
      <c r="H78" s="23">
        <v>0</v>
      </c>
      <c r="I78" s="23">
        <v>13262.8</v>
      </c>
      <c r="J78" s="23">
        <v>0</v>
      </c>
      <c r="K78" s="23">
        <v>0</v>
      </c>
    </row>
    <row r="79" spans="1:11">
      <c r="A79" s="12" t="s">
        <v>38</v>
      </c>
      <c r="B79" s="18">
        <v>231</v>
      </c>
      <c r="C79" s="19">
        <v>7</v>
      </c>
      <c r="D79" s="19">
        <v>2</v>
      </c>
      <c r="E79" s="20"/>
      <c r="F79" s="21"/>
      <c r="G79" s="23">
        <v>12427.3</v>
      </c>
      <c r="H79" s="23">
        <v>0</v>
      </c>
      <c r="I79" s="23">
        <v>12427.3</v>
      </c>
      <c r="J79" s="23">
        <v>0</v>
      </c>
      <c r="K79" s="23">
        <v>0</v>
      </c>
    </row>
    <row r="80" spans="1:11">
      <c r="A80" s="12" t="s">
        <v>15</v>
      </c>
      <c r="B80" s="18">
        <v>231</v>
      </c>
      <c r="C80" s="19">
        <v>7</v>
      </c>
      <c r="D80" s="19">
        <v>2</v>
      </c>
      <c r="E80" s="20" t="s">
        <v>14</v>
      </c>
      <c r="F80" s="21"/>
      <c r="G80" s="23">
        <v>12427.3</v>
      </c>
      <c r="H80" s="23">
        <v>0</v>
      </c>
      <c r="I80" s="23">
        <v>12427.3</v>
      </c>
      <c r="J80" s="23">
        <v>0</v>
      </c>
      <c r="K80" s="23">
        <v>0</v>
      </c>
    </row>
    <row r="81" spans="1:11">
      <c r="A81" s="12" t="s">
        <v>13</v>
      </c>
      <c r="B81" s="18">
        <v>231</v>
      </c>
      <c r="C81" s="19">
        <v>7</v>
      </c>
      <c r="D81" s="19">
        <v>2</v>
      </c>
      <c r="E81" s="20" t="s">
        <v>12</v>
      </c>
      <c r="F81" s="21"/>
      <c r="G81" s="23">
        <v>12427.3</v>
      </c>
      <c r="H81" s="23">
        <v>0</v>
      </c>
      <c r="I81" s="23">
        <v>12427.3</v>
      </c>
      <c r="J81" s="23">
        <v>0</v>
      </c>
      <c r="K81" s="23">
        <v>0</v>
      </c>
    </row>
    <row r="82" spans="1:11">
      <c r="A82" s="12" t="s">
        <v>37</v>
      </c>
      <c r="B82" s="18">
        <v>231</v>
      </c>
      <c r="C82" s="19">
        <v>7</v>
      </c>
      <c r="D82" s="19">
        <v>2</v>
      </c>
      <c r="E82" s="20" t="s">
        <v>36</v>
      </c>
      <c r="F82" s="21"/>
      <c r="G82" s="23">
        <v>12427.3</v>
      </c>
      <c r="H82" s="23">
        <v>0</v>
      </c>
      <c r="I82" s="23">
        <v>12427.3</v>
      </c>
      <c r="J82" s="23">
        <v>0</v>
      </c>
      <c r="K82" s="23">
        <v>0</v>
      </c>
    </row>
    <row r="83" spans="1:11" ht="51.6">
      <c r="A83" s="12" t="s">
        <v>35</v>
      </c>
      <c r="B83" s="18">
        <v>231</v>
      </c>
      <c r="C83" s="19">
        <v>7</v>
      </c>
      <c r="D83" s="19">
        <v>2</v>
      </c>
      <c r="E83" s="20" t="s">
        <v>31</v>
      </c>
      <c r="F83" s="21"/>
      <c r="G83" s="23">
        <v>12427.3</v>
      </c>
      <c r="H83" s="23">
        <v>0</v>
      </c>
      <c r="I83" s="23">
        <v>12427.3</v>
      </c>
      <c r="J83" s="23">
        <v>0</v>
      </c>
      <c r="K83" s="23">
        <v>0</v>
      </c>
    </row>
    <row r="84" spans="1:11" ht="21">
      <c r="A84" s="12" t="s">
        <v>23</v>
      </c>
      <c r="B84" s="18">
        <v>231</v>
      </c>
      <c r="C84" s="19">
        <v>7</v>
      </c>
      <c r="D84" s="19">
        <v>2</v>
      </c>
      <c r="E84" s="20" t="s">
        <v>31</v>
      </c>
      <c r="F84" s="21" t="s">
        <v>22</v>
      </c>
      <c r="G84" s="23">
        <v>12427.3</v>
      </c>
      <c r="H84" s="23">
        <v>0</v>
      </c>
      <c r="I84" s="23">
        <v>12427.3</v>
      </c>
      <c r="J84" s="23">
        <v>0</v>
      </c>
      <c r="K84" s="23">
        <v>0</v>
      </c>
    </row>
    <row r="85" spans="1:11">
      <c r="A85" s="12" t="s">
        <v>34</v>
      </c>
      <c r="B85" s="18">
        <v>231</v>
      </c>
      <c r="C85" s="19">
        <v>7</v>
      </c>
      <c r="D85" s="19">
        <v>2</v>
      </c>
      <c r="E85" s="20" t="s">
        <v>31</v>
      </c>
      <c r="F85" s="21" t="s">
        <v>33</v>
      </c>
      <c r="G85" s="23">
        <v>12427.3</v>
      </c>
      <c r="H85" s="23">
        <v>0</v>
      </c>
      <c r="I85" s="23">
        <v>12427.3</v>
      </c>
      <c r="J85" s="23">
        <v>0</v>
      </c>
      <c r="K85" s="23">
        <v>0</v>
      </c>
    </row>
    <row r="86" spans="1:11" ht="31.2">
      <c r="A86" s="12" t="s">
        <v>32</v>
      </c>
      <c r="B86" s="18">
        <v>231</v>
      </c>
      <c r="C86" s="19">
        <v>7</v>
      </c>
      <c r="D86" s="19">
        <v>2</v>
      </c>
      <c r="E86" s="20" t="s">
        <v>31</v>
      </c>
      <c r="F86" s="21" t="s">
        <v>30</v>
      </c>
      <c r="G86" s="23">
        <v>12427.3</v>
      </c>
      <c r="H86" s="23">
        <v>0</v>
      </c>
      <c r="I86" s="23">
        <v>12427.3</v>
      </c>
      <c r="J86" s="23">
        <v>0</v>
      </c>
      <c r="K86" s="23">
        <v>0</v>
      </c>
    </row>
    <row r="87" spans="1:11">
      <c r="A87" s="12" t="s">
        <v>29</v>
      </c>
      <c r="B87" s="18">
        <v>231</v>
      </c>
      <c r="C87" s="19">
        <v>7</v>
      </c>
      <c r="D87" s="19">
        <v>7</v>
      </c>
      <c r="E87" s="20"/>
      <c r="F87" s="21"/>
      <c r="G87" s="23">
        <v>12</v>
      </c>
      <c r="H87" s="23">
        <v>0</v>
      </c>
      <c r="I87" s="23">
        <v>12</v>
      </c>
      <c r="J87" s="23">
        <v>0</v>
      </c>
      <c r="K87" s="23">
        <v>0</v>
      </c>
    </row>
    <row r="88" spans="1:11">
      <c r="A88" s="12" t="s">
        <v>15</v>
      </c>
      <c r="B88" s="18">
        <v>231</v>
      </c>
      <c r="C88" s="19">
        <v>7</v>
      </c>
      <c r="D88" s="19">
        <v>7</v>
      </c>
      <c r="E88" s="20" t="s">
        <v>14</v>
      </c>
      <c r="F88" s="21"/>
      <c r="G88" s="23">
        <v>12</v>
      </c>
      <c r="H88" s="23">
        <v>0</v>
      </c>
      <c r="I88" s="23">
        <v>12</v>
      </c>
      <c r="J88" s="23">
        <v>0</v>
      </c>
      <c r="K88" s="23">
        <v>0</v>
      </c>
    </row>
    <row r="89" spans="1:11">
      <c r="A89" s="12" t="s">
        <v>28</v>
      </c>
      <c r="B89" s="18">
        <v>231</v>
      </c>
      <c r="C89" s="19">
        <v>7</v>
      </c>
      <c r="D89" s="19">
        <v>7</v>
      </c>
      <c r="E89" s="20" t="s">
        <v>27</v>
      </c>
      <c r="F89" s="21"/>
      <c r="G89" s="23">
        <v>12</v>
      </c>
      <c r="H89" s="23">
        <v>0</v>
      </c>
      <c r="I89" s="23">
        <v>12</v>
      </c>
      <c r="J89" s="23">
        <v>0</v>
      </c>
      <c r="K89" s="23">
        <v>0</v>
      </c>
    </row>
    <row r="90" spans="1:11">
      <c r="A90" s="12" t="s">
        <v>26</v>
      </c>
      <c r="B90" s="18">
        <v>231</v>
      </c>
      <c r="C90" s="19">
        <v>7</v>
      </c>
      <c r="D90" s="19">
        <v>7</v>
      </c>
      <c r="E90" s="20" t="s">
        <v>25</v>
      </c>
      <c r="F90" s="21"/>
      <c r="G90" s="23">
        <v>12</v>
      </c>
      <c r="H90" s="23">
        <v>0</v>
      </c>
      <c r="I90" s="23">
        <v>12</v>
      </c>
      <c r="J90" s="23">
        <v>0</v>
      </c>
      <c r="K90" s="23">
        <v>0</v>
      </c>
    </row>
    <row r="91" spans="1:11" ht="21">
      <c r="A91" s="12" t="s">
        <v>24</v>
      </c>
      <c r="B91" s="18">
        <v>231</v>
      </c>
      <c r="C91" s="19">
        <v>7</v>
      </c>
      <c r="D91" s="19">
        <v>7</v>
      </c>
      <c r="E91" s="20" t="s">
        <v>18</v>
      </c>
      <c r="F91" s="21"/>
      <c r="G91" s="23">
        <v>12</v>
      </c>
      <c r="H91" s="23">
        <v>0</v>
      </c>
      <c r="I91" s="23">
        <v>12</v>
      </c>
      <c r="J91" s="23">
        <v>0</v>
      </c>
      <c r="K91" s="23">
        <v>0</v>
      </c>
    </row>
    <row r="92" spans="1:11" ht="21">
      <c r="A92" s="12" t="s">
        <v>23</v>
      </c>
      <c r="B92" s="18">
        <v>231</v>
      </c>
      <c r="C92" s="19">
        <v>7</v>
      </c>
      <c r="D92" s="19">
        <v>7</v>
      </c>
      <c r="E92" s="20" t="s">
        <v>18</v>
      </c>
      <c r="F92" s="21" t="s">
        <v>22</v>
      </c>
      <c r="G92" s="23">
        <v>12</v>
      </c>
      <c r="H92" s="23">
        <v>0</v>
      </c>
      <c r="I92" s="23">
        <v>12</v>
      </c>
      <c r="J92" s="23">
        <v>0</v>
      </c>
      <c r="K92" s="23">
        <v>0</v>
      </c>
    </row>
    <row r="93" spans="1:11">
      <c r="A93" s="12" t="s">
        <v>21</v>
      </c>
      <c r="B93" s="18">
        <v>231</v>
      </c>
      <c r="C93" s="19">
        <v>7</v>
      </c>
      <c r="D93" s="19">
        <v>7</v>
      </c>
      <c r="E93" s="20" t="s">
        <v>18</v>
      </c>
      <c r="F93" s="21" t="s">
        <v>20</v>
      </c>
      <c r="G93" s="23">
        <v>12</v>
      </c>
      <c r="H93" s="23">
        <v>0</v>
      </c>
      <c r="I93" s="23">
        <v>12</v>
      </c>
      <c r="J93" s="23">
        <v>0</v>
      </c>
      <c r="K93" s="23">
        <v>0</v>
      </c>
    </row>
    <row r="94" spans="1:11" ht="31.2">
      <c r="A94" s="12" t="s">
        <v>19</v>
      </c>
      <c r="B94" s="18">
        <v>231</v>
      </c>
      <c r="C94" s="19">
        <v>7</v>
      </c>
      <c r="D94" s="19">
        <v>7</v>
      </c>
      <c r="E94" s="20" t="s">
        <v>18</v>
      </c>
      <c r="F94" s="21" t="s">
        <v>17</v>
      </c>
      <c r="G94" s="23">
        <v>12</v>
      </c>
      <c r="H94" s="23">
        <v>0</v>
      </c>
      <c r="I94" s="23">
        <v>12</v>
      </c>
      <c r="J94" s="23">
        <v>0</v>
      </c>
      <c r="K94" s="23">
        <v>0</v>
      </c>
    </row>
    <row r="95" spans="1:11">
      <c r="A95" s="12" t="s">
        <v>16</v>
      </c>
      <c r="B95" s="18">
        <v>231</v>
      </c>
      <c r="C95" s="19">
        <v>7</v>
      </c>
      <c r="D95" s="19">
        <v>9</v>
      </c>
      <c r="E95" s="20"/>
      <c r="F95" s="21"/>
      <c r="G95" s="23">
        <v>62</v>
      </c>
      <c r="H95" s="23">
        <v>0</v>
      </c>
      <c r="I95" s="23">
        <v>62</v>
      </c>
      <c r="J95" s="23">
        <v>0</v>
      </c>
      <c r="K95" s="23">
        <v>0</v>
      </c>
    </row>
    <row r="96" spans="1:11">
      <c r="A96" s="12" t="s">
        <v>15</v>
      </c>
      <c r="B96" s="18">
        <v>231</v>
      </c>
      <c r="C96" s="19">
        <v>7</v>
      </c>
      <c r="D96" s="19">
        <v>9</v>
      </c>
      <c r="E96" s="20" t="s">
        <v>14</v>
      </c>
      <c r="F96" s="21"/>
      <c r="G96" s="23">
        <v>62</v>
      </c>
      <c r="H96" s="23">
        <v>0</v>
      </c>
      <c r="I96" s="23">
        <v>62</v>
      </c>
      <c r="J96" s="23">
        <v>0</v>
      </c>
      <c r="K96" s="23">
        <v>0</v>
      </c>
    </row>
    <row r="97" spans="1:11">
      <c r="A97" s="12" t="s">
        <v>13</v>
      </c>
      <c r="B97" s="18">
        <v>231</v>
      </c>
      <c r="C97" s="19">
        <v>7</v>
      </c>
      <c r="D97" s="19">
        <v>9</v>
      </c>
      <c r="E97" s="20" t="s">
        <v>12</v>
      </c>
      <c r="F97" s="21"/>
      <c r="G97" s="23">
        <v>62</v>
      </c>
      <c r="H97" s="23">
        <v>0</v>
      </c>
      <c r="I97" s="23">
        <v>62</v>
      </c>
      <c r="J97" s="23">
        <v>0</v>
      </c>
      <c r="K97" s="23">
        <v>0</v>
      </c>
    </row>
    <row r="98" spans="1:11">
      <c r="A98" s="12" t="s">
        <v>11</v>
      </c>
      <c r="B98" s="18">
        <v>231</v>
      </c>
      <c r="C98" s="19">
        <v>7</v>
      </c>
      <c r="D98" s="19">
        <v>9</v>
      </c>
      <c r="E98" s="20" t="s">
        <v>10</v>
      </c>
      <c r="F98" s="21"/>
      <c r="G98" s="23">
        <v>62</v>
      </c>
      <c r="H98" s="23">
        <v>0</v>
      </c>
      <c r="I98" s="23">
        <v>62</v>
      </c>
      <c r="J98" s="23">
        <v>0</v>
      </c>
      <c r="K98" s="23">
        <v>0</v>
      </c>
    </row>
    <row r="99" spans="1:11" ht="31.2">
      <c r="A99" s="12" t="s">
        <v>9</v>
      </c>
      <c r="B99" s="18">
        <v>231</v>
      </c>
      <c r="C99" s="19">
        <v>7</v>
      </c>
      <c r="D99" s="19">
        <v>9</v>
      </c>
      <c r="E99" s="20" t="s">
        <v>1</v>
      </c>
      <c r="F99" s="21"/>
      <c r="G99" s="23">
        <v>62</v>
      </c>
      <c r="H99" s="23">
        <v>0</v>
      </c>
      <c r="I99" s="23">
        <v>62</v>
      </c>
      <c r="J99" s="23">
        <v>0</v>
      </c>
      <c r="K99" s="23">
        <v>0</v>
      </c>
    </row>
    <row r="100" spans="1:11" ht="31.2">
      <c r="A100" s="13" t="s">
        <v>8</v>
      </c>
      <c r="B100" s="18">
        <v>231</v>
      </c>
      <c r="C100" s="19">
        <v>7</v>
      </c>
      <c r="D100" s="19">
        <v>9</v>
      </c>
      <c r="E100" s="20" t="s">
        <v>1</v>
      </c>
      <c r="F100" s="21" t="s">
        <v>7</v>
      </c>
      <c r="G100" s="23">
        <v>62</v>
      </c>
      <c r="H100" s="23">
        <v>0</v>
      </c>
      <c r="I100" s="23">
        <v>62</v>
      </c>
      <c r="J100" s="23">
        <v>0</v>
      </c>
      <c r="K100" s="23">
        <v>0</v>
      </c>
    </row>
    <row r="101" spans="1:11">
      <c r="A101" s="12" t="s">
        <v>6</v>
      </c>
      <c r="B101" s="18">
        <v>231</v>
      </c>
      <c r="C101" s="19">
        <v>7</v>
      </c>
      <c r="D101" s="19">
        <v>9</v>
      </c>
      <c r="E101" s="20" t="s">
        <v>1</v>
      </c>
      <c r="F101" s="21" t="s">
        <v>5</v>
      </c>
      <c r="G101" s="23">
        <v>62</v>
      </c>
      <c r="H101" s="23">
        <v>0</v>
      </c>
      <c r="I101" s="23">
        <v>62</v>
      </c>
      <c r="J101" s="23">
        <v>0</v>
      </c>
      <c r="K101" s="23">
        <v>0</v>
      </c>
    </row>
    <row r="102" spans="1:11">
      <c r="A102" s="12" t="s">
        <v>4</v>
      </c>
      <c r="B102" s="18">
        <v>231</v>
      </c>
      <c r="C102" s="19">
        <v>7</v>
      </c>
      <c r="D102" s="19">
        <v>9</v>
      </c>
      <c r="E102" s="20" t="s">
        <v>1</v>
      </c>
      <c r="F102" s="21" t="s">
        <v>3</v>
      </c>
      <c r="G102" s="23">
        <v>50</v>
      </c>
      <c r="H102" s="23">
        <v>0</v>
      </c>
      <c r="I102" s="23">
        <v>50</v>
      </c>
      <c r="J102" s="23">
        <v>0</v>
      </c>
      <c r="K102" s="23">
        <v>0</v>
      </c>
    </row>
    <row r="103" spans="1:11" ht="21">
      <c r="A103" s="12" t="s">
        <v>2</v>
      </c>
      <c r="B103" s="18">
        <v>231</v>
      </c>
      <c r="C103" s="19">
        <v>7</v>
      </c>
      <c r="D103" s="19">
        <v>9</v>
      </c>
      <c r="E103" s="20" t="s">
        <v>1</v>
      </c>
      <c r="F103" s="21" t="s">
        <v>0</v>
      </c>
      <c r="G103" s="23">
        <v>12</v>
      </c>
      <c r="H103" s="23">
        <v>0</v>
      </c>
      <c r="I103" s="23">
        <v>12</v>
      </c>
      <c r="J103" s="23">
        <v>0</v>
      </c>
      <c r="K103" s="23">
        <v>0</v>
      </c>
    </row>
    <row r="104" spans="1:11">
      <c r="A104" s="95" t="s">
        <v>112</v>
      </c>
      <c r="B104" s="96"/>
      <c r="C104" s="96"/>
      <c r="D104" s="96"/>
      <c r="E104" s="96"/>
      <c r="F104" s="97"/>
      <c r="G104" s="24">
        <v>19232</v>
      </c>
      <c r="H104" s="24">
        <v>0</v>
      </c>
      <c r="I104" s="24">
        <v>23445.7</v>
      </c>
      <c r="J104" s="24">
        <v>-4213.7</v>
      </c>
      <c r="K104" s="24">
        <v>0</v>
      </c>
    </row>
    <row r="105" spans="1:11">
      <c r="A105" s="2"/>
      <c r="B105" s="14"/>
      <c r="C105" s="14"/>
      <c r="D105" s="14"/>
      <c r="E105" s="14"/>
      <c r="F105" s="81"/>
      <c r="G105" s="82">
        <f>G104-'приложение 1'!C20</f>
        <v>0</v>
      </c>
      <c r="H105" s="83"/>
      <c r="I105" s="82">
        <f>I104-'приложение 1'!C13</f>
        <v>0</v>
      </c>
      <c r="J105" s="82">
        <f>J104-'приложение 1'!C10</f>
        <v>0</v>
      </c>
      <c r="K105" s="83"/>
    </row>
    <row r="106" spans="1:11">
      <c r="A106" s="5"/>
      <c r="B106" s="28"/>
      <c r="C106" s="16"/>
      <c r="D106" s="14"/>
      <c r="E106" s="14"/>
      <c r="F106" s="88"/>
      <c r="G106" s="88"/>
      <c r="H106" s="83"/>
      <c r="I106" s="83"/>
      <c r="J106" s="83"/>
      <c r="K106" s="83"/>
    </row>
    <row r="107" spans="1:11">
      <c r="A107" s="2"/>
      <c r="B107" s="89"/>
      <c r="C107" s="89"/>
      <c r="D107" s="14"/>
      <c r="E107" s="14"/>
      <c r="F107" s="88"/>
      <c r="G107" s="88"/>
      <c r="H107" s="83"/>
      <c r="I107" s="83"/>
      <c r="J107" s="83"/>
      <c r="K107" s="83"/>
    </row>
    <row r="108" spans="1:11">
      <c r="A108" s="5"/>
      <c r="B108" s="16"/>
      <c r="C108" s="16"/>
      <c r="D108" s="14"/>
      <c r="E108" s="14"/>
      <c r="F108" s="88"/>
      <c r="G108" s="88"/>
      <c r="H108" s="83"/>
      <c r="I108" s="83"/>
      <c r="J108" s="83"/>
      <c r="K108" s="83"/>
    </row>
    <row r="109" spans="1:11">
      <c r="A109" s="2"/>
      <c r="B109" s="89"/>
      <c r="C109" s="89"/>
      <c r="D109" s="14"/>
      <c r="E109" s="14"/>
      <c r="F109" s="88"/>
      <c r="G109" s="88"/>
      <c r="H109" s="83"/>
      <c r="I109" s="83"/>
      <c r="J109" s="83"/>
      <c r="K109" s="83"/>
    </row>
    <row r="110" spans="1:11">
      <c r="A110" s="4"/>
      <c r="B110" s="14"/>
      <c r="C110" s="14"/>
      <c r="D110" s="14"/>
      <c r="E110" s="14"/>
      <c r="F110" s="14"/>
      <c r="G110" s="2"/>
      <c r="H110" s="2"/>
      <c r="I110" s="2"/>
      <c r="J110" s="2"/>
      <c r="K110" s="2"/>
    </row>
    <row r="111" spans="1:11">
      <c r="A111" s="2"/>
      <c r="B111" s="14"/>
      <c r="C111" s="14"/>
      <c r="D111" s="14"/>
      <c r="E111" s="14"/>
      <c r="F111" s="14"/>
      <c r="G111" s="2"/>
      <c r="H111" s="2"/>
      <c r="I111" s="2"/>
      <c r="J111" s="2"/>
      <c r="K111" s="2"/>
    </row>
  </sheetData>
  <mergeCells count="8">
    <mergeCell ref="F106:G109"/>
    <mergeCell ref="B107:C107"/>
    <mergeCell ref="B109:C109"/>
    <mergeCell ref="J2:K2"/>
    <mergeCell ref="J3:K3"/>
    <mergeCell ref="A4:K6"/>
    <mergeCell ref="A7:G7"/>
    <mergeCell ref="A104:F104"/>
  </mergeCells>
  <pageMargins left="0.31496062992125984" right="0.11811023622047245" top="0.15748031496062992" bottom="0.15748031496062992" header="0.31496062992125984" footer="0.31496062992125984"/>
  <pageSetup paperSize="9" scale="58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3"/>
  <sheetViews>
    <sheetView workbookViewId="0">
      <selection activeCell="G9" sqref="G9:G10"/>
    </sheetView>
  </sheetViews>
  <sheetFormatPr defaultColWidth="9.109375" defaultRowHeight="13.2"/>
  <cols>
    <col min="1" max="1" width="52.33203125" style="1" customWidth="1"/>
    <col min="2" max="4" width="4.44140625" style="43" customWidth="1"/>
    <col min="5" max="5" width="10.44140625" style="43" customWidth="1"/>
    <col min="6" max="6" width="5.21875" style="43" customWidth="1"/>
    <col min="7" max="16" width="13.109375" style="1" customWidth="1"/>
    <col min="17" max="236" width="9.109375" style="1" customWidth="1"/>
    <col min="237" max="16384" width="9.109375" style="1"/>
  </cols>
  <sheetData>
    <row r="1" spans="1:17">
      <c r="A1" s="2"/>
      <c r="B1" s="32"/>
      <c r="C1" s="32"/>
      <c r="D1" s="32"/>
      <c r="E1" s="32"/>
      <c r="F1" s="32"/>
      <c r="G1" s="2"/>
      <c r="H1" s="7"/>
      <c r="I1" s="2"/>
      <c r="J1" s="2"/>
      <c r="K1" s="2"/>
      <c r="L1" s="2"/>
      <c r="M1" s="2"/>
      <c r="N1" s="2"/>
      <c r="O1" s="30"/>
      <c r="P1" s="30" t="s">
        <v>116</v>
      </c>
      <c r="Q1" s="2"/>
    </row>
    <row r="2" spans="1:17">
      <c r="A2" s="8"/>
      <c r="B2" s="29"/>
      <c r="C2" s="29"/>
      <c r="D2" s="29"/>
      <c r="E2" s="29"/>
      <c r="F2" s="29"/>
      <c r="G2" s="3"/>
      <c r="H2" s="2"/>
      <c r="I2" s="2"/>
      <c r="J2" s="2"/>
      <c r="K2" s="2"/>
      <c r="L2" s="2"/>
      <c r="M2" s="2"/>
      <c r="N2" s="2"/>
      <c r="O2" s="90" t="s">
        <v>113</v>
      </c>
      <c r="P2" s="90"/>
      <c r="Q2" s="2"/>
    </row>
    <row r="3" spans="1:17">
      <c r="A3" s="8"/>
      <c r="B3" s="29"/>
      <c r="C3" s="29"/>
      <c r="D3" s="29"/>
      <c r="E3" s="29"/>
      <c r="F3" s="33"/>
      <c r="G3" s="7"/>
      <c r="H3" s="7"/>
      <c r="I3" s="2"/>
      <c r="J3" s="2"/>
      <c r="K3" s="2"/>
      <c r="L3" s="2"/>
      <c r="M3" s="2"/>
      <c r="N3" s="2"/>
      <c r="O3" s="91" t="s">
        <v>114</v>
      </c>
      <c r="P3" s="91"/>
      <c r="Q3" s="2"/>
    </row>
    <row r="4" spans="1:17">
      <c r="A4" s="3"/>
      <c r="B4" s="34"/>
      <c r="C4" s="34"/>
      <c r="D4" s="34"/>
      <c r="E4" s="34"/>
      <c r="F4" s="32"/>
      <c r="G4" s="7"/>
      <c r="H4" s="7"/>
      <c r="I4" s="2"/>
      <c r="J4" s="2"/>
      <c r="K4" s="2"/>
      <c r="L4" s="2"/>
      <c r="M4" s="2"/>
      <c r="N4" s="2"/>
      <c r="O4" s="105"/>
      <c r="P4" s="105"/>
      <c r="Q4" s="2"/>
    </row>
    <row r="5" spans="1:17">
      <c r="A5" s="92" t="s">
        <v>169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2"/>
    </row>
    <row r="6" spans="1:17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2"/>
    </row>
    <row r="7" spans="1:17">
      <c r="A7" s="31"/>
      <c r="B7" s="35"/>
      <c r="C7" s="35"/>
      <c r="D7" s="35"/>
      <c r="E7" s="35"/>
      <c r="F7" s="35"/>
      <c r="G7" s="31"/>
      <c r="H7" s="31"/>
      <c r="I7" s="31"/>
      <c r="J7" s="31"/>
      <c r="K7" s="31"/>
      <c r="L7" s="31"/>
      <c r="M7" s="31"/>
      <c r="N7" s="31"/>
      <c r="O7" s="31"/>
      <c r="P7" s="31"/>
      <c r="Q7" s="2"/>
    </row>
    <row r="8" spans="1:17">
      <c r="A8" s="94"/>
      <c r="B8" s="94"/>
      <c r="C8" s="94"/>
      <c r="D8" s="94"/>
      <c r="E8" s="94"/>
      <c r="F8" s="94"/>
      <c r="G8" s="94"/>
      <c r="H8" s="2"/>
      <c r="I8" s="2"/>
      <c r="J8" s="2"/>
      <c r="K8" s="2"/>
      <c r="L8" s="2"/>
      <c r="M8" s="2"/>
      <c r="N8" s="2"/>
      <c r="O8" s="2"/>
      <c r="P8" s="7" t="s">
        <v>111</v>
      </c>
      <c r="Q8" s="2"/>
    </row>
    <row r="9" spans="1:17">
      <c r="A9" s="99" t="s">
        <v>110</v>
      </c>
      <c r="B9" s="99" t="s">
        <v>109</v>
      </c>
      <c r="C9" s="99" t="s">
        <v>108</v>
      </c>
      <c r="D9" s="99" t="s">
        <v>107</v>
      </c>
      <c r="E9" s="99" t="s">
        <v>106</v>
      </c>
      <c r="F9" s="99" t="s">
        <v>105</v>
      </c>
      <c r="G9" s="101" t="s">
        <v>104</v>
      </c>
      <c r="H9" s="103">
        <v>2019</v>
      </c>
      <c r="I9" s="103"/>
      <c r="J9" s="103"/>
      <c r="K9" s="103"/>
      <c r="L9" s="101" t="s">
        <v>104</v>
      </c>
      <c r="M9" s="103">
        <v>2020</v>
      </c>
      <c r="N9" s="103"/>
      <c r="O9" s="103"/>
      <c r="P9" s="103"/>
      <c r="Q9" s="2"/>
    </row>
    <row r="10" spans="1:17" ht="71.400000000000006">
      <c r="A10" s="100"/>
      <c r="B10" s="100"/>
      <c r="C10" s="100"/>
      <c r="D10" s="100"/>
      <c r="E10" s="100"/>
      <c r="F10" s="100"/>
      <c r="G10" s="102"/>
      <c r="H10" s="11" t="s">
        <v>103</v>
      </c>
      <c r="I10" s="11" t="s">
        <v>102</v>
      </c>
      <c r="J10" s="11" t="s">
        <v>101</v>
      </c>
      <c r="K10" s="11" t="s">
        <v>100</v>
      </c>
      <c r="L10" s="102"/>
      <c r="M10" s="11" t="s">
        <v>103</v>
      </c>
      <c r="N10" s="11" t="s">
        <v>102</v>
      </c>
      <c r="O10" s="11" t="s">
        <v>101</v>
      </c>
      <c r="P10" s="11" t="s">
        <v>100</v>
      </c>
      <c r="Q10" s="3"/>
    </row>
    <row r="11" spans="1:17" s="37" customFormat="1" ht="9.6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6">
        <v>7</v>
      </c>
      <c r="H11" s="26">
        <v>8</v>
      </c>
      <c r="I11" s="26">
        <v>9</v>
      </c>
      <c r="J11" s="26">
        <v>10</v>
      </c>
      <c r="K11" s="26">
        <v>11</v>
      </c>
      <c r="L11" s="26">
        <v>12</v>
      </c>
      <c r="M11" s="26">
        <v>13</v>
      </c>
      <c r="N11" s="26">
        <v>14</v>
      </c>
      <c r="O11" s="26">
        <v>15</v>
      </c>
      <c r="P11" s="26">
        <v>16</v>
      </c>
      <c r="Q11" s="36"/>
    </row>
    <row r="12" spans="1:17">
      <c r="A12" s="12" t="s">
        <v>99</v>
      </c>
      <c r="B12" s="38">
        <v>40</v>
      </c>
      <c r="C12" s="39"/>
      <c r="D12" s="39"/>
      <c r="E12" s="40"/>
      <c r="F12" s="41"/>
      <c r="G12" s="23">
        <v>-12623.7</v>
      </c>
      <c r="H12" s="23">
        <v>0</v>
      </c>
      <c r="I12" s="23">
        <v>-12623.7</v>
      </c>
      <c r="J12" s="23">
        <v>0</v>
      </c>
      <c r="K12" s="23">
        <v>0</v>
      </c>
      <c r="L12" s="23">
        <v>-12623.8</v>
      </c>
      <c r="M12" s="23">
        <v>0</v>
      </c>
      <c r="N12" s="23">
        <v>-12623.8</v>
      </c>
      <c r="O12" s="23">
        <v>0</v>
      </c>
      <c r="P12" s="23">
        <v>0</v>
      </c>
      <c r="Q12" s="42"/>
    </row>
    <row r="13" spans="1:17">
      <c r="A13" s="12" t="s">
        <v>98</v>
      </c>
      <c r="B13" s="38">
        <v>40</v>
      </c>
      <c r="C13" s="39">
        <v>1</v>
      </c>
      <c r="D13" s="39"/>
      <c r="E13" s="40"/>
      <c r="F13" s="41"/>
      <c r="G13" s="23">
        <v>309.2</v>
      </c>
      <c r="H13" s="23">
        <v>0</v>
      </c>
      <c r="I13" s="23">
        <v>309.2</v>
      </c>
      <c r="J13" s="23">
        <v>0</v>
      </c>
      <c r="K13" s="23">
        <v>0</v>
      </c>
      <c r="L13" s="23">
        <v>309.2</v>
      </c>
      <c r="M13" s="23">
        <v>0</v>
      </c>
      <c r="N13" s="23">
        <v>309.2</v>
      </c>
      <c r="O13" s="23">
        <v>0</v>
      </c>
      <c r="P13" s="23">
        <v>0</v>
      </c>
      <c r="Q13" s="42"/>
    </row>
    <row r="14" spans="1:17">
      <c r="A14" s="12" t="s">
        <v>97</v>
      </c>
      <c r="B14" s="38">
        <v>40</v>
      </c>
      <c r="C14" s="39">
        <v>1</v>
      </c>
      <c r="D14" s="39">
        <v>13</v>
      </c>
      <c r="E14" s="40"/>
      <c r="F14" s="41"/>
      <c r="G14" s="23">
        <v>309.2</v>
      </c>
      <c r="H14" s="23">
        <v>0</v>
      </c>
      <c r="I14" s="23">
        <v>309.2</v>
      </c>
      <c r="J14" s="23">
        <v>0</v>
      </c>
      <c r="K14" s="23">
        <v>0</v>
      </c>
      <c r="L14" s="23">
        <v>309.2</v>
      </c>
      <c r="M14" s="23">
        <v>0</v>
      </c>
      <c r="N14" s="23">
        <v>309.2</v>
      </c>
      <c r="O14" s="23">
        <v>0</v>
      </c>
      <c r="P14" s="23">
        <v>0</v>
      </c>
      <c r="Q14" s="42"/>
    </row>
    <row r="15" spans="1:17" ht="21">
      <c r="A15" s="12" t="s">
        <v>96</v>
      </c>
      <c r="B15" s="38">
        <v>40</v>
      </c>
      <c r="C15" s="39">
        <v>1</v>
      </c>
      <c r="D15" s="39">
        <v>13</v>
      </c>
      <c r="E15" s="40" t="s">
        <v>95</v>
      </c>
      <c r="F15" s="41"/>
      <c r="G15" s="23">
        <v>309.2</v>
      </c>
      <c r="H15" s="23">
        <v>0</v>
      </c>
      <c r="I15" s="23">
        <v>309.2</v>
      </c>
      <c r="J15" s="23">
        <v>0</v>
      </c>
      <c r="K15" s="23">
        <v>0</v>
      </c>
      <c r="L15" s="23">
        <v>309.2</v>
      </c>
      <c r="M15" s="23">
        <v>0</v>
      </c>
      <c r="N15" s="23">
        <v>309.2</v>
      </c>
      <c r="O15" s="23">
        <v>0</v>
      </c>
      <c r="P15" s="23">
        <v>0</v>
      </c>
      <c r="Q15" s="42"/>
    </row>
    <row r="16" spans="1:17">
      <c r="A16" s="12" t="s">
        <v>94</v>
      </c>
      <c r="B16" s="38">
        <v>40</v>
      </c>
      <c r="C16" s="39">
        <v>1</v>
      </c>
      <c r="D16" s="39">
        <v>13</v>
      </c>
      <c r="E16" s="40" t="s">
        <v>93</v>
      </c>
      <c r="F16" s="41"/>
      <c r="G16" s="23">
        <v>309.2</v>
      </c>
      <c r="H16" s="23">
        <v>0</v>
      </c>
      <c r="I16" s="23">
        <v>309.2</v>
      </c>
      <c r="J16" s="23">
        <v>0</v>
      </c>
      <c r="K16" s="23">
        <v>0</v>
      </c>
      <c r="L16" s="23">
        <v>309.2</v>
      </c>
      <c r="M16" s="23">
        <v>0</v>
      </c>
      <c r="N16" s="23">
        <v>309.2</v>
      </c>
      <c r="O16" s="23">
        <v>0</v>
      </c>
      <c r="P16" s="23">
        <v>0</v>
      </c>
      <c r="Q16" s="42"/>
    </row>
    <row r="17" spans="1:17" ht="21">
      <c r="A17" s="12" t="s">
        <v>92</v>
      </c>
      <c r="B17" s="38">
        <v>40</v>
      </c>
      <c r="C17" s="39">
        <v>1</v>
      </c>
      <c r="D17" s="39">
        <v>13</v>
      </c>
      <c r="E17" s="40" t="s">
        <v>91</v>
      </c>
      <c r="F17" s="41"/>
      <c r="G17" s="23">
        <v>57.9</v>
      </c>
      <c r="H17" s="23">
        <v>0</v>
      </c>
      <c r="I17" s="23">
        <v>57.9</v>
      </c>
      <c r="J17" s="23">
        <v>0</v>
      </c>
      <c r="K17" s="23">
        <v>0</v>
      </c>
      <c r="L17" s="23">
        <v>57.9</v>
      </c>
      <c r="M17" s="23">
        <v>0</v>
      </c>
      <c r="N17" s="23">
        <v>57.9</v>
      </c>
      <c r="O17" s="23">
        <v>0</v>
      </c>
      <c r="P17" s="23">
        <v>0</v>
      </c>
      <c r="Q17" s="42"/>
    </row>
    <row r="18" spans="1:17" ht="72">
      <c r="A18" s="12" t="s">
        <v>90</v>
      </c>
      <c r="B18" s="38">
        <v>40</v>
      </c>
      <c r="C18" s="39">
        <v>1</v>
      </c>
      <c r="D18" s="39">
        <v>13</v>
      </c>
      <c r="E18" s="40" t="s">
        <v>89</v>
      </c>
      <c r="F18" s="41"/>
      <c r="G18" s="23">
        <v>57.9</v>
      </c>
      <c r="H18" s="23">
        <v>0</v>
      </c>
      <c r="I18" s="23">
        <v>57.9</v>
      </c>
      <c r="J18" s="23">
        <v>0</v>
      </c>
      <c r="K18" s="23">
        <v>0</v>
      </c>
      <c r="L18" s="23">
        <v>57.9</v>
      </c>
      <c r="M18" s="23">
        <v>0</v>
      </c>
      <c r="N18" s="23">
        <v>57.9</v>
      </c>
      <c r="O18" s="23">
        <v>0</v>
      </c>
      <c r="P18" s="23">
        <v>0</v>
      </c>
      <c r="Q18" s="42"/>
    </row>
    <row r="19" spans="1:17" ht="41.4">
      <c r="A19" s="12" t="s">
        <v>8</v>
      </c>
      <c r="B19" s="38">
        <v>40</v>
      </c>
      <c r="C19" s="39">
        <v>1</v>
      </c>
      <c r="D19" s="39">
        <v>13</v>
      </c>
      <c r="E19" s="40" t="s">
        <v>89</v>
      </c>
      <c r="F19" s="41" t="s">
        <v>7</v>
      </c>
      <c r="G19" s="23">
        <v>57.9</v>
      </c>
      <c r="H19" s="23">
        <v>0</v>
      </c>
      <c r="I19" s="23">
        <v>57.9</v>
      </c>
      <c r="J19" s="23">
        <v>0</v>
      </c>
      <c r="K19" s="23">
        <v>0</v>
      </c>
      <c r="L19" s="23">
        <v>57.9</v>
      </c>
      <c r="M19" s="23">
        <v>0</v>
      </c>
      <c r="N19" s="23">
        <v>57.9</v>
      </c>
      <c r="O19" s="23">
        <v>0</v>
      </c>
      <c r="P19" s="23">
        <v>0</v>
      </c>
      <c r="Q19" s="42"/>
    </row>
    <row r="20" spans="1:17" ht="21">
      <c r="A20" s="12" t="s">
        <v>6</v>
      </c>
      <c r="B20" s="38">
        <v>40</v>
      </c>
      <c r="C20" s="39">
        <v>1</v>
      </c>
      <c r="D20" s="39">
        <v>13</v>
      </c>
      <c r="E20" s="40" t="s">
        <v>89</v>
      </c>
      <c r="F20" s="41" t="s">
        <v>5</v>
      </c>
      <c r="G20" s="23">
        <v>57.9</v>
      </c>
      <c r="H20" s="23">
        <v>0</v>
      </c>
      <c r="I20" s="23">
        <v>57.9</v>
      </c>
      <c r="J20" s="23">
        <v>0</v>
      </c>
      <c r="K20" s="23">
        <v>0</v>
      </c>
      <c r="L20" s="23">
        <v>57.9</v>
      </c>
      <c r="M20" s="23">
        <v>0</v>
      </c>
      <c r="N20" s="23">
        <v>57.9</v>
      </c>
      <c r="O20" s="23">
        <v>0</v>
      </c>
      <c r="P20" s="23">
        <v>0</v>
      </c>
      <c r="Q20" s="42"/>
    </row>
    <row r="21" spans="1:17">
      <c r="A21" s="12" t="s">
        <v>4</v>
      </c>
      <c r="B21" s="38">
        <v>40</v>
      </c>
      <c r="C21" s="39">
        <v>1</v>
      </c>
      <c r="D21" s="39">
        <v>13</v>
      </c>
      <c r="E21" s="40" t="s">
        <v>89</v>
      </c>
      <c r="F21" s="41" t="s">
        <v>3</v>
      </c>
      <c r="G21" s="23">
        <v>46</v>
      </c>
      <c r="H21" s="23">
        <v>0</v>
      </c>
      <c r="I21" s="23">
        <v>46</v>
      </c>
      <c r="J21" s="23">
        <v>0</v>
      </c>
      <c r="K21" s="23">
        <v>0</v>
      </c>
      <c r="L21" s="23">
        <v>46</v>
      </c>
      <c r="M21" s="23">
        <v>0</v>
      </c>
      <c r="N21" s="23">
        <v>46</v>
      </c>
      <c r="O21" s="23">
        <v>0</v>
      </c>
      <c r="P21" s="23">
        <v>0</v>
      </c>
      <c r="Q21" s="42"/>
    </row>
    <row r="22" spans="1:17" ht="31.2">
      <c r="A22" s="12" t="s">
        <v>2</v>
      </c>
      <c r="B22" s="38">
        <v>40</v>
      </c>
      <c r="C22" s="39">
        <v>1</v>
      </c>
      <c r="D22" s="39">
        <v>13</v>
      </c>
      <c r="E22" s="40" t="s">
        <v>89</v>
      </c>
      <c r="F22" s="41" t="s">
        <v>0</v>
      </c>
      <c r="G22" s="23">
        <v>11.9</v>
      </c>
      <c r="H22" s="23">
        <v>0</v>
      </c>
      <c r="I22" s="23">
        <v>11.9</v>
      </c>
      <c r="J22" s="23">
        <v>0</v>
      </c>
      <c r="K22" s="23">
        <v>0</v>
      </c>
      <c r="L22" s="23">
        <v>11.9</v>
      </c>
      <c r="M22" s="23">
        <v>0</v>
      </c>
      <c r="N22" s="23">
        <v>11.9</v>
      </c>
      <c r="O22" s="23">
        <v>0</v>
      </c>
      <c r="P22" s="23">
        <v>0</v>
      </c>
      <c r="Q22" s="42"/>
    </row>
    <row r="23" spans="1:17" ht="31.2">
      <c r="A23" s="12" t="s">
        <v>88</v>
      </c>
      <c r="B23" s="38">
        <v>40</v>
      </c>
      <c r="C23" s="39">
        <v>1</v>
      </c>
      <c r="D23" s="39">
        <v>13</v>
      </c>
      <c r="E23" s="40" t="s">
        <v>87</v>
      </c>
      <c r="F23" s="41"/>
      <c r="G23" s="23">
        <v>251.3</v>
      </c>
      <c r="H23" s="23">
        <v>0</v>
      </c>
      <c r="I23" s="23">
        <v>251.3</v>
      </c>
      <c r="J23" s="23">
        <v>0</v>
      </c>
      <c r="K23" s="23">
        <v>0</v>
      </c>
      <c r="L23" s="23">
        <v>251.3</v>
      </c>
      <c r="M23" s="23">
        <v>0</v>
      </c>
      <c r="N23" s="23">
        <v>251.3</v>
      </c>
      <c r="O23" s="23">
        <v>0</v>
      </c>
      <c r="P23" s="23">
        <v>0</v>
      </c>
      <c r="Q23" s="42"/>
    </row>
    <row r="24" spans="1:17" ht="21">
      <c r="A24" s="12" t="s">
        <v>86</v>
      </c>
      <c r="B24" s="38">
        <v>40</v>
      </c>
      <c r="C24" s="39">
        <v>1</v>
      </c>
      <c r="D24" s="39">
        <v>13</v>
      </c>
      <c r="E24" s="40" t="s">
        <v>85</v>
      </c>
      <c r="F24" s="41"/>
      <c r="G24" s="23">
        <v>251.3</v>
      </c>
      <c r="H24" s="23">
        <v>0</v>
      </c>
      <c r="I24" s="23">
        <v>251.3</v>
      </c>
      <c r="J24" s="23">
        <v>0</v>
      </c>
      <c r="K24" s="23">
        <v>0</v>
      </c>
      <c r="L24" s="23">
        <v>251.3</v>
      </c>
      <c r="M24" s="23">
        <v>0</v>
      </c>
      <c r="N24" s="23">
        <v>251.3</v>
      </c>
      <c r="O24" s="23">
        <v>0</v>
      </c>
      <c r="P24" s="23">
        <v>0</v>
      </c>
      <c r="Q24" s="42"/>
    </row>
    <row r="25" spans="1:17" ht="41.4">
      <c r="A25" s="12" t="s">
        <v>8</v>
      </c>
      <c r="B25" s="38">
        <v>40</v>
      </c>
      <c r="C25" s="39">
        <v>1</v>
      </c>
      <c r="D25" s="39">
        <v>13</v>
      </c>
      <c r="E25" s="40" t="s">
        <v>85</v>
      </c>
      <c r="F25" s="41" t="s">
        <v>7</v>
      </c>
      <c r="G25" s="23">
        <v>251.3</v>
      </c>
      <c r="H25" s="23">
        <v>0</v>
      </c>
      <c r="I25" s="23">
        <v>251.3</v>
      </c>
      <c r="J25" s="23">
        <v>0</v>
      </c>
      <c r="K25" s="23">
        <v>0</v>
      </c>
      <c r="L25" s="23">
        <v>251.3</v>
      </c>
      <c r="M25" s="23">
        <v>0</v>
      </c>
      <c r="N25" s="23">
        <v>251.3</v>
      </c>
      <c r="O25" s="23">
        <v>0</v>
      </c>
      <c r="P25" s="23">
        <v>0</v>
      </c>
      <c r="Q25" s="42"/>
    </row>
    <row r="26" spans="1:17" ht="21">
      <c r="A26" s="12" t="s">
        <v>6</v>
      </c>
      <c r="B26" s="38">
        <v>40</v>
      </c>
      <c r="C26" s="39">
        <v>1</v>
      </c>
      <c r="D26" s="39">
        <v>13</v>
      </c>
      <c r="E26" s="40" t="s">
        <v>85</v>
      </c>
      <c r="F26" s="41" t="s">
        <v>5</v>
      </c>
      <c r="G26" s="23">
        <v>251.3</v>
      </c>
      <c r="H26" s="23">
        <v>0</v>
      </c>
      <c r="I26" s="23">
        <v>251.3</v>
      </c>
      <c r="J26" s="23">
        <v>0</v>
      </c>
      <c r="K26" s="23">
        <v>0</v>
      </c>
      <c r="L26" s="23">
        <v>251.3</v>
      </c>
      <c r="M26" s="23">
        <v>0</v>
      </c>
      <c r="N26" s="23">
        <v>251.3</v>
      </c>
      <c r="O26" s="23">
        <v>0</v>
      </c>
      <c r="P26" s="23">
        <v>0</v>
      </c>
      <c r="Q26" s="42"/>
    </row>
    <row r="27" spans="1:17">
      <c r="A27" s="12" t="s">
        <v>4</v>
      </c>
      <c r="B27" s="38">
        <v>40</v>
      </c>
      <c r="C27" s="39">
        <v>1</v>
      </c>
      <c r="D27" s="39">
        <v>13</v>
      </c>
      <c r="E27" s="40" t="s">
        <v>85</v>
      </c>
      <c r="F27" s="41" t="s">
        <v>3</v>
      </c>
      <c r="G27" s="23">
        <v>193</v>
      </c>
      <c r="H27" s="23">
        <v>0</v>
      </c>
      <c r="I27" s="23">
        <v>193</v>
      </c>
      <c r="J27" s="23">
        <v>0</v>
      </c>
      <c r="K27" s="23">
        <v>0</v>
      </c>
      <c r="L27" s="23">
        <v>193</v>
      </c>
      <c r="M27" s="23">
        <v>0</v>
      </c>
      <c r="N27" s="23">
        <v>193</v>
      </c>
      <c r="O27" s="23">
        <v>0</v>
      </c>
      <c r="P27" s="23">
        <v>0</v>
      </c>
      <c r="Q27" s="42"/>
    </row>
    <row r="28" spans="1:17" ht="31.2">
      <c r="A28" s="12" t="s">
        <v>2</v>
      </c>
      <c r="B28" s="38">
        <v>40</v>
      </c>
      <c r="C28" s="39">
        <v>1</v>
      </c>
      <c r="D28" s="39">
        <v>13</v>
      </c>
      <c r="E28" s="40" t="s">
        <v>85</v>
      </c>
      <c r="F28" s="41" t="s">
        <v>0</v>
      </c>
      <c r="G28" s="23">
        <v>58.3</v>
      </c>
      <c r="H28" s="23">
        <v>0</v>
      </c>
      <c r="I28" s="23">
        <v>58.3</v>
      </c>
      <c r="J28" s="23">
        <v>0</v>
      </c>
      <c r="K28" s="23">
        <v>0</v>
      </c>
      <c r="L28" s="23">
        <v>58.3</v>
      </c>
      <c r="M28" s="23">
        <v>0</v>
      </c>
      <c r="N28" s="23">
        <v>58.3</v>
      </c>
      <c r="O28" s="23">
        <v>0</v>
      </c>
      <c r="P28" s="23">
        <v>0</v>
      </c>
      <c r="Q28" s="42"/>
    </row>
    <row r="29" spans="1:17">
      <c r="A29" s="12" t="s">
        <v>84</v>
      </c>
      <c r="B29" s="38">
        <v>40</v>
      </c>
      <c r="C29" s="39">
        <v>4</v>
      </c>
      <c r="D29" s="39"/>
      <c r="E29" s="40"/>
      <c r="F29" s="41"/>
      <c r="G29" s="23">
        <v>59.1</v>
      </c>
      <c r="H29" s="23">
        <v>0</v>
      </c>
      <c r="I29" s="23">
        <v>59.1</v>
      </c>
      <c r="J29" s="23">
        <v>0</v>
      </c>
      <c r="K29" s="23">
        <v>0</v>
      </c>
      <c r="L29" s="23">
        <v>59.1</v>
      </c>
      <c r="M29" s="23">
        <v>0</v>
      </c>
      <c r="N29" s="23">
        <v>59.1</v>
      </c>
      <c r="O29" s="23">
        <v>0</v>
      </c>
      <c r="P29" s="23">
        <v>0</v>
      </c>
      <c r="Q29" s="42"/>
    </row>
    <row r="30" spans="1:17">
      <c r="A30" s="12" t="s">
        <v>83</v>
      </c>
      <c r="B30" s="38">
        <v>40</v>
      </c>
      <c r="C30" s="39">
        <v>4</v>
      </c>
      <c r="D30" s="39">
        <v>12</v>
      </c>
      <c r="E30" s="40"/>
      <c r="F30" s="41"/>
      <c r="G30" s="23">
        <v>59.1</v>
      </c>
      <c r="H30" s="23">
        <v>0</v>
      </c>
      <c r="I30" s="23">
        <v>59.1</v>
      </c>
      <c r="J30" s="23">
        <v>0</v>
      </c>
      <c r="K30" s="23">
        <v>0</v>
      </c>
      <c r="L30" s="23">
        <v>59.1</v>
      </c>
      <c r="M30" s="23">
        <v>0</v>
      </c>
      <c r="N30" s="23">
        <v>59.1</v>
      </c>
      <c r="O30" s="23">
        <v>0</v>
      </c>
      <c r="P30" s="23">
        <v>0</v>
      </c>
      <c r="Q30" s="42"/>
    </row>
    <row r="31" spans="1:17" ht="21">
      <c r="A31" s="12" t="s">
        <v>55</v>
      </c>
      <c r="B31" s="38">
        <v>40</v>
      </c>
      <c r="C31" s="39">
        <v>4</v>
      </c>
      <c r="D31" s="39">
        <v>12</v>
      </c>
      <c r="E31" s="40" t="s">
        <v>54</v>
      </c>
      <c r="F31" s="41"/>
      <c r="G31" s="23">
        <v>59.1</v>
      </c>
      <c r="H31" s="23">
        <v>0</v>
      </c>
      <c r="I31" s="23">
        <v>59.1</v>
      </c>
      <c r="J31" s="23">
        <v>0</v>
      </c>
      <c r="K31" s="23">
        <v>0</v>
      </c>
      <c r="L31" s="23">
        <v>59.1</v>
      </c>
      <c r="M31" s="23">
        <v>0</v>
      </c>
      <c r="N31" s="23">
        <v>59.1</v>
      </c>
      <c r="O31" s="23">
        <v>0</v>
      </c>
      <c r="P31" s="23">
        <v>0</v>
      </c>
      <c r="Q31" s="42"/>
    </row>
    <row r="32" spans="1:17" ht="21">
      <c r="A32" s="12" t="s">
        <v>53</v>
      </c>
      <c r="B32" s="38">
        <v>40</v>
      </c>
      <c r="C32" s="39">
        <v>4</v>
      </c>
      <c r="D32" s="39">
        <v>12</v>
      </c>
      <c r="E32" s="40" t="s">
        <v>52</v>
      </c>
      <c r="F32" s="41"/>
      <c r="G32" s="23">
        <v>59.1</v>
      </c>
      <c r="H32" s="23">
        <v>0</v>
      </c>
      <c r="I32" s="23">
        <v>59.1</v>
      </c>
      <c r="J32" s="23">
        <v>0</v>
      </c>
      <c r="K32" s="23">
        <v>0</v>
      </c>
      <c r="L32" s="23">
        <v>59.1</v>
      </c>
      <c r="M32" s="23">
        <v>0</v>
      </c>
      <c r="N32" s="23">
        <v>59.1</v>
      </c>
      <c r="O32" s="23">
        <v>0</v>
      </c>
      <c r="P32" s="23">
        <v>0</v>
      </c>
      <c r="Q32" s="42"/>
    </row>
    <row r="33" spans="1:17" ht="41.4">
      <c r="A33" s="12" t="s">
        <v>51</v>
      </c>
      <c r="B33" s="38">
        <v>40</v>
      </c>
      <c r="C33" s="39">
        <v>4</v>
      </c>
      <c r="D33" s="39">
        <v>12</v>
      </c>
      <c r="E33" s="40" t="s">
        <v>50</v>
      </c>
      <c r="F33" s="41"/>
      <c r="G33" s="23">
        <v>59.1</v>
      </c>
      <c r="H33" s="23">
        <v>0</v>
      </c>
      <c r="I33" s="23">
        <v>59.1</v>
      </c>
      <c r="J33" s="23">
        <v>0</v>
      </c>
      <c r="K33" s="23">
        <v>0</v>
      </c>
      <c r="L33" s="23">
        <v>59.1</v>
      </c>
      <c r="M33" s="23">
        <v>0</v>
      </c>
      <c r="N33" s="23">
        <v>59.1</v>
      </c>
      <c r="O33" s="23">
        <v>0</v>
      </c>
      <c r="P33" s="23">
        <v>0</v>
      </c>
      <c r="Q33" s="42"/>
    </row>
    <row r="34" spans="1:17" ht="21">
      <c r="A34" s="12" t="s">
        <v>82</v>
      </c>
      <c r="B34" s="38">
        <v>40</v>
      </c>
      <c r="C34" s="39">
        <v>4</v>
      </c>
      <c r="D34" s="39">
        <v>12</v>
      </c>
      <c r="E34" s="40" t="s">
        <v>81</v>
      </c>
      <c r="F34" s="41"/>
      <c r="G34" s="23">
        <v>59.1</v>
      </c>
      <c r="H34" s="23">
        <v>0</v>
      </c>
      <c r="I34" s="23">
        <v>59.1</v>
      </c>
      <c r="J34" s="23">
        <v>0</v>
      </c>
      <c r="K34" s="23">
        <v>0</v>
      </c>
      <c r="L34" s="23">
        <v>59.1</v>
      </c>
      <c r="M34" s="23">
        <v>0</v>
      </c>
      <c r="N34" s="23">
        <v>59.1</v>
      </c>
      <c r="O34" s="23">
        <v>0</v>
      </c>
      <c r="P34" s="23">
        <v>0</v>
      </c>
      <c r="Q34" s="42"/>
    </row>
    <row r="35" spans="1:17" ht="41.4">
      <c r="A35" s="12" t="s">
        <v>8</v>
      </c>
      <c r="B35" s="38">
        <v>40</v>
      </c>
      <c r="C35" s="39">
        <v>4</v>
      </c>
      <c r="D35" s="39">
        <v>12</v>
      </c>
      <c r="E35" s="40" t="s">
        <v>81</v>
      </c>
      <c r="F35" s="41" t="s">
        <v>7</v>
      </c>
      <c r="G35" s="23">
        <v>59.1</v>
      </c>
      <c r="H35" s="23">
        <v>0</v>
      </c>
      <c r="I35" s="23">
        <v>59.1</v>
      </c>
      <c r="J35" s="23">
        <v>0</v>
      </c>
      <c r="K35" s="23">
        <v>0</v>
      </c>
      <c r="L35" s="23">
        <v>59.1</v>
      </c>
      <c r="M35" s="23">
        <v>0</v>
      </c>
      <c r="N35" s="23">
        <v>59.1</v>
      </c>
      <c r="O35" s="23">
        <v>0</v>
      </c>
      <c r="P35" s="23">
        <v>0</v>
      </c>
      <c r="Q35" s="42"/>
    </row>
    <row r="36" spans="1:17" ht="21">
      <c r="A36" s="12" t="s">
        <v>6</v>
      </c>
      <c r="B36" s="38">
        <v>40</v>
      </c>
      <c r="C36" s="39">
        <v>4</v>
      </c>
      <c r="D36" s="39">
        <v>12</v>
      </c>
      <c r="E36" s="40" t="s">
        <v>81</v>
      </c>
      <c r="F36" s="41" t="s">
        <v>5</v>
      </c>
      <c r="G36" s="23">
        <v>59.1</v>
      </c>
      <c r="H36" s="23">
        <v>0</v>
      </c>
      <c r="I36" s="23">
        <v>59.1</v>
      </c>
      <c r="J36" s="23">
        <v>0</v>
      </c>
      <c r="K36" s="23">
        <v>0</v>
      </c>
      <c r="L36" s="23">
        <v>59.1</v>
      </c>
      <c r="M36" s="23">
        <v>0</v>
      </c>
      <c r="N36" s="23">
        <v>59.1</v>
      </c>
      <c r="O36" s="23">
        <v>0</v>
      </c>
      <c r="P36" s="23">
        <v>0</v>
      </c>
      <c r="Q36" s="42"/>
    </row>
    <row r="37" spans="1:17">
      <c r="A37" s="12" t="s">
        <v>4</v>
      </c>
      <c r="B37" s="38">
        <v>40</v>
      </c>
      <c r="C37" s="39">
        <v>4</v>
      </c>
      <c r="D37" s="39">
        <v>12</v>
      </c>
      <c r="E37" s="40" t="s">
        <v>81</v>
      </c>
      <c r="F37" s="41" t="s">
        <v>3</v>
      </c>
      <c r="G37" s="23">
        <v>45.4</v>
      </c>
      <c r="H37" s="23">
        <v>0</v>
      </c>
      <c r="I37" s="23">
        <v>45.4</v>
      </c>
      <c r="J37" s="23">
        <v>0</v>
      </c>
      <c r="K37" s="23">
        <v>0</v>
      </c>
      <c r="L37" s="23">
        <v>45.4</v>
      </c>
      <c r="M37" s="23">
        <v>0</v>
      </c>
      <c r="N37" s="23">
        <v>45.4</v>
      </c>
      <c r="O37" s="23">
        <v>0</v>
      </c>
      <c r="P37" s="23">
        <v>0</v>
      </c>
      <c r="Q37" s="42"/>
    </row>
    <row r="38" spans="1:17" ht="31.2">
      <c r="A38" s="12" t="s">
        <v>2</v>
      </c>
      <c r="B38" s="38">
        <v>40</v>
      </c>
      <c r="C38" s="39">
        <v>4</v>
      </c>
      <c r="D38" s="39">
        <v>12</v>
      </c>
      <c r="E38" s="40" t="s">
        <v>81</v>
      </c>
      <c r="F38" s="41" t="s">
        <v>0</v>
      </c>
      <c r="G38" s="23">
        <v>13.7</v>
      </c>
      <c r="H38" s="23">
        <v>0</v>
      </c>
      <c r="I38" s="23">
        <v>13.7</v>
      </c>
      <c r="J38" s="23">
        <v>0</v>
      </c>
      <c r="K38" s="23">
        <v>0</v>
      </c>
      <c r="L38" s="23">
        <v>13.7</v>
      </c>
      <c r="M38" s="23">
        <v>0</v>
      </c>
      <c r="N38" s="23">
        <v>13.7</v>
      </c>
      <c r="O38" s="23">
        <v>0</v>
      </c>
      <c r="P38" s="23">
        <v>0</v>
      </c>
      <c r="Q38" s="42"/>
    </row>
    <row r="39" spans="1:17">
      <c r="A39" s="12" t="s">
        <v>70</v>
      </c>
      <c r="B39" s="38">
        <v>40</v>
      </c>
      <c r="C39" s="39">
        <v>10</v>
      </c>
      <c r="D39" s="39"/>
      <c r="E39" s="40"/>
      <c r="F39" s="41"/>
      <c r="G39" s="23">
        <v>-12992</v>
      </c>
      <c r="H39" s="23">
        <v>0</v>
      </c>
      <c r="I39" s="23">
        <v>-12992</v>
      </c>
      <c r="J39" s="23">
        <v>0</v>
      </c>
      <c r="K39" s="23">
        <v>0</v>
      </c>
      <c r="L39" s="23">
        <v>-12992.1</v>
      </c>
      <c r="M39" s="23">
        <v>0</v>
      </c>
      <c r="N39" s="23">
        <v>-12992.1</v>
      </c>
      <c r="O39" s="23">
        <v>0</v>
      </c>
      <c r="P39" s="23">
        <v>0</v>
      </c>
      <c r="Q39" s="42"/>
    </row>
    <row r="40" spans="1:17">
      <c r="A40" s="12" t="s">
        <v>69</v>
      </c>
      <c r="B40" s="38">
        <v>40</v>
      </c>
      <c r="C40" s="39">
        <v>10</v>
      </c>
      <c r="D40" s="39">
        <v>3</v>
      </c>
      <c r="E40" s="40"/>
      <c r="F40" s="41"/>
      <c r="G40" s="23">
        <v>-13476.2</v>
      </c>
      <c r="H40" s="23">
        <v>0</v>
      </c>
      <c r="I40" s="23">
        <v>-13476.2</v>
      </c>
      <c r="J40" s="23">
        <v>0</v>
      </c>
      <c r="K40" s="23">
        <v>0</v>
      </c>
      <c r="L40" s="23">
        <v>-13476.3</v>
      </c>
      <c r="M40" s="23">
        <v>0</v>
      </c>
      <c r="N40" s="23">
        <v>-13476.3</v>
      </c>
      <c r="O40" s="23">
        <v>0</v>
      </c>
      <c r="P40" s="23">
        <v>0</v>
      </c>
      <c r="Q40" s="42"/>
    </row>
    <row r="41" spans="1:17" ht="31.2">
      <c r="A41" s="12" t="s">
        <v>68</v>
      </c>
      <c r="B41" s="38">
        <v>40</v>
      </c>
      <c r="C41" s="39">
        <v>10</v>
      </c>
      <c r="D41" s="39">
        <v>3</v>
      </c>
      <c r="E41" s="40" t="s">
        <v>67</v>
      </c>
      <c r="F41" s="41"/>
      <c r="G41" s="23">
        <v>-13476.2</v>
      </c>
      <c r="H41" s="23">
        <v>0</v>
      </c>
      <c r="I41" s="23">
        <v>-13476.2</v>
      </c>
      <c r="J41" s="23">
        <v>0</v>
      </c>
      <c r="K41" s="23">
        <v>0</v>
      </c>
      <c r="L41" s="23">
        <v>-13476.3</v>
      </c>
      <c r="M41" s="23">
        <v>0</v>
      </c>
      <c r="N41" s="23">
        <v>-13476.3</v>
      </c>
      <c r="O41" s="23">
        <v>0</v>
      </c>
      <c r="P41" s="23">
        <v>0</v>
      </c>
      <c r="Q41" s="42"/>
    </row>
    <row r="42" spans="1:17" ht="41.4">
      <c r="A42" s="12" t="s">
        <v>66</v>
      </c>
      <c r="B42" s="38">
        <v>40</v>
      </c>
      <c r="C42" s="39">
        <v>10</v>
      </c>
      <c r="D42" s="39">
        <v>3</v>
      </c>
      <c r="E42" s="40" t="s">
        <v>65</v>
      </c>
      <c r="F42" s="41"/>
      <c r="G42" s="23">
        <v>-13476.2</v>
      </c>
      <c r="H42" s="23">
        <v>0</v>
      </c>
      <c r="I42" s="23">
        <v>-13476.2</v>
      </c>
      <c r="J42" s="23">
        <v>0</v>
      </c>
      <c r="K42" s="23">
        <v>0</v>
      </c>
      <c r="L42" s="23">
        <v>-13476.3</v>
      </c>
      <c r="M42" s="23">
        <v>0</v>
      </c>
      <c r="N42" s="23">
        <v>-13476.3</v>
      </c>
      <c r="O42" s="23">
        <v>0</v>
      </c>
      <c r="P42" s="23">
        <v>0</v>
      </c>
      <c r="Q42" s="42"/>
    </row>
    <row r="43" spans="1:17" ht="31.2">
      <c r="A43" s="12" t="s">
        <v>64</v>
      </c>
      <c r="B43" s="38">
        <v>40</v>
      </c>
      <c r="C43" s="39">
        <v>10</v>
      </c>
      <c r="D43" s="39">
        <v>3</v>
      </c>
      <c r="E43" s="40" t="s">
        <v>58</v>
      </c>
      <c r="F43" s="41"/>
      <c r="G43" s="23">
        <v>-11890.8</v>
      </c>
      <c r="H43" s="23">
        <v>0</v>
      </c>
      <c r="I43" s="23">
        <v>-11890.8</v>
      </c>
      <c r="J43" s="23">
        <v>0</v>
      </c>
      <c r="K43" s="23">
        <v>0</v>
      </c>
      <c r="L43" s="23">
        <v>-11890.8</v>
      </c>
      <c r="M43" s="23">
        <v>0</v>
      </c>
      <c r="N43" s="23">
        <v>-11890.8</v>
      </c>
      <c r="O43" s="23">
        <v>0</v>
      </c>
      <c r="P43" s="23">
        <v>0</v>
      </c>
      <c r="Q43" s="42"/>
    </row>
    <row r="44" spans="1:17">
      <c r="A44" s="12" t="s">
        <v>63</v>
      </c>
      <c r="B44" s="38">
        <v>40</v>
      </c>
      <c r="C44" s="39">
        <v>10</v>
      </c>
      <c r="D44" s="39">
        <v>3</v>
      </c>
      <c r="E44" s="40" t="s">
        <v>58</v>
      </c>
      <c r="F44" s="41" t="s">
        <v>62</v>
      </c>
      <c r="G44" s="23">
        <v>-11890.8</v>
      </c>
      <c r="H44" s="23">
        <v>0</v>
      </c>
      <c r="I44" s="23">
        <v>-11890.8</v>
      </c>
      <c r="J44" s="23">
        <v>0</v>
      </c>
      <c r="K44" s="23">
        <v>0</v>
      </c>
      <c r="L44" s="23">
        <v>-11890.8</v>
      </c>
      <c r="M44" s="23">
        <v>0</v>
      </c>
      <c r="N44" s="23">
        <v>-11890.8</v>
      </c>
      <c r="O44" s="23">
        <v>0</v>
      </c>
      <c r="P44" s="23">
        <v>0</v>
      </c>
      <c r="Q44" s="42"/>
    </row>
    <row r="45" spans="1:17" ht="21">
      <c r="A45" s="12" t="s">
        <v>61</v>
      </c>
      <c r="B45" s="38">
        <v>40</v>
      </c>
      <c r="C45" s="39">
        <v>10</v>
      </c>
      <c r="D45" s="39">
        <v>3</v>
      </c>
      <c r="E45" s="40" t="s">
        <v>58</v>
      </c>
      <c r="F45" s="41" t="s">
        <v>60</v>
      </c>
      <c r="G45" s="23">
        <v>-11890.8</v>
      </c>
      <c r="H45" s="23">
        <v>0</v>
      </c>
      <c r="I45" s="23">
        <v>-11890.8</v>
      </c>
      <c r="J45" s="23">
        <v>0</v>
      </c>
      <c r="K45" s="23">
        <v>0</v>
      </c>
      <c r="L45" s="23">
        <v>-11890.8</v>
      </c>
      <c r="M45" s="23">
        <v>0</v>
      </c>
      <c r="N45" s="23">
        <v>-11890.8</v>
      </c>
      <c r="O45" s="23">
        <v>0</v>
      </c>
      <c r="P45" s="23">
        <v>0</v>
      </c>
      <c r="Q45" s="42"/>
    </row>
    <row r="46" spans="1:17">
      <c r="A46" s="12" t="s">
        <v>59</v>
      </c>
      <c r="B46" s="38">
        <v>40</v>
      </c>
      <c r="C46" s="39">
        <v>10</v>
      </c>
      <c r="D46" s="39">
        <v>3</v>
      </c>
      <c r="E46" s="40" t="s">
        <v>58</v>
      </c>
      <c r="F46" s="41" t="s">
        <v>57</v>
      </c>
      <c r="G46" s="23">
        <v>-11890.8</v>
      </c>
      <c r="H46" s="23">
        <v>0</v>
      </c>
      <c r="I46" s="23">
        <v>-11890.8</v>
      </c>
      <c r="J46" s="23">
        <v>0</v>
      </c>
      <c r="K46" s="23">
        <v>0</v>
      </c>
      <c r="L46" s="23">
        <v>-11890.8</v>
      </c>
      <c r="M46" s="23">
        <v>0</v>
      </c>
      <c r="N46" s="23">
        <v>-11890.8</v>
      </c>
      <c r="O46" s="23">
        <v>0</v>
      </c>
      <c r="P46" s="23">
        <v>0</v>
      </c>
      <c r="Q46" s="42"/>
    </row>
    <row r="47" spans="1:17" ht="41.4">
      <c r="A47" s="12" t="s">
        <v>117</v>
      </c>
      <c r="B47" s="38">
        <v>40</v>
      </c>
      <c r="C47" s="39">
        <v>10</v>
      </c>
      <c r="D47" s="39">
        <v>3</v>
      </c>
      <c r="E47" s="40" t="s">
        <v>118</v>
      </c>
      <c r="F47" s="41"/>
      <c r="G47" s="23">
        <v>-1585.4</v>
      </c>
      <c r="H47" s="23">
        <v>0</v>
      </c>
      <c r="I47" s="23">
        <v>-1585.4</v>
      </c>
      <c r="J47" s="23">
        <v>0</v>
      </c>
      <c r="K47" s="23">
        <v>0</v>
      </c>
      <c r="L47" s="23">
        <v>-1585.5</v>
      </c>
      <c r="M47" s="23">
        <v>0</v>
      </c>
      <c r="N47" s="23">
        <v>-1585.5</v>
      </c>
      <c r="O47" s="23">
        <v>0</v>
      </c>
      <c r="P47" s="23">
        <v>0</v>
      </c>
      <c r="Q47" s="42"/>
    </row>
    <row r="48" spans="1:17">
      <c r="A48" s="12" t="s">
        <v>63</v>
      </c>
      <c r="B48" s="38">
        <v>40</v>
      </c>
      <c r="C48" s="39">
        <v>10</v>
      </c>
      <c r="D48" s="39">
        <v>3</v>
      </c>
      <c r="E48" s="40" t="s">
        <v>118</v>
      </c>
      <c r="F48" s="41" t="s">
        <v>62</v>
      </c>
      <c r="G48" s="23">
        <v>-1585.4</v>
      </c>
      <c r="H48" s="23">
        <v>0</v>
      </c>
      <c r="I48" s="23">
        <v>-1585.4</v>
      </c>
      <c r="J48" s="23">
        <v>0</v>
      </c>
      <c r="K48" s="23">
        <v>0</v>
      </c>
      <c r="L48" s="23">
        <v>-1585.5</v>
      </c>
      <c r="M48" s="23">
        <v>0</v>
      </c>
      <c r="N48" s="23">
        <v>-1585.5</v>
      </c>
      <c r="O48" s="23">
        <v>0</v>
      </c>
      <c r="P48" s="23">
        <v>0</v>
      </c>
      <c r="Q48" s="42"/>
    </row>
    <row r="49" spans="1:17" ht="21">
      <c r="A49" s="12" t="s">
        <v>61</v>
      </c>
      <c r="B49" s="38">
        <v>40</v>
      </c>
      <c r="C49" s="39">
        <v>10</v>
      </c>
      <c r="D49" s="39">
        <v>3</v>
      </c>
      <c r="E49" s="40" t="s">
        <v>118</v>
      </c>
      <c r="F49" s="41" t="s">
        <v>60</v>
      </c>
      <c r="G49" s="23">
        <v>-1585.4</v>
      </c>
      <c r="H49" s="23">
        <v>0</v>
      </c>
      <c r="I49" s="23">
        <v>-1585.4</v>
      </c>
      <c r="J49" s="23">
        <v>0</v>
      </c>
      <c r="K49" s="23">
        <v>0</v>
      </c>
      <c r="L49" s="23">
        <v>-1585.5</v>
      </c>
      <c r="M49" s="23">
        <v>0</v>
      </c>
      <c r="N49" s="23">
        <v>-1585.5</v>
      </c>
      <c r="O49" s="23">
        <v>0</v>
      </c>
      <c r="P49" s="23">
        <v>0</v>
      </c>
      <c r="Q49" s="42"/>
    </row>
    <row r="50" spans="1:17">
      <c r="A50" s="12" t="s">
        <v>59</v>
      </c>
      <c r="B50" s="38">
        <v>40</v>
      </c>
      <c r="C50" s="39">
        <v>10</v>
      </c>
      <c r="D50" s="39">
        <v>3</v>
      </c>
      <c r="E50" s="40" t="s">
        <v>118</v>
      </c>
      <c r="F50" s="41" t="s">
        <v>57</v>
      </c>
      <c r="G50" s="23">
        <v>-1585.4</v>
      </c>
      <c r="H50" s="23">
        <v>0</v>
      </c>
      <c r="I50" s="23">
        <v>-1585.4</v>
      </c>
      <c r="J50" s="23">
        <v>0</v>
      </c>
      <c r="K50" s="23">
        <v>0</v>
      </c>
      <c r="L50" s="23">
        <v>-1585.5</v>
      </c>
      <c r="M50" s="23">
        <v>0</v>
      </c>
      <c r="N50" s="23">
        <v>-1585.5</v>
      </c>
      <c r="O50" s="23">
        <v>0</v>
      </c>
      <c r="P50" s="23">
        <v>0</v>
      </c>
      <c r="Q50" s="42"/>
    </row>
    <row r="51" spans="1:17">
      <c r="A51" s="12" t="s">
        <v>56</v>
      </c>
      <c r="B51" s="38">
        <v>40</v>
      </c>
      <c r="C51" s="39">
        <v>10</v>
      </c>
      <c r="D51" s="39">
        <v>6</v>
      </c>
      <c r="E51" s="40"/>
      <c r="F51" s="41"/>
      <c r="G51" s="23">
        <v>484.2</v>
      </c>
      <c r="H51" s="23">
        <v>0</v>
      </c>
      <c r="I51" s="23">
        <v>484.2</v>
      </c>
      <c r="J51" s="23">
        <v>0</v>
      </c>
      <c r="K51" s="23">
        <v>0</v>
      </c>
      <c r="L51" s="23">
        <v>484.2</v>
      </c>
      <c r="M51" s="23">
        <v>0</v>
      </c>
      <c r="N51" s="23">
        <v>484.2</v>
      </c>
      <c r="O51" s="23">
        <v>0</v>
      </c>
      <c r="P51" s="23">
        <v>0</v>
      </c>
      <c r="Q51" s="42"/>
    </row>
    <row r="52" spans="1:17" ht="21">
      <c r="A52" s="12" t="s">
        <v>55</v>
      </c>
      <c r="B52" s="38">
        <v>40</v>
      </c>
      <c r="C52" s="39">
        <v>10</v>
      </c>
      <c r="D52" s="39">
        <v>6</v>
      </c>
      <c r="E52" s="40" t="s">
        <v>54</v>
      </c>
      <c r="F52" s="41"/>
      <c r="G52" s="23">
        <v>484.2</v>
      </c>
      <c r="H52" s="23">
        <v>0</v>
      </c>
      <c r="I52" s="23">
        <v>484.2</v>
      </c>
      <c r="J52" s="23">
        <v>0</v>
      </c>
      <c r="K52" s="23">
        <v>0</v>
      </c>
      <c r="L52" s="23">
        <v>484.2</v>
      </c>
      <c r="M52" s="23">
        <v>0</v>
      </c>
      <c r="N52" s="23">
        <v>484.2</v>
      </c>
      <c r="O52" s="23">
        <v>0</v>
      </c>
      <c r="P52" s="23">
        <v>0</v>
      </c>
      <c r="Q52" s="42"/>
    </row>
    <row r="53" spans="1:17" ht="21">
      <c r="A53" s="12" t="s">
        <v>53</v>
      </c>
      <c r="B53" s="38">
        <v>40</v>
      </c>
      <c r="C53" s="39">
        <v>10</v>
      </c>
      <c r="D53" s="39">
        <v>6</v>
      </c>
      <c r="E53" s="40" t="s">
        <v>52</v>
      </c>
      <c r="F53" s="41"/>
      <c r="G53" s="23">
        <v>484.2</v>
      </c>
      <c r="H53" s="23">
        <v>0</v>
      </c>
      <c r="I53" s="23">
        <v>484.2</v>
      </c>
      <c r="J53" s="23">
        <v>0</v>
      </c>
      <c r="K53" s="23">
        <v>0</v>
      </c>
      <c r="L53" s="23">
        <v>484.2</v>
      </c>
      <c r="M53" s="23">
        <v>0</v>
      </c>
      <c r="N53" s="23">
        <v>484.2</v>
      </c>
      <c r="O53" s="23">
        <v>0</v>
      </c>
      <c r="P53" s="23">
        <v>0</v>
      </c>
      <c r="Q53" s="42"/>
    </row>
    <row r="54" spans="1:17" ht="41.4">
      <c r="A54" s="12" t="s">
        <v>51</v>
      </c>
      <c r="B54" s="38">
        <v>40</v>
      </c>
      <c r="C54" s="39">
        <v>10</v>
      </c>
      <c r="D54" s="39">
        <v>6</v>
      </c>
      <c r="E54" s="40" t="s">
        <v>50</v>
      </c>
      <c r="F54" s="41"/>
      <c r="G54" s="23">
        <v>484.2</v>
      </c>
      <c r="H54" s="23">
        <v>0</v>
      </c>
      <c r="I54" s="23">
        <v>484.2</v>
      </c>
      <c r="J54" s="23">
        <v>0</v>
      </c>
      <c r="K54" s="23">
        <v>0</v>
      </c>
      <c r="L54" s="23">
        <v>484.2</v>
      </c>
      <c r="M54" s="23">
        <v>0</v>
      </c>
      <c r="N54" s="23">
        <v>484.2</v>
      </c>
      <c r="O54" s="23">
        <v>0</v>
      </c>
      <c r="P54" s="23">
        <v>0</v>
      </c>
      <c r="Q54" s="42"/>
    </row>
    <row r="55" spans="1:17">
      <c r="A55" s="12" t="s">
        <v>49</v>
      </c>
      <c r="B55" s="38">
        <v>40</v>
      </c>
      <c r="C55" s="39">
        <v>10</v>
      </c>
      <c r="D55" s="39">
        <v>6</v>
      </c>
      <c r="E55" s="40" t="s">
        <v>48</v>
      </c>
      <c r="F55" s="41"/>
      <c r="G55" s="23">
        <v>480</v>
      </c>
      <c r="H55" s="23">
        <v>0</v>
      </c>
      <c r="I55" s="23">
        <v>480</v>
      </c>
      <c r="J55" s="23">
        <v>0</v>
      </c>
      <c r="K55" s="23">
        <v>0</v>
      </c>
      <c r="L55" s="23">
        <v>480</v>
      </c>
      <c r="M55" s="23">
        <v>0</v>
      </c>
      <c r="N55" s="23">
        <v>480</v>
      </c>
      <c r="O55" s="23">
        <v>0</v>
      </c>
      <c r="P55" s="23">
        <v>0</v>
      </c>
      <c r="Q55" s="42"/>
    </row>
    <row r="56" spans="1:17" ht="41.4">
      <c r="A56" s="12" t="s">
        <v>8</v>
      </c>
      <c r="B56" s="38">
        <v>40</v>
      </c>
      <c r="C56" s="39">
        <v>10</v>
      </c>
      <c r="D56" s="39">
        <v>6</v>
      </c>
      <c r="E56" s="40" t="s">
        <v>48</v>
      </c>
      <c r="F56" s="41" t="s">
        <v>7</v>
      </c>
      <c r="G56" s="23">
        <v>480</v>
      </c>
      <c r="H56" s="23">
        <v>0</v>
      </c>
      <c r="I56" s="23">
        <v>480</v>
      </c>
      <c r="J56" s="23">
        <v>0</v>
      </c>
      <c r="K56" s="23">
        <v>0</v>
      </c>
      <c r="L56" s="23">
        <v>480</v>
      </c>
      <c r="M56" s="23">
        <v>0</v>
      </c>
      <c r="N56" s="23">
        <v>480</v>
      </c>
      <c r="O56" s="23">
        <v>0</v>
      </c>
      <c r="P56" s="23">
        <v>0</v>
      </c>
      <c r="Q56" s="42"/>
    </row>
    <row r="57" spans="1:17" ht="21">
      <c r="A57" s="12" t="s">
        <v>6</v>
      </c>
      <c r="B57" s="38">
        <v>40</v>
      </c>
      <c r="C57" s="39">
        <v>10</v>
      </c>
      <c r="D57" s="39">
        <v>6</v>
      </c>
      <c r="E57" s="40" t="s">
        <v>48</v>
      </c>
      <c r="F57" s="41" t="s">
        <v>5</v>
      </c>
      <c r="G57" s="23">
        <v>480</v>
      </c>
      <c r="H57" s="23">
        <v>0</v>
      </c>
      <c r="I57" s="23">
        <v>480</v>
      </c>
      <c r="J57" s="23">
        <v>0</v>
      </c>
      <c r="K57" s="23">
        <v>0</v>
      </c>
      <c r="L57" s="23">
        <v>480</v>
      </c>
      <c r="M57" s="23">
        <v>0</v>
      </c>
      <c r="N57" s="23">
        <v>480</v>
      </c>
      <c r="O57" s="23">
        <v>0</v>
      </c>
      <c r="P57" s="23">
        <v>0</v>
      </c>
      <c r="Q57" s="42"/>
    </row>
    <row r="58" spans="1:17">
      <c r="A58" s="12" t="s">
        <v>4</v>
      </c>
      <c r="B58" s="38">
        <v>40</v>
      </c>
      <c r="C58" s="39">
        <v>10</v>
      </c>
      <c r="D58" s="39">
        <v>6</v>
      </c>
      <c r="E58" s="40" t="s">
        <v>48</v>
      </c>
      <c r="F58" s="41" t="s">
        <v>3</v>
      </c>
      <c r="G58" s="23">
        <v>372.1</v>
      </c>
      <c r="H58" s="23">
        <v>0</v>
      </c>
      <c r="I58" s="23">
        <v>372.1</v>
      </c>
      <c r="J58" s="23">
        <v>0</v>
      </c>
      <c r="K58" s="23">
        <v>0</v>
      </c>
      <c r="L58" s="23">
        <v>372.1</v>
      </c>
      <c r="M58" s="23">
        <v>0</v>
      </c>
      <c r="N58" s="23">
        <v>372.1</v>
      </c>
      <c r="O58" s="23">
        <v>0</v>
      </c>
      <c r="P58" s="23">
        <v>0</v>
      </c>
      <c r="Q58" s="42"/>
    </row>
    <row r="59" spans="1:17" ht="31.2">
      <c r="A59" s="12" t="s">
        <v>2</v>
      </c>
      <c r="B59" s="38">
        <v>40</v>
      </c>
      <c r="C59" s="39">
        <v>10</v>
      </c>
      <c r="D59" s="39">
        <v>6</v>
      </c>
      <c r="E59" s="40" t="s">
        <v>48</v>
      </c>
      <c r="F59" s="41" t="s">
        <v>0</v>
      </c>
      <c r="G59" s="23">
        <v>107.9</v>
      </c>
      <c r="H59" s="23">
        <v>0</v>
      </c>
      <c r="I59" s="23">
        <v>107.9</v>
      </c>
      <c r="J59" s="23">
        <v>0</v>
      </c>
      <c r="K59" s="23">
        <v>0</v>
      </c>
      <c r="L59" s="23">
        <v>107.9</v>
      </c>
      <c r="M59" s="23">
        <v>0</v>
      </c>
      <c r="N59" s="23">
        <v>107.9</v>
      </c>
      <c r="O59" s="23">
        <v>0</v>
      </c>
      <c r="P59" s="23">
        <v>0</v>
      </c>
      <c r="Q59" s="42"/>
    </row>
    <row r="60" spans="1:17" ht="31.2">
      <c r="A60" s="12" t="s">
        <v>47</v>
      </c>
      <c r="B60" s="38">
        <v>40</v>
      </c>
      <c r="C60" s="39">
        <v>10</v>
      </c>
      <c r="D60" s="39">
        <v>6</v>
      </c>
      <c r="E60" s="40" t="s">
        <v>46</v>
      </c>
      <c r="F60" s="41"/>
      <c r="G60" s="23">
        <v>4.2</v>
      </c>
      <c r="H60" s="23">
        <v>0</v>
      </c>
      <c r="I60" s="23">
        <v>4.2</v>
      </c>
      <c r="J60" s="23">
        <v>0</v>
      </c>
      <c r="K60" s="23">
        <v>0</v>
      </c>
      <c r="L60" s="23">
        <v>4.2</v>
      </c>
      <c r="M60" s="23">
        <v>0</v>
      </c>
      <c r="N60" s="23">
        <v>4.2</v>
      </c>
      <c r="O60" s="23">
        <v>0</v>
      </c>
      <c r="P60" s="23">
        <v>0</v>
      </c>
      <c r="Q60" s="42"/>
    </row>
    <row r="61" spans="1:17" ht="41.4">
      <c r="A61" s="12" t="s">
        <v>8</v>
      </c>
      <c r="B61" s="38">
        <v>40</v>
      </c>
      <c r="C61" s="39">
        <v>10</v>
      </c>
      <c r="D61" s="39">
        <v>6</v>
      </c>
      <c r="E61" s="40" t="s">
        <v>46</v>
      </c>
      <c r="F61" s="41" t="s">
        <v>7</v>
      </c>
      <c r="G61" s="23">
        <v>4.2</v>
      </c>
      <c r="H61" s="23">
        <v>0</v>
      </c>
      <c r="I61" s="23">
        <v>4.2</v>
      </c>
      <c r="J61" s="23">
        <v>0</v>
      </c>
      <c r="K61" s="23">
        <v>0</v>
      </c>
      <c r="L61" s="23">
        <v>4.2</v>
      </c>
      <c r="M61" s="23">
        <v>0</v>
      </c>
      <c r="N61" s="23">
        <v>4.2</v>
      </c>
      <c r="O61" s="23">
        <v>0</v>
      </c>
      <c r="P61" s="23">
        <v>0</v>
      </c>
      <c r="Q61" s="42"/>
    </row>
    <row r="62" spans="1:17" ht="21">
      <c r="A62" s="12" t="s">
        <v>6</v>
      </c>
      <c r="B62" s="38">
        <v>40</v>
      </c>
      <c r="C62" s="39">
        <v>10</v>
      </c>
      <c r="D62" s="39">
        <v>6</v>
      </c>
      <c r="E62" s="40" t="s">
        <v>46</v>
      </c>
      <c r="F62" s="41" t="s">
        <v>5</v>
      </c>
      <c r="G62" s="23">
        <v>4.2</v>
      </c>
      <c r="H62" s="23">
        <v>0</v>
      </c>
      <c r="I62" s="23">
        <v>4.2</v>
      </c>
      <c r="J62" s="23">
        <v>0</v>
      </c>
      <c r="K62" s="23">
        <v>0</v>
      </c>
      <c r="L62" s="23">
        <v>4.2</v>
      </c>
      <c r="M62" s="23">
        <v>0</v>
      </c>
      <c r="N62" s="23">
        <v>4.2</v>
      </c>
      <c r="O62" s="23">
        <v>0</v>
      </c>
      <c r="P62" s="23">
        <v>0</v>
      </c>
      <c r="Q62" s="42"/>
    </row>
    <row r="63" spans="1:17">
      <c r="A63" s="12" t="s">
        <v>4</v>
      </c>
      <c r="B63" s="38">
        <v>40</v>
      </c>
      <c r="C63" s="39">
        <v>10</v>
      </c>
      <c r="D63" s="39">
        <v>6</v>
      </c>
      <c r="E63" s="40" t="s">
        <v>46</v>
      </c>
      <c r="F63" s="41" t="s">
        <v>3</v>
      </c>
      <c r="G63" s="23">
        <v>3.2</v>
      </c>
      <c r="H63" s="23">
        <v>0</v>
      </c>
      <c r="I63" s="23">
        <v>3.2</v>
      </c>
      <c r="J63" s="23">
        <v>0</v>
      </c>
      <c r="K63" s="23">
        <v>0</v>
      </c>
      <c r="L63" s="23">
        <v>3.2</v>
      </c>
      <c r="M63" s="23">
        <v>0</v>
      </c>
      <c r="N63" s="23">
        <v>3.2</v>
      </c>
      <c r="O63" s="23">
        <v>0</v>
      </c>
      <c r="P63" s="23">
        <v>0</v>
      </c>
      <c r="Q63" s="42"/>
    </row>
    <row r="64" spans="1:17" ht="31.2">
      <c r="A64" s="12" t="s">
        <v>2</v>
      </c>
      <c r="B64" s="38">
        <v>40</v>
      </c>
      <c r="C64" s="39">
        <v>10</v>
      </c>
      <c r="D64" s="39">
        <v>6</v>
      </c>
      <c r="E64" s="40" t="s">
        <v>46</v>
      </c>
      <c r="F64" s="41" t="s">
        <v>0</v>
      </c>
      <c r="G64" s="23">
        <v>1</v>
      </c>
      <c r="H64" s="23">
        <v>0</v>
      </c>
      <c r="I64" s="23">
        <v>1</v>
      </c>
      <c r="J64" s="23">
        <v>0</v>
      </c>
      <c r="K64" s="23">
        <v>0</v>
      </c>
      <c r="L64" s="23">
        <v>1</v>
      </c>
      <c r="M64" s="23">
        <v>0</v>
      </c>
      <c r="N64" s="23">
        <v>1</v>
      </c>
      <c r="O64" s="23">
        <v>0</v>
      </c>
      <c r="P64" s="23">
        <v>0</v>
      </c>
      <c r="Q64" s="42"/>
    </row>
    <row r="65" spans="1:17">
      <c r="A65" s="12" t="s">
        <v>45</v>
      </c>
      <c r="B65" s="38">
        <v>231</v>
      </c>
      <c r="C65" s="39"/>
      <c r="D65" s="39"/>
      <c r="E65" s="40"/>
      <c r="F65" s="41"/>
      <c r="G65" s="23">
        <v>25764.1</v>
      </c>
      <c r="H65" s="23">
        <v>0</v>
      </c>
      <c r="I65" s="23">
        <v>25764.1</v>
      </c>
      <c r="J65" s="23">
        <v>0</v>
      </c>
      <c r="K65" s="23">
        <v>0</v>
      </c>
      <c r="L65" s="23">
        <v>25764.1</v>
      </c>
      <c r="M65" s="23">
        <v>0</v>
      </c>
      <c r="N65" s="23">
        <v>25764.1</v>
      </c>
      <c r="O65" s="23">
        <v>0</v>
      </c>
      <c r="P65" s="23">
        <v>0</v>
      </c>
      <c r="Q65" s="42"/>
    </row>
    <row r="66" spans="1:17">
      <c r="A66" s="12" t="s">
        <v>44</v>
      </c>
      <c r="B66" s="38">
        <v>231</v>
      </c>
      <c r="C66" s="39">
        <v>7</v>
      </c>
      <c r="D66" s="39"/>
      <c r="E66" s="40"/>
      <c r="F66" s="41"/>
      <c r="G66" s="23">
        <v>25764.1</v>
      </c>
      <c r="H66" s="23">
        <v>0</v>
      </c>
      <c r="I66" s="23">
        <v>25764.1</v>
      </c>
      <c r="J66" s="23">
        <v>0</v>
      </c>
      <c r="K66" s="23">
        <v>0</v>
      </c>
      <c r="L66" s="23">
        <v>25764.1</v>
      </c>
      <c r="M66" s="23">
        <v>0</v>
      </c>
      <c r="N66" s="23">
        <v>25764.1</v>
      </c>
      <c r="O66" s="23">
        <v>0</v>
      </c>
      <c r="P66" s="23">
        <v>0</v>
      </c>
      <c r="Q66" s="42"/>
    </row>
    <row r="67" spans="1:17">
      <c r="A67" s="12" t="s">
        <v>43</v>
      </c>
      <c r="B67" s="38">
        <v>231</v>
      </c>
      <c r="C67" s="39">
        <v>7</v>
      </c>
      <c r="D67" s="39">
        <v>1</v>
      </c>
      <c r="E67" s="40"/>
      <c r="F67" s="41"/>
      <c r="G67" s="23">
        <v>13262.8</v>
      </c>
      <c r="H67" s="23">
        <v>0</v>
      </c>
      <c r="I67" s="23">
        <v>13262.8</v>
      </c>
      <c r="J67" s="23">
        <v>0</v>
      </c>
      <c r="K67" s="23">
        <v>0</v>
      </c>
      <c r="L67" s="23">
        <v>13262.8</v>
      </c>
      <c r="M67" s="23">
        <v>0</v>
      </c>
      <c r="N67" s="23">
        <v>13262.8</v>
      </c>
      <c r="O67" s="23">
        <v>0</v>
      </c>
      <c r="P67" s="23">
        <v>0</v>
      </c>
      <c r="Q67" s="42"/>
    </row>
    <row r="68" spans="1:17">
      <c r="A68" s="12" t="s">
        <v>119</v>
      </c>
      <c r="B68" s="38">
        <v>231</v>
      </c>
      <c r="C68" s="39">
        <v>7</v>
      </c>
      <c r="D68" s="39">
        <v>1</v>
      </c>
      <c r="E68" s="40" t="s">
        <v>120</v>
      </c>
      <c r="F68" s="41"/>
      <c r="G68" s="23">
        <v>13262.8</v>
      </c>
      <c r="H68" s="23">
        <v>0</v>
      </c>
      <c r="I68" s="23">
        <v>13262.8</v>
      </c>
      <c r="J68" s="23">
        <v>0</v>
      </c>
      <c r="K68" s="23">
        <v>0</v>
      </c>
      <c r="L68" s="23">
        <v>13262.8</v>
      </c>
      <c r="M68" s="23">
        <v>0</v>
      </c>
      <c r="N68" s="23">
        <v>13262.8</v>
      </c>
      <c r="O68" s="23">
        <v>0</v>
      </c>
      <c r="P68" s="23">
        <v>0</v>
      </c>
      <c r="Q68" s="42"/>
    </row>
    <row r="69" spans="1:17">
      <c r="A69" s="12" t="s">
        <v>121</v>
      </c>
      <c r="B69" s="38">
        <v>231</v>
      </c>
      <c r="C69" s="39">
        <v>7</v>
      </c>
      <c r="D69" s="39">
        <v>1</v>
      </c>
      <c r="E69" s="40" t="s">
        <v>122</v>
      </c>
      <c r="F69" s="41"/>
      <c r="G69" s="23">
        <v>13262.8</v>
      </c>
      <c r="H69" s="23">
        <v>0</v>
      </c>
      <c r="I69" s="23">
        <v>13262.8</v>
      </c>
      <c r="J69" s="23">
        <v>0</v>
      </c>
      <c r="K69" s="23">
        <v>0</v>
      </c>
      <c r="L69" s="23">
        <v>13262.8</v>
      </c>
      <c r="M69" s="23">
        <v>0</v>
      </c>
      <c r="N69" s="23">
        <v>13262.8</v>
      </c>
      <c r="O69" s="23">
        <v>0</v>
      </c>
      <c r="P69" s="23">
        <v>0</v>
      </c>
      <c r="Q69" s="42"/>
    </row>
    <row r="70" spans="1:17" ht="61.8">
      <c r="A70" s="12" t="s">
        <v>40</v>
      </c>
      <c r="B70" s="38">
        <v>231</v>
      </c>
      <c r="C70" s="39">
        <v>7</v>
      </c>
      <c r="D70" s="39">
        <v>1</v>
      </c>
      <c r="E70" s="40" t="s">
        <v>123</v>
      </c>
      <c r="F70" s="41"/>
      <c r="G70" s="23">
        <v>13262.8</v>
      </c>
      <c r="H70" s="23">
        <v>0</v>
      </c>
      <c r="I70" s="23">
        <v>13262.8</v>
      </c>
      <c r="J70" s="23">
        <v>0</v>
      </c>
      <c r="K70" s="23">
        <v>0</v>
      </c>
      <c r="L70" s="23">
        <v>13262.8</v>
      </c>
      <c r="M70" s="23">
        <v>0</v>
      </c>
      <c r="N70" s="23">
        <v>13262.8</v>
      </c>
      <c r="O70" s="23">
        <v>0</v>
      </c>
      <c r="P70" s="23">
        <v>0</v>
      </c>
      <c r="Q70" s="42"/>
    </row>
    <row r="71" spans="1:17" ht="21">
      <c r="A71" s="12" t="s">
        <v>23</v>
      </c>
      <c r="B71" s="38">
        <v>231</v>
      </c>
      <c r="C71" s="39">
        <v>7</v>
      </c>
      <c r="D71" s="39">
        <v>1</v>
      </c>
      <c r="E71" s="40" t="s">
        <v>123</v>
      </c>
      <c r="F71" s="41" t="s">
        <v>22</v>
      </c>
      <c r="G71" s="23">
        <v>13262.8</v>
      </c>
      <c r="H71" s="23">
        <v>0</v>
      </c>
      <c r="I71" s="23">
        <v>13262.8</v>
      </c>
      <c r="J71" s="23">
        <v>0</v>
      </c>
      <c r="K71" s="23">
        <v>0</v>
      </c>
      <c r="L71" s="23">
        <v>13262.8</v>
      </c>
      <c r="M71" s="23">
        <v>0</v>
      </c>
      <c r="N71" s="23">
        <v>13262.8</v>
      </c>
      <c r="O71" s="23">
        <v>0</v>
      </c>
      <c r="P71" s="23">
        <v>0</v>
      </c>
      <c r="Q71" s="42"/>
    </row>
    <row r="72" spans="1:17">
      <c r="A72" s="12" t="s">
        <v>34</v>
      </c>
      <c r="B72" s="38">
        <v>231</v>
      </c>
      <c r="C72" s="39">
        <v>7</v>
      </c>
      <c r="D72" s="39">
        <v>1</v>
      </c>
      <c r="E72" s="40" t="s">
        <v>123</v>
      </c>
      <c r="F72" s="41" t="s">
        <v>33</v>
      </c>
      <c r="G72" s="23">
        <v>13262.8</v>
      </c>
      <c r="H72" s="23">
        <v>0</v>
      </c>
      <c r="I72" s="23">
        <v>13262.8</v>
      </c>
      <c r="J72" s="23">
        <v>0</v>
      </c>
      <c r="K72" s="23">
        <v>0</v>
      </c>
      <c r="L72" s="23">
        <v>13262.8</v>
      </c>
      <c r="M72" s="23">
        <v>0</v>
      </c>
      <c r="N72" s="23">
        <v>13262.8</v>
      </c>
      <c r="O72" s="23">
        <v>0</v>
      </c>
      <c r="P72" s="23">
        <v>0</v>
      </c>
      <c r="Q72" s="42"/>
    </row>
    <row r="73" spans="1:17" ht="31.2">
      <c r="A73" s="12" t="s">
        <v>32</v>
      </c>
      <c r="B73" s="38">
        <v>231</v>
      </c>
      <c r="C73" s="39">
        <v>7</v>
      </c>
      <c r="D73" s="39">
        <v>1</v>
      </c>
      <c r="E73" s="40" t="s">
        <v>123</v>
      </c>
      <c r="F73" s="41" t="s">
        <v>30</v>
      </c>
      <c r="G73" s="23">
        <v>13262.8</v>
      </c>
      <c r="H73" s="23">
        <v>0</v>
      </c>
      <c r="I73" s="23">
        <v>13262.8</v>
      </c>
      <c r="J73" s="23">
        <v>0</v>
      </c>
      <c r="K73" s="23">
        <v>0</v>
      </c>
      <c r="L73" s="23">
        <v>13262.8</v>
      </c>
      <c r="M73" s="23">
        <v>0</v>
      </c>
      <c r="N73" s="23">
        <v>13262.8</v>
      </c>
      <c r="O73" s="23">
        <v>0</v>
      </c>
      <c r="P73" s="23">
        <v>0</v>
      </c>
      <c r="Q73" s="42"/>
    </row>
    <row r="74" spans="1:17">
      <c r="A74" s="12" t="s">
        <v>38</v>
      </c>
      <c r="B74" s="38">
        <v>231</v>
      </c>
      <c r="C74" s="39">
        <v>7</v>
      </c>
      <c r="D74" s="39">
        <v>2</v>
      </c>
      <c r="E74" s="40"/>
      <c r="F74" s="41"/>
      <c r="G74" s="23">
        <v>12427.3</v>
      </c>
      <c r="H74" s="23">
        <v>0</v>
      </c>
      <c r="I74" s="23">
        <v>12427.3</v>
      </c>
      <c r="J74" s="23">
        <v>0</v>
      </c>
      <c r="K74" s="23">
        <v>0</v>
      </c>
      <c r="L74" s="23">
        <v>12427.3</v>
      </c>
      <c r="M74" s="23">
        <v>0</v>
      </c>
      <c r="N74" s="23">
        <v>12427.3</v>
      </c>
      <c r="O74" s="23">
        <v>0</v>
      </c>
      <c r="P74" s="23">
        <v>0</v>
      </c>
      <c r="Q74" s="42"/>
    </row>
    <row r="75" spans="1:17">
      <c r="A75" s="12" t="s">
        <v>119</v>
      </c>
      <c r="B75" s="38">
        <v>231</v>
      </c>
      <c r="C75" s="39">
        <v>7</v>
      </c>
      <c r="D75" s="39">
        <v>2</v>
      </c>
      <c r="E75" s="40" t="s">
        <v>120</v>
      </c>
      <c r="F75" s="41"/>
      <c r="G75" s="23">
        <v>12427.3</v>
      </c>
      <c r="H75" s="23">
        <v>0</v>
      </c>
      <c r="I75" s="23">
        <v>12427.3</v>
      </c>
      <c r="J75" s="23">
        <v>0</v>
      </c>
      <c r="K75" s="23">
        <v>0</v>
      </c>
      <c r="L75" s="23">
        <v>12427.3</v>
      </c>
      <c r="M75" s="23">
        <v>0</v>
      </c>
      <c r="N75" s="23">
        <v>12427.3</v>
      </c>
      <c r="O75" s="23">
        <v>0</v>
      </c>
      <c r="P75" s="23">
        <v>0</v>
      </c>
      <c r="Q75" s="42"/>
    </row>
    <row r="76" spans="1:17">
      <c r="A76" s="12" t="s">
        <v>121</v>
      </c>
      <c r="B76" s="38">
        <v>231</v>
      </c>
      <c r="C76" s="39">
        <v>7</v>
      </c>
      <c r="D76" s="39">
        <v>2</v>
      </c>
      <c r="E76" s="40" t="s">
        <v>122</v>
      </c>
      <c r="F76" s="41"/>
      <c r="G76" s="23">
        <v>12427.3</v>
      </c>
      <c r="H76" s="23">
        <v>0</v>
      </c>
      <c r="I76" s="23">
        <v>12427.3</v>
      </c>
      <c r="J76" s="23">
        <v>0</v>
      </c>
      <c r="K76" s="23">
        <v>0</v>
      </c>
      <c r="L76" s="23">
        <v>12427.3</v>
      </c>
      <c r="M76" s="23">
        <v>0</v>
      </c>
      <c r="N76" s="23">
        <v>12427.3</v>
      </c>
      <c r="O76" s="23">
        <v>0</v>
      </c>
      <c r="P76" s="23">
        <v>0</v>
      </c>
      <c r="Q76" s="42"/>
    </row>
    <row r="77" spans="1:17" ht="61.8">
      <c r="A77" s="12" t="s">
        <v>35</v>
      </c>
      <c r="B77" s="38">
        <v>231</v>
      </c>
      <c r="C77" s="39">
        <v>7</v>
      </c>
      <c r="D77" s="39">
        <v>2</v>
      </c>
      <c r="E77" s="40" t="s">
        <v>124</v>
      </c>
      <c r="F77" s="41"/>
      <c r="G77" s="23">
        <v>12427.3</v>
      </c>
      <c r="H77" s="23">
        <v>0</v>
      </c>
      <c r="I77" s="23">
        <v>12427.3</v>
      </c>
      <c r="J77" s="23">
        <v>0</v>
      </c>
      <c r="K77" s="23">
        <v>0</v>
      </c>
      <c r="L77" s="23">
        <v>12427.3</v>
      </c>
      <c r="M77" s="23">
        <v>0</v>
      </c>
      <c r="N77" s="23">
        <v>12427.3</v>
      </c>
      <c r="O77" s="23">
        <v>0</v>
      </c>
      <c r="P77" s="23">
        <v>0</v>
      </c>
      <c r="Q77" s="42"/>
    </row>
    <row r="78" spans="1:17" ht="21">
      <c r="A78" s="12" t="s">
        <v>23</v>
      </c>
      <c r="B78" s="38">
        <v>231</v>
      </c>
      <c r="C78" s="39">
        <v>7</v>
      </c>
      <c r="D78" s="39">
        <v>2</v>
      </c>
      <c r="E78" s="40" t="s">
        <v>124</v>
      </c>
      <c r="F78" s="41" t="s">
        <v>22</v>
      </c>
      <c r="G78" s="23">
        <v>12427.3</v>
      </c>
      <c r="H78" s="23">
        <v>0</v>
      </c>
      <c r="I78" s="23">
        <v>12427.3</v>
      </c>
      <c r="J78" s="23">
        <v>0</v>
      </c>
      <c r="K78" s="23">
        <v>0</v>
      </c>
      <c r="L78" s="23">
        <v>12427.3</v>
      </c>
      <c r="M78" s="23">
        <v>0</v>
      </c>
      <c r="N78" s="23">
        <v>12427.3</v>
      </c>
      <c r="O78" s="23">
        <v>0</v>
      </c>
      <c r="P78" s="23">
        <v>0</v>
      </c>
      <c r="Q78" s="42"/>
    </row>
    <row r="79" spans="1:17">
      <c r="A79" s="12" t="s">
        <v>34</v>
      </c>
      <c r="B79" s="38">
        <v>231</v>
      </c>
      <c r="C79" s="39">
        <v>7</v>
      </c>
      <c r="D79" s="39">
        <v>2</v>
      </c>
      <c r="E79" s="40" t="s">
        <v>124</v>
      </c>
      <c r="F79" s="41" t="s">
        <v>33</v>
      </c>
      <c r="G79" s="23">
        <v>12427.3</v>
      </c>
      <c r="H79" s="23">
        <v>0</v>
      </c>
      <c r="I79" s="23">
        <v>12427.3</v>
      </c>
      <c r="J79" s="23">
        <v>0</v>
      </c>
      <c r="K79" s="23">
        <v>0</v>
      </c>
      <c r="L79" s="23">
        <v>12427.3</v>
      </c>
      <c r="M79" s="23">
        <v>0</v>
      </c>
      <c r="N79" s="23">
        <v>12427.3</v>
      </c>
      <c r="O79" s="23">
        <v>0</v>
      </c>
      <c r="P79" s="23">
        <v>0</v>
      </c>
      <c r="Q79" s="42"/>
    </row>
    <row r="80" spans="1:17" ht="31.2">
      <c r="A80" s="12" t="s">
        <v>32</v>
      </c>
      <c r="B80" s="38">
        <v>231</v>
      </c>
      <c r="C80" s="39">
        <v>7</v>
      </c>
      <c r="D80" s="39">
        <v>2</v>
      </c>
      <c r="E80" s="40" t="s">
        <v>124</v>
      </c>
      <c r="F80" s="41" t="s">
        <v>30</v>
      </c>
      <c r="G80" s="23">
        <v>12427.3</v>
      </c>
      <c r="H80" s="23">
        <v>0</v>
      </c>
      <c r="I80" s="23">
        <v>12427.3</v>
      </c>
      <c r="J80" s="23">
        <v>0</v>
      </c>
      <c r="K80" s="23">
        <v>0</v>
      </c>
      <c r="L80" s="23">
        <v>12427.3</v>
      </c>
      <c r="M80" s="23">
        <v>0</v>
      </c>
      <c r="N80" s="23">
        <v>12427.3</v>
      </c>
      <c r="O80" s="23">
        <v>0</v>
      </c>
      <c r="P80" s="23">
        <v>0</v>
      </c>
      <c r="Q80" s="42"/>
    </row>
    <row r="81" spans="1:17">
      <c r="A81" s="12" t="s">
        <v>29</v>
      </c>
      <c r="B81" s="38">
        <v>231</v>
      </c>
      <c r="C81" s="39">
        <v>7</v>
      </c>
      <c r="D81" s="39">
        <v>7</v>
      </c>
      <c r="E81" s="40"/>
      <c r="F81" s="41"/>
      <c r="G81" s="23">
        <v>12</v>
      </c>
      <c r="H81" s="23">
        <v>0</v>
      </c>
      <c r="I81" s="23">
        <v>12</v>
      </c>
      <c r="J81" s="23">
        <v>0</v>
      </c>
      <c r="K81" s="23">
        <v>0</v>
      </c>
      <c r="L81" s="23">
        <v>12</v>
      </c>
      <c r="M81" s="23">
        <v>0</v>
      </c>
      <c r="N81" s="23">
        <v>12</v>
      </c>
      <c r="O81" s="23">
        <v>0</v>
      </c>
      <c r="P81" s="23">
        <v>0</v>
      </c>
      <c r="Q81" s="42"/>
    </row>
    <row r="82" spans="1:17">
      <c r="A82" s="12" t="s">
        <v>119</v>
      </c>
      <c r="B82" s="38">
        <v>231</v>
      </c>
      <c r="C82" s="39">
        <v>7</v>
      </c>
      <c r="D82" s="39">
        <v>7</v>
      </c>
      <c r="E82" s="40" t="s">
        <v>120</v>
      </c>
      <c r="F82" s="41"/>
      <c r="G82" s="23">
        <v>12</v>
      </c>
      <c r="H82" s="23">
        <v>0</v>
      </c>
      <c r="I82" s="23">
        <v>12</v>
      </c>
      <c r="J82" s="23">
        <v>0</v>
      </c>
      <c r="K82" s="23">
        <v>0</v>
      </c>
      <c r="L82" s="23">
        <v>12</v>
      </c>
      <c r="M82" s="23">
        <v>0</v>
      </c>
      <c r="N82" s="23">
        <v>12</v>
      </c>
      <c r="O82" s="23">
        <v>0</v>
      </c>
      <c r="P82" s="23">
        <v>0</v>
      </c>
      <c r="Q82" s="42"/>
    </row>
    <row r="83" spans="1:17">
      <c r="A83" s="12" t="s">
        <v>121</v>
      </c>
      <c r="B83" s="38">
        <v>231</v>
      </c>
      <c r="C83" s="39">
        <v>7</v>
      </c>
      <c r="D83" s="39">
        <v>7</v>
      </c>
      <c r="E83" s="40" t="s">
        <v>122</v>
      </c>
      <c r="F83" s="41"/>
      <c r="G83" s="23">
        <v>12</v>
      </c>
      <c r="H83" s="23">
        <v>0</v>
      </c>
      <c r="I83" s="23">
        <v>12</v>
      </c>
      <c r="J83" s="23">
        <v>0</v>
      </c>
      <c r="K83" s="23">
        <v>0</v>
      </c>
      <c r="L83" s="23">
        <v>12</v>
      </c>
      <c r="M83" s="23">
        <v>0</v>
      </c>
      <c r="N83" s="23">
        <v>12</v>
      </c>
      <c r="O83" s="23">
        <v>0</v>
      </c>
      <c r="P83" s="23">
        <v>0</v>
      </c>
      <c r="Q83" s="42"/>
    </row>
    <row r="84" spans="1:17" ht="21">
      <c r="A84" s="12" t="s">
        <v>24</v>
      </c>
      <c r="B84" s="38">
        <v>231</v>
      </c>
      <c r="C84" s="39">
        <v>7</v>
      </c>
      <c r="D84" s="39">
        <v>7</v>
      </c>
      <c r="E84" s="40" t="s">
        <v>125</v>
      </c>
      <c r="F84" s="41"/>
      <c r="G84" s="23">
        <v>12</v>
      </c>
      <c r="H84" s="23">
        <v>0</v>
      </c>
      <c r="I84" s="23">
        <v>12</v>
      </c>
      <c r="J84" s="23">
        <v>0</v>
      </c>
      <c r="K84" s="23">
        <v>0</v>
      </c>
      <c r="L84" s="23">
        <v>12</v>
      </c>
      <c r="M84" s="23">
        <v>0</v>
      </c>
      <c r="N84" s="23">
        <v>12</v>
      </c>
      <c r="O84" s="23">
        <v>0</v>
      </c>
      <c r="P84" s="23">
        <v>0</v>
      </c>
      <c r="Q84" s="42"/>
    </row>
    <row r="85" spans="1:17" ht="21">
      <c r="A85" s="12" t="s">
        <v>23</v>
      </c>
      <c r="B85" s="38">
        <v>231</v>
      </c>
      <c r="C85" s="39">
        <v>7</v>
      </c>
      <c r="D85" s="39">
        <v>7</v>
      </c>
      <c r="E85" s="40" t="s">
        <v>125</v>
      </c>
      <c r="F85" s="41" t="s">
        <v>22</v>
      </c>
      <c r="G85" s="23">
        <v>12</v>
      </c>
      <c r="H85" s="23">
        <v>0</v>
      </c>
      <c r="I85" s="23">
        <v>12</v>
      </c>
      <c r="J85" s="23">
        <v>0</v>
      </c>
      <c r="K85" s="23">
        <v>0</v>
      </c>
      <c r="L85" s="23">
        <v>12</v>
      </c>
      <c r="M85" s="23">
        <v>0</v>
      </c>
      <c r="N85" s="23">
        <v>12</v>
      </c>
      <c r="O85" s="23">
        <v>0</v>
      </c>
      <c r="P85" s="23">
        <v>0</v>
      </c>
      <c r="Q85" s="42"/>
    </row>
    <row r="86" spans="1:17">
      <c r="A86" s="12" t="s">
        <v>21</v>
      </c>
      <c r="B86" s="38">
        <v>231</v>
      </c>
      <c r="C86" s="39">
        <v>7</v>
      </c>
      <c r="D86" s="39">
        <v>7</v>
      </c>
      <c r="E86" s="40" t="s">
        <v>125</v>
      </c>
      <c r="F86" s="41" t="s">
        <v>20</v>
      </c>
      <c r="G86" s="23">
        <v>12</v>
      </c>
      <c r="H86" s="23">
        <v>0</v>
      </c>
      <c r="I86" s="23">
        <v>12</v>
      </c>
      <c r="J86" s="23">
        <v>0</v>
      </c>
      <c r="K86" s="23">
        <v>0</v>
      </c>
      <c r="L86" s="23">
        <v>12</v>
      </c>
      <c r="M86" s="23">
        <v>0</v>
      </c>
      <c r="N86" s="23">
        <v>12</v>
      </c>
      <c r="O86" s="23">
        <v>0</v>
      </c>
      <c r="P86" s="23">
        <v>0</v>
      </c>
      <c r="Q86" s="42"/>
    </row>
    <row r="87" spans="1:17" ht="31.2">
      <c r="A87" s="12" t="s">
        <v>19</v>
      </c>
      <c r="B87" s="38">
        <v>231</v>
      </c>
      <c r="C87" s="39">
        <v>7</v>
      </c>
      <c r="D87" s="39">
        <v>7</v>
      </c>
      <c r="E87" s="40" t="s">
        <v>125</v>
      </c>
      <c r="F87" s="41" t="s">
        <v>17</v>
      </c>
      <c r="G87" s="23">
        <v>12</v>
      </c>
      <c r="H87" s="23">
        <v>0</v>
      </c>
      <c r="I87" s="23">
        <v>12</v>
      </c>
      <c r="J87" s="23">
        <v>0</v>
      </c>
      <c r="K87" s="23">
        <v>0</v>
      </c>
      <c r="L87" s="23">
        <v>12</v>
      </c>
      <c r="M87" s="23">
        <v>0</v>
      </c>
      <c r="N87" s="23">
        <v>12</v>
      </c>
      <c r="O87" s="23">
        <v>0</v>
      </c>
      <c r="P87" s="23">
        <v>0</v>
      </c>
      <c r="Q87" s="42"/>
    </row>
    <row r="88" spans="1:17">
      <c r="A88" s="12" t="s">
        <v>16</v>
      </c>
      <c r="B88" s="38">
        <v>231</v>
      </c>
      <c r="C88" s="39">
        <v>7</v>
      </c>
      <c r="D88" s="39">
        <v>9</v>
      </c>
      <c r="E88" s="40"/>
      <c r="F88" s="41"/>
      <c r="G88" s="23">
        <v>62</v>
      </c>
      <c r="H88" s="23">
        <v>0</v>
      </c>
      <c r="I88" s="23">
        <v>62</v>
      </c>
      <c r="J88" s="23">
        <v>0</v>
      </c>
      <c r="K88" s="23">
        <v>0</v>
      </c>
      <c r="L88" s="23">
        <v>62</v>
      </c>
      <c r="M88" s="23">
        <v>0</v>
      </c>
      <c r="N88" s="23">
        <v>62</v>
      </c>
      <c r="O88" s="23">
        <v>0</v>
      </c>
      <c r="P88" s="23">
        <v>0</v>
      </c>
      <c r="Q88" s="42"/>
    </row>
    <row r="89" spans="1:17">
      <c r="A89" s="12" t="s">
        <v>119</v>
      </c>
      <c r="B89" s="38">
        <v>231</v>
      </c>
      <c r="C89" s="39">
        <v>7</v>
      </c>
      <c r="D89" s="39">
        <v>9</v>
      </c>
      <c r="E89" s="40" t="s">
        <v>120</v>
      </c>
      <c r="F89" s="41"/>
      <c r="G89" s="23">
        <v>62</v>
      </c>
      <c r="H89" s="23">
        <v>0</v>
      </c>
      <c r="I89" s="23">
        <v>62</v>
      </c>
      <c r="J89" s="23">
        <v>0</v>
      </c>
      <c r="K89" s="23">
        <v>0</v>
      </c>
      <c r="L89" s="23">
        <v>62</v>
      </c>
      <c r="M89" s="23">
        <v>0</v>
      </c>
      <c r="N89" s="23">
        <v>62</v>
      </c>
      <c r="O89" s="23">
        <v>0</v>
      </c>
      <c r="P89" s="23">
        <v>0</v>
      </c>
      <c r="Q89" s="42"/>
    </row>
    <row r="90" spans="1:17">
      <c r="A90" s="12" t="s">
        <v>121</v>
      </c>
      <c r="B90" s="38">
        <v>231</v>
      </c>
      <c r="C90" s="39">
        <v>7</v>
      </c>
      <c r="D90" s="39">
        <v>9</v>
      </c>
      <c r="E90" s="40" t="s">
        <v>122</v>
      </c>
      <c r="F90" s="41"/>
      <c r="G90" s="23">
        <v>62</v>
      </c>
      <c r="H90" s="23">
        <v>0</v>
      </c>
      <c r="I90" s="23">
        <v>62</v>
      </c>
      <c r="J90" s="23">
        <v>0</v>
      </c>
      <c r="K90" s="23">
        <v>0</v>
      </c>
      <c r="L90" s="23">
        <v>62</v>
      </c>
      <c r="M90" s="23">
        <v>0</v>
      </c>
      <c r="N90" s="23">
        <v>62</v>
      </c>
      <c r="O90" s="23">
        <v>0</v>
      </c>
      <c r="P90" s="23">
        <v>0</v>
      </c>
      <c r="Q90" s="42"/>
    </row>
    <row r="91" spans="1:17" ht="31.2">
      <c r="A91" s="12" t="s">
        <v>126</v>
      </c>
      <c r="B91" s="38">
        <v>231</v>
      </c>
      <c r="C91" s="39">
        <v>7</v>
      </c>
      <c r="D91" s="39">
        <v>9</v>
      </c>
      <c r="E91" s="40" t="s">
        <v>127</v>
      </c>
      <c r="F91" s="41"/>
      <c r="G91" s="23">
        <v>62</v>
      </c>
      <c r="H91" s="23">
        <v>0</v>
      </c>
      <c r="I91" s="23">
        <v>62</v>
      </c>
      <c r="J91" s="23">
        <v>0</v>
      </c>
      <c r="K91" s="23">
        <v>0</v>
      </c>
      <c r="L91" s="23">
        <v>62</v>
      </c>
      <c r="M91" s="23">
        <v>0</v>
      </c>
      <c r="N91" s="23">
        <v>62</v>
      </c>
      <c r="O91" s="23">
        <v>0</v>
      </c>
      <c r="P91" s="23">
        <v>0</v>
      </c>
      <c r="Q91" s="42"/>
    </row>
    <row r="92" spans="1:17" ht="41.4">
      <c r="A92" s="12" t="s">
        <v>8</v>
      </c>
      <c r="B92" s="38">
        <v>231</v>
      </c>
      <c r="C92" s="39">
        <v>7</v>
      </c>
      <c r="D92" s="39">
        <v>9</v>
      </c>
      <c r="E92" s="40" t="s">
        <v>127</v>
      </c>
      <c r="F92" s="41" t="s">
        <v>7</v>
      </c>
      <c r="G92" s="23">
        <v>62</v>
      </c>
      <c r="H92" s="23">
        <v>0</v>
      </c>
      <c r="I92" s="23">
        <v>62</v>
      </c>
      <c r="J92" s="23">
        <v>0</v>
      </c>
      <c r="K92" s="23">
        <v>0</v>
      </c>
      <c r="L92" s="23">
        <v>62</v>
      </c>
      <c r="M92" s="23">
        <v>0</v>
      </c>
      <c r="N92" s="23">
        <v>62</v>
      </c>
      <c r="O92" s="23">
        <v>0</v>
      </c>
      <c r="P92" s="23">
        <v>0</v>
      </c>
      <c r="Q92" s="42"/>
    </row>
    <row r="93" spans="1:17" ht="21">
      <c r="A93" s="12" t="s">
        <v>6</v>
      </c>
      <c r="B93" s="38">
        <v>231</v>
      </c>
      <c r="C93" s="39">
        <v>7</v>
      </c>
      <c r="D93" s="39">
        <v>9</v>
      </c>
      <c r="E93" s="40" t="s">
        <v>127</v>
      </c>
      <c r="F93" s="41" t="s">
        <v>5</v>
      </c>
      <c r="G93" s="23">
        <v>62</v>
      </c>
      <c r="H93" s="23">
        <v>0</v>
      </c>
      <c r="I93" s="23">
        <v>62</v>
      </c>
      <c r="J93" s="23">
        <v>0</v>
      </c>
      <c r="K93" s="23">
        <v>0</v>
      </c>
      <c r="L93" s="23">
        <v>62</v>
      </c>
      <c r="M93" s="23">
        <v>0</v>
      </c>
      <c r="N93" s="23">
        <v>62</v>
      </c>
      <c r="O93" s="23">
        <v>0</v>
      </c>
      <c r="P93" s="23">
        <v>0</v>
      </c>
      <c r="Q93" s="42"/>
    </row>
    <row r="94" spans="1:17">
      <c r="A94" s="12" t="s">
        <v>4</v>
      </c>
      <c r="B94" s="38">
        <v>231</v>
      </c>
      <c r="C94" s="39">
        <v>7</v>
      </c>
      <c r="D94" s="39">
        <v>9</v>
      </c>
      <c r="E94" s="40" t="s">
        <v>127</v>
      </c>
      <c r="F94" s="41" t="s">
        <v>3</v>
      </c>
      <c r="G94" s="23">
        <v>50</v>
      </c>
      <c r="H94" s="23">
        <v>0</v>
      </c>
      <c r="I94" s="23">
        <v>50</v>
      </c>
      <c r="J94" s="23">
        <v>0</v>
      </c>
      <c r="K94" s="23">
        <v>0</v>
      </c>
      <c r="L94" s="23">
        <v>50</v>
      </c>
      <c r="M94" s="23">
        <v>0</v>
      </c>
      <c r="N94" s="23">
        <v>50</v>
      </c>
      <c r="O94" s="23">
        <v>0</v>
      </c>
      <c r="P94" s="23">
        <v>0</v>
      </c>
      <c r="Q94" s="42"/>
    </row>
    <row r="95" spans="1:17" ht="31.2">
      <c r="A95" s="12" t="s">
        <v>2</v>
      </c>
      <c r="B95" s="38">
        <v>231</v>
      </c>
      <c r="C95" s="39">
        <v>7</v>
      </c>
      <c r="D95" s="39">
        <v>9</v>
      </c>
      <c r="E95" s="40" t="s">
        <v>127</v>
      </c>
      <c r="F95" s="41" t="s">
        <v>0</v>
      </c>
      <c r="G95" s="23">
        <v>12</v>
      </c>
      <c r="H95" s="23">
        <v>0</v>
      </c>
      <c r="I95" s="23">
        <v>12</v>
      </c>
      <c r="J95" s="23">
        <v>0</v>
      </c>
      <c r="K95" s="23">
        <v>0</v>
      </c>
      <c r="L95" s="23">
        <v>12</v>
      </c>
      <c r="M95" s="23">
        <v>0</v>
      </c>
      <c r="N95" s="23">
        <v>12</v>
      </c>
      <c r="O95" s="23">
        <v>0</v>
      </c>
      <c r="P95" s="23">
        <v>0</v>
      </c>
      <c r="Q95" s="42"/>
    </row>
    <row r="96" spans="1:17">
      <c r="A96" s="104" t="s">
        <v>112</v>
      </c>
      <c r="B96" s="104"/>
      <c r="C96" s="104"/>
      <c r="D96" s="104"/>
      <c r="E96" s="104"/>
      <c r="F96" s="104"/>
      <c r="G96" s="24">
        <v>13140.4</v>
      </c>
      <c r="H96" s="24">
        <v>0</v>
      </c>
      <c r="I96" s="24">
        <v>13140.4</v>
      </c>
      <c r="J96" s="24">
        <v>0</v>
      </c>
      <c r="K96" s="24">
        <v>0</v>
      </c>
      <c r="L96" s="24">
        <v>13140.3</v>
      </c>
      <c r="M96" s="24">
        <v>0</v>
      </c>
      <c r="N96" s="24">
        <v>13140.3</v>
      </c>
      <c r="O96" s="24">
        <v>0</v>
      </c>
      <c r="P96" s="24">
        <v>0</v>
      </c>
      <c r="Q96" s="3"/>
    </row>
    <row r="97" spans="1:17" s="85" customFormat="1">
      <c r="A97" s="83"/>
      <c r="B97" s="84"/>
      <c r="C97" s="84"/>
      <c r="D97" s="84"/>
      <c r="E97" s="84"/>
      <c r="F97" s="84"/>
      <c r="G97" s="82">
        <f>G96-'приложение 2'!C19</f>
        <v>0</v>
      </c>
      <c r="H97" s="83"/>
      <c r="I97" s="82">
        <f>I96-'приложение 2'!C10</f>
        <v>0</v>
      </c>
      <c r="J97" s="83"/>
      <c r="K97" s="83"/>
      <c r="L97" s="83">
        <f>'приложение 2'!D19</f>
        <v>13140.3</v>
      </c>
      <c r="M97" s="83"/>
      <c r="N97" s="82">
        <f>N96-'приложение 2'!D10</f>
        <v>0</v>
      </c>
      <c r="O97" s="83"/>
      <c r="P97" s="83"/>
      <c r="Q97" s="83"/>
    </row>
    <row r="98" spans="1:17">
      <c r="A98" s="5"/>
      <c r="B98" s="33"/>
      <c r="C98" s="34"/>
      <c r="D98" s="32"/>
      <c r="E98" s="32"/>
      <c r="F98" s="89"/>
      <c r="G98" s="89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>
      <c r="A99" s="3"/>
      <c r="B99" s="98"/>
      <c r="C99" s="98"/>
      <c r="D99" s="32"/>
      <c r="E99" s="32"/>
      <c r="F99" s="89"/>
      <c r="G99" s="89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>
      <c r="A100" s="5"/>
      <c r="B100" s="34"/>
      <c r="C100" s="34"/>
      <c r="D100" s="32"/>
      <c r="E100" s="32"/>
      <c r="F100" s="89"/>
      <c r="G100" s="89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>
      <c r="A101" s="3"/>
      <c r="B101" s="98"/>
      <c r="C101" s="98"/>
      <c r="D101" s="32"/>
      <c r="E101" s="32"/>
      <c r="F101" s="89"/>
      <c r="G101" s="89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>
      <c r="A102" s="4"/>
      <c r="B102" s="34"/>
      <c r="C102" s="34"/>
      <c r="D102" s="32"/>
      <c r="E102" s="32"/>
      <c r="F102" s="3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>
      <c r="A103" s="2"/>
      <c r="B103" s="32"/>
      <c r="C103" s="32"/>
      <c r="D103" s="32"/>
      <c r="E103" s="32"/>
      <c r="F103" s="3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</sheetData>
  <mergeCells count="19">
    <mergeCell ref="H9:K9"/>
    <mergeCell ref="L9:L10"/>
    <mergeCell ref="M9:P9"/>
    <mergeCell ref="A96:F96"/>
    <mergeCell ref="O2:P2"/>
    <mergeCell ref="O3:P3"/>
    <mergeCell ref="O4:P4"/>
    <mergeCell ref="A5:P6"/>
    <mergeCell ref="A8:G8"/>
    <mergeCell ref="A9:A10"/>
    <mergeCell ref="B9:B10"/>
    <mergeCell ref="C9:C10"/>
    <mergeCell ref="D9:D10"/>
    <mergeCell ref="E9:E10"/>
    <mergeCell ref="F98:G101"/>
    <mergeCell ref="B99:C99"/>
    <mergeCell ref="B101:C101"/>
    <mergeCell ref="F9:F10"/>
    <mergeCell ref="G9:G10"/>
  </mergeCells>
  <pageMargins left="0.11811023622047245" right="0.11811023622047245" top="0.15748031496062992" bottom="0.15748031496062992" header="0.31496062992125984" footer="0.31496062992125984"/>
  <pageSetup paperSize="9" scale="68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приложение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2018-04-09T06:37:55Z</cp:lastPrinted>
  <dcterms:created xsi:type="dcterms:W3CDTF">2018-04-06T04:55:38Z</dcterms:created>
  <dcterms:modified xsi:type="dcterms:W3CDTF">2018-04-09T06:40:26Z</dcterms:modified>
</cp:coreProperties>
</file>