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2"/>
  </bookViews>
  <sheets>
    <sheet name="приложение 2" sheetId="1" r:id="rId1"/>
    <sheet name="доходы" sheetId="2" r:id="rId2"/>
    <sheet name="приложение 3" sheetId="3" r:id="rId3"/>
  </sheets>
  <definedNames>
    <definedName name="_xlnm._FilterDatabase" localSheetId="0" hidden="1">'приложение 2'!$A$11:$T$25</definedName>
    <definedName name="_xlnm.Print_Titles" localSheetId="0">'приложение 2'!$10:$11</definedName>
    <definedName name="_xlnm.Print_Area" localSheetId="0">'приложение 2'!$A$1:$L$28</definedName>
  </definedNames>
  <calcPr fullCalcOnLoad="1"/>
</workbook>
</file>

<file path=xl/sharedStrings.xml><?xml version="1.0" encoding="utf-8"?>
<sst xmlns="http://schemas.openxmlformats.org/spreadsheetml/2006/main" count="239" uniqueCount="123">
  <si>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</si>
  <si>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</si>
  <si>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</si>
  <si>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</si>
  <si>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</si>
  <si>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</si>
  <si>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</si>
  <si>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</si>
  <si>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</si>
  <si>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</si>
  <si>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</si>
  <si>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</si>
  <si>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</si>
  <si>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</si>
  <si>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</si>
  <si>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</si>
  <si>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</si>
  <si>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00</t>
  </si>
  <si>
    <t>040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</si>
  <si>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</si>
  <si>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</si>
  <si>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</si>
  <si>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</si>
  <si>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</si>
  <si>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</si>
  <si>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</si>
  <si>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</si>
  <si>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</si>
  <si>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</si>
  <si>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ВСЕГО РАСХОДОВ</t>
  </si>
  <si>
    <t>Национальная  экономика</t>
  </si>
  <si>
    <t>04</t>
  </si>
  <si>
    <t>Другие вопросы в области национальной экономики</t>
  </si>
  <si>
    <t>12</t>
  </si>
  <si>
    <t>Муниципальная программа "Информационное общество -Урай" на 2013-2015 годы</t>
  </si>
  <si>
    <t>1700000</t>
  </si>
  <si>
    <t>Государственная программа "Социально-экономическое развитие, инвестиции и иновации Ханты-Мансийского автономного округа-Югры на 2014-2020 годы"</t>
  </si>
  <si>
    <t>1600000</t>
  </si>
  <si>
    <t>Подпрограмма "Совершенствование государственного и муниципального управления" государственной программы "Социально-экономическое развитие, инвестиции и иновации Ханты-Мансийского автономного округа-Югры на 2014-2020 годы"</t>
  </si>
  <si>
    <t>1620000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</si>
  <si>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""Социально-экономическое развитие, инвестиции и иновации Ханты-Мансийского автономного округа-Югры на 2014-2020 годы"</t>
  </si>
  <si>
    <t>1625427</t>
  </si>
  <si>
    <t>Расходы на обеспечение деятельности (оказание муниципальных услуг) муниципальных учреждений муниципальойя программы "Информационное общество -Урай" на 2013-2015 годы</t>
  </si>
  <si>
    <t>1700059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</si>
  <si>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</si>
  <si>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</si>
  <si>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</si>
  <si>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</si>
  <si>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</si>
  <si>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</si>
  <si>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</si>
  <si>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</si>
  <si>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</si>
  <si>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</si>
  <si>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</si>
  <si>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</si>
  <si>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000 2 02 02088 00 0000 151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</si>
  <si>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</si>
  <si>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</si>
  <si>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</si>
  <si>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000 2 02 02088 04 0001 151 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</si>
  <si>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</si>
  <si>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000 2 02 02088 04 0002 151 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</si>
  <si>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</si>
  <si>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000 2 02 02089 00 0000 151 </t>
  </si>
  <si>
    <t xml:space="preserve">000 2 02 02089 04 0000 151 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</si>
  <si>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</si>
  <si>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000 2 02 02089 04 0001 151 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</si>
  <si>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</si>
  <si>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000 2 02 02089 04 0002 151 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</si>
  <si>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</si>
  <si>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</si>
  <si>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 xml:space="preserve"> - 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</si>
  <si>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</si>
  <si>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</si>
  <si>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</si>
  <si>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 xml:space="preserve">  - прочие субсидии бюджетам городских округов</t>
  </si>
  <si>
    <t>000 2 02 02999 04 0000 151</t>
  </si>
  <si>
    <t>ИТОГО ДОХОДОВ</t>
  </si>
  <si>
    <t>Приложение 2 к приказу</t>
  </si>
  <si>
    <t>Приложение 1 к приказу</t>
  </si>
  <si>
    <t xml:space="preserve">                        в ведомственной сруктуре расходов  на 2015-2016 годы</t>
  </si>
  <si>
    <t>2015 год</t>
  </si>
  <si>
    <t>2016 год</t>
  </si>
  <si>
    <t>2.</t>
  </si>
  <si>
    <t xml:space="preserve">администрация города Урай </t>
  </si>
  <si>
    <t>Жилищно-коммунальное хозяйство</t>
  </si>
  <si>
    <t>05</t>
  </si>
  <si>
    <t>Жилищное хозяйство</t>
  </si>
  <si>
    <t>01</t>
  </si>
  <si>
    <t>Муниципальная программа "Стимулирование жилищного строительства на территории города Урай" на 2013-2015 годы</t>
  </si>
  <si>
    <t>1100000</t>
  </si>
  <si>
    <t>Капитальные вложения в объекты недвижимого имущества государственной (муниципальной) собственности</t>
  </si>
  <si>
    <t>1107000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</si>
  <si>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</si>
  <si>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</si>
  <si>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</si>
  <si>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</si>
  <si>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</si>
  <si>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Государственная программа                         "Обеспечение доступным и комфортным жильем жителей Ханты-Мансийского автономного округа-Югры в 2014-2020 годах" </t>
  </si>
  <si>
    <t xml:space="preserve">Подпрограмма "Содействие развитию жилищного строительства" государственной программы                         "Обеспечение доступным и комфортным жильем жителей Ханты-Мансийского автономного округа-Югры в 2014-2020 годах" </t>
  </si>
  <si>
    <t>1130000</t>
  </si>
  <si>
    <t xml:space="preserve">Субсидия на реализацию подпрограммы "Содействие развитию жилищного строительства" государственной программы                         "Обеспечение доступным и комфортным жильем жителей Ханты-Мансийского автономного округа-Югры в 2014-2020 годах" </t>
  </si>
  <si>
    <t>1136410</t>
  </si>
  <si>
    <t>3.</t>
  </si>
  <si>
    <t xml:space="preserve">Управление образования администрации города Урай </t>
  </si>
  <si>
    <t>Образование</t>
  </si>
  <si>
    <t>07</t>
  </si>
  <si>
    <t>Дошкольное образование</t>
  </si>
  <si>
    <t>Муниципальная программа "Развитие образования города Урай" на 2014-2018 годы</t>
  </si>
  <si>
    <t>0200000</t>
  </si>
  <si>
    <t>Подпрограмма "Модернизация образования"</t>
  </si>
  <si>
    <t>0210000</t>
  </si>
  <si>
    <t>Расходы на обеспечение деятельности(оказание государственных и муниципальных услуг) муниципальных организаций</t>
  </si>
  <si>
    <t>0210059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</si>
  <si>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</si>
  <si>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</si>
  <si>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</si>
  <si>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</si>
  <si>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Приложение 3   к приказу </t>
  </si>
  <si>
    <t>от 22.12.2014  № 123-од</t>
  </si>
  <si>
    <t>от 22.12.2014 №  123-од</t>
  </si>
  <si>
    <t>от  22.12.2014  № 123-од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</si>
</sst>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#,##0.0"/>
    <numFmt numFmtId="167" formatCode="_(* #,##0.00_);_(* \(#,##0.00\);_(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8" fillId="33" borderId="0" xfId="0" applyFont="1" applyFill="1" applyAlignment="1">
      <alignment wrapText="1"/>
    </xf>
    <xf numFmtId="0" fontId="59" fillId="33" borderId="10" xfId="0" applyFont="1" applyFill="1" applyBorder="1" applyAlignment="1">
      <alignment horizontal="right"/>
    </xf>
    <xf numFmtId="49" fontId="60" fillId="33" borderId="10" xfId="0" applyNumberFormat="1" applyFont="1" applyFill="1" applyBorder="1" applyAlignment="1">
      <alignment horizontal="right" wrapText="1"/>
    </xf>
    <xf numFmtId="0" fontId="60" fillId="33" borderId="10" xfId="0" applyFont="1" applyFill="1" applyBorder="1" applyAlignment="1">
      <alignment horizontal="right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wrapText="1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9" fontId="60" fillId="33" borderId="10" xfId="56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164" fontId="58" fillId="33" borderId="0" xfId="0" applyNumberFormat="1" applyFont="1" applyFill="1" applyAlignment="1">
      <alignment wrapText="1"/>
    </xf>
    <xf numFmtId="49" fontId="60" fillId="0" borderId="10" xfId="0" applyNumberFormat="1" applyFont="1" applyFill="1" applyBorder="1" applyAlignment="1">
      <alignment horizontal="center"/>
    </xf>
    <xf numFmtId="165" fontId="6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right" wrapText="1"/>
    </xf>
    <xf numFmtId="49" fontId="15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165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right"/>
    </xf>
    <xf numFmtId="0" fontId="15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 horizontal="right" wrapText="1"/>
    </xf>
    <xf numFmtId="49" fontId="59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right" wrapText="1"/>
    </xf>
    <xf numFmtId="165" fontId="60" fillId="33" borderId="10" xfId="0" applyNumberFormat="1" applyFont="1" applyFill="1" applyBorder="1" applyAlignment="1">
      <alignment horizontal="right"/>
    </xf>
    <xf numFmtId="165" fontId="14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165" fontId="14" fillId="33" borderId="10" xfId="0" applyNumberFormat="1" applyFont="1" applyFill="1" applyBorder="1" applyAlignment="1">
      <alignment wrapText="1"/>
    </xf>
    <xf numFmtId="0" fontId="59" fillId="33" borderId="10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top"/>
    </xf>
    <xf numFmtId="166" fontId="14" fillId="0" borderId="0" xfId="0" applyNumberFormat="1" applyFont="1" applyBorder="1" applyAlignment="1">
      <alignment horizontal="right" vertical="top"/>
    </xf>
    <xf numFmtId="0" fontId="15" fillId="0" borderId="10" xfId="0" applyFont="1" applyBorder="1" applyAlignment="1">
      <alignment horizontal="center" vertical="center" wrapText="1"/>
    </xf>
    <xf numFmtId="166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166" fontId="15" fillId="0" borderId="10" xfId="61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166" fontId="15" fillId="0" borderId="10" xfId="61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166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166" fontId="14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166" fontId="15" fillId="0" borderId="10" xfId="61" applyNumberFormat="1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166" fontId="16" fillId="0" borderId="0" xfId="0" applyNumberFormat="1" applyFont="1" applyAlignment="1">
      <alignment/>
    </xf>
    <xf numFmtId="165" fontId="60" fillId="33" borderId="10" xfId="0" applyNumberFormat="1" applyFont="1" applyFill="1" applyBorder="1" applyAlignment="1">
      <alignment/>
    </xf>
    <xf numFmtId="165" fontId="59" fillId="33" borderId="10" xfId="0" applyNumberFormat="1" applyFont="1" applyFill="1" applyBorder="1" applyAlignment="1">
      <alignment/>
    </xf>
    <xf numFmtId="165" fontId="14" fillId="0" borderId="10" xfId="0" applyNumberFormat="1" applyFont="1" applyFill="1" applyBorder="1" applyAlignment="1">
      <alignment/>
    </xf>
    <xf numFmtId="165" fontId="59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69" fillId="33" borderId="0" xfId="0" applyFont="1" applyFill="1" applyAlignment="1">
      <alignment wrapText="1"/>
    </xf>
    <xf numFmtId="0" fontId="60" fillId="33" borderId="10" xfId="0" applyFont="1" applyFill="1" applyBorder="1" applyAlignment="1">
      <alignment/>
    </xf>
    <xf numFmtId="0" fontId="59" fillId="33" borderId="11" xfId="0" applyFont="1" applyFill="1" applyBorder="1" applyAlignment="1">
      <alignment horizontal="right"/>
    </xf>
    <xf numFmtId="49" fontId="59" fillId="33" borderId="12" xfId="0" applyNumberFormat="1" applyFont="1" applyFill="1" applyBorder="1" applyAlignment="1">
      <alignment horizontal="right" wrapText="1"/>
    </xf>
    <xf numFmtId="0" fontId="58" fillId="0" borderId="0" xfId="0" applyFont="1" applyFill="1" applyAlignment="1">
      <alignment wrapText="1"/>
    </xf>
    <xf numFmtId="0" fontId="59" fillId="33" borderId="12" xfId="0" applyFont="1" applyFill="1" applyBorder="1" applyAlignment="1">
      <alignment/>
    </xf>
    <xf numFmtId="0" fontId="59" fillId="33" borderId="10" xfId="0" applyFont="1" applyFill="1" applyBorder="1" applyAlignment="1">
      <alignment horizontal="left" wrapText="1"/>
    </xf>
    <xf numFmtId="0" fontId="59" fillId="33" borderId="10" xfId="0" applyNumberFormat="1" applyFont="1" applyFill="1" applyBorder="1" applyAlignment="1">
      <alignment horizontal="left" wrapText="1"/>
    </xf>
    <xf numFmtId="0" fontId="23" fillId="33" borderId="0" xfId="0" applyFont="1" applyFill="1" applyAlignment="1">
      <alignment/>
    </xf>
    <xf numFmtId="0" fontId="62" fillId="33" borderId="0" xfId="0" applyFont="1" applyFill="1" applyAlignment="1">
      <alignment horizontal="right"/>
    </xf>
    <xf numFmtId="0" fontId="61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62" fillId="33" borderId="0" xfId="0" applyFont="1" applyFill="1" applyAlignment="1">
      <alignment horizontal="right"/>
    </xf>
    <xf numFmtId="0" fontId="17" fillId="0" borderId="0" xfId="0" applyFont="1" applyAlignment="1">
      <alignment horizontal="right" vertical="top"/>
    </xf>
    <xf numFmtId="0" fontId="18" fillId="0" borderId="0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9" fontId="60" fillId="33" borderId="10" xfId="56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17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0" fontId="18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3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90" zoomScaleNormal="80"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4.140625" style="9" customWidth="1"/>
    <col min="2" max="2" width="31.8515625" style="9" customWidth="1"/>
    <col min="3" max="3" width="4.421875" style="9" customWidth="1"/>
    <col min="4" max="4" width="4.8515625" style="9" customWidth="1"/>
    <col min="5" max="5" width="4.28125" style="9" customWidth="1"/>
    <col min="6" max="6" width="9.421875" style="9" customWidth="1"/>
    <col min="7" max="7" width="5.7109375" style="9" customWidth="1"/>
    <col min="8" max="8" width="12.28125" style="25" customWidth="1"/>
    <col min="9" max="9" width="14.140625" style="9" customWidth="1"/>
    <col min="10" max="10" width="12.8515625" style="9" customWidth="1"/>
    <col min="11" max="11" width="15.57421875" style="9" customWidth="1"/>
    <col min="12" max="12" width="12.28125" style="9" customWidth="1"/>
    <col min="13" max="15" width="9.28125" style="9" bestFit="1" customWidth="1"/>
    <col min="16" max="19" width="9.140625" style="9" customWidth="1"/>
    <col min="20" max="20" width="9.28125" style="9" bestFit="1" customWidth="1"/>
    <col min="21" max="16384" width="9.140625" style="9" customWidth="1"/>
  </cols>
  <sheetData>
    <row r="1" spans="1:13" ht="12.75" customHeight="1">
      <c r="A1" s="7"/>
      <c r="B1" s="7"/>
      <c r="C1" s="7"/>
      <c r="D1" s="7"/>
      <c r="E1" s="7"/>
      <c r="F1" s="7"/>
      <c r="G1" s="7"/>
      <c r="H1" s="8"/>
      <c r="I1" s="7"/>
      <c r="J1" s="13"/>
      <c r="K1" s="107" t="s">
        <v>79</v>
      </c>
      <c r="L1" s="107"/>
      <c r="M1" s="7"/>
    </row>
    <row r="2" spans="1:13" ht="15" customHeight="1">
      <c r="A2" s="7"/>
      <c r="B2" s="7"/>
      <c r="C2" s="7"/>
      <c r="D2" s="7"/>
      <c r="E2" s="7"/>
      <c r="F2" s="7"/>
      <c r="G2" s="7"/>
      <c r="H2" s="10"/>
      <c r="I2" s="7"/>
      <c r="J2" s="107" t="s">
        <v>25</v>
      </c>
      <c r="K2" s="107"/>
      <c r="L2" s="107"/>
      <c r="M2" s="7"/>
    </row>
    <row r="3" spans="1:13" ht="15.75">
      <c r="A3" s="7"/>
      <c r="B3" s="7"/>
      <c r="C3" s="7"/>
      <c r="D3" s="7"/>
      <c r="E3" s="7"/>
      <c r="F3" s="7"/>
      <c r="G3" s="7"/>
      <c r="H3" s="10"/>
      <c r="I3" s="7"/>
      <c r="J3" s="13"/>
      <c r="K3" s="13"/>
      <c r="L3" s="101" t="s">
        <v>122</v>
      </c>
      <c r="M3" s="7"/>
    </row>
    <row r="4" spans="1:8" ht="9.75" customHeight="1">
      <c r="A4" s="7"/>
      <c r="B4" s="7"/>
      <c r="C4" s="7"/>
      <c r="D4" s="7"/>
      <c r="E4" s="7"/>
      <c r="F4" s="7"/>
      <c r="G4" s="7"/>
      <c r="H4" s="10"/>
    </row>
    <row r="5" spans="1:12" ht="15.75">
      <c r="A5" s="102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.75" customHeight="1">
      <c r="A6" s="104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5.75">
      <c r="A7" s="102" t="s">
        <v>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5.75">
      <c r="A8" s="102" t="s">
        <v>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2.75" customHeight="1">
      <c r="A9" s="11" t="s">
        <v>4</v>
      </c>
      <c r="B9" s="12"/>
      <c r="C9" s="12"/>
      <c r="D9" s="13"/>
      <c r="E9" s="13"/>
      <c r="F9" s="13"/>
      <c r="G9" s="13"/>
      <c r="H9" s="11"/>
      <c r="I9" s="14"/>
      <c r="J9" s="15"/>
      <c r="K9" s="14"/>
      <c r="L9" s="16" t="s">
        <v>5</v>
      </c>
    </row>
    <row r="10" spans="1:12" ht="114" customHeight="1">
      <c r="A10" s="17" t="s">
        <v>6</v>
      </c>
      <c r="B10" s="18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20" t="s">
        <v>12</v>
      </c>
      <c r="H10" s="21" t="s">
        <v>13</v>
      </c>
      <c r="I10" s="21" t="s">
        <v>14</v>
      </c>
      <c r="J10" s="21" t="s">
        <v>26</v>
      </c>
      <c r="K10" s="21" t="s">
        <v>27</v>
      </c>
      <c r="L10" s="21" t="s">
        <v>15</v>
      </c>
    </row>
    <row r="11" spans="1:12" s="24" customFormat="1" ht="25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3">
        <v>8</v>
      </c>
      <c r="I11" s="22">
        <v>9</v>
      </c>
      <c r="J11" s="22">
        <v>10</v>
      </c>
      <c r="K11" s="22">
        <v>11</v>
      </c>
      <c r="L11" s="22">
        <v>12</v>
      </c>
    </row>
    <row r="12" spans="1:14" s="1" customFormat="1" ht="12.75">
      <c r="A12" s="4" t="s">
        <v>16</v>
      </c>
      <c r="B12" s="5" t="s">
        <v>28</v>
      </c>
      <c r="C12" s="3" t="s">
        <v>18</v>
      </c>
      <c r="D12" s="6"/>
      <c r="E12" s="6"/>
      <c r="F12" s="6"/>
      <c r="G12" s="6"/>
      <c r="H12" s="79">
        <f aca="true" t="shared" si="0" ref="H12:H24">I12+J12+K12+L12</f>
        <v>0</v>
      </c>
      <c r="I12" s="79">
        <v>0</v>
      </c>
      <c r="J12" s="79">
        <v>0</v>
      </c>
      <c r="K12" s="79">
        <v>0</v>
      </c>
      <c r="L12" s="79">
        <v>0</v>
      </c>
      <c r="N12" s="26"/>
    </row>
    <row r="13" spans="1:14" s="1" customFormat="1" ht="15" customHeight="1">
      <c r="A13" s="31"/>
      <c r="B13" s="32" t="s">
        <v>30</v>
      </c>
      <c r="C13" s="33"/>
      <c r="D13" s="34" t="s">
        <v>31</v>
      </c>
      <c r="E13" s="34" t="s">
        <v>17</v>
      </c>
      <c r="F13" s="35"/>
      <c r="G13" s="35"/>
      <c r="H13" s="79">
        <f t="shared" si="0"/>
        <v>0</v>
      </c>
      <c r="I13" s="36">
        <f>I14</f>
        <v>-1359.7</v>
      </c>
      <c r="J13" s="36">
        <f>J14</f>
        <v>0</v>
      </c>
      <c r="K13" s="36">
        <f>K14</f>
        <v>1359.7</v>
      </c>
      <c r="L13" s="36">
        <f>L14</f>
        <v>0</v>
      </c>
      <c r="N13" s="26"/>
    </row>
    <row r="14" spans="1:14" s="1" customFormat="1" ht="27" customHeight="1">
      <c r="A14" s="37"/>
      <c r="B14" s="38" t="s">
        <v>32</v>
      </c>
      <c r="C14" s="33"/>
      <c r="D14" s="34" t="s">
        <v>31</v>
      </c>
      <c r="E14" s="34" t="s">
        <v>33</v>
      </c>
      <c r="F14" s="34"/>
      <c r="G14" s="34"/>
      <c r="H14" s="79">
        <f t="shared" si="0"/>
        <v>0</v>
      </c>
      <c r="I14" s="36">
        <f>I15</f>
        <v>-1359.7</v>
      </c>
      <c r="J14" s="36">
        <f>J16</f>
        <v>0</v>
      </c>
      <c r="K14" s="36">
        <f>K16</f>
        <v>1359.7</v>
      </c>
      <c r="L14" s="36">
        <f>L16</f>
        <v>0</v>
      </c>
      <c r="N14" s="26"/>
    </row>
    <row r="15" spans="1:14" s="1" customFormat="1" ht="40.5" customHeight="1">
      <c r="A15" s="2"/>
      <c r="B15" s="39" t="s">
        <v>34</v>
      </c>
      <c r="C15" s="40"/>
      <c r="D15" s="41" t="s">
        <v>31</v>
      </c>
      <c r="E15" s="41" t="s">
        <v>33</v>
      </c>
      <c r="F15" s="41" t="s">
        <v>35</v>
      </c>
      <c r="G15" s="34"/>
      <c r="H15" s="79">
        <f t="shared" si="0"/>
        <v>-1359.7</v>
      </c>
      <c r="I15" s="36">
        <f>I22</f>
        <v>-1359.7</v>
      </c>
      <c r="J15" s="36">
        <f>J22</f>
        <v>0</v>
      </c>
      <c r="K15" s="36">
        <f>K22</f>
        <v>0</v>
      </c>
      <c r="L15" s="36">
        <f>L22</f>
        <v>0</v>
      </c>
      <c r="N15" s="26"/>
    </row>
    <row r="16" spans="1:14" s="1" customFormat="1" ht="66.75" customHeight="1">
      <c r="A16" s="37"/>
      <c r="B16" s="42" t="s">
        <v>36</v>
      </c>
      <c r="C16" s="43"/>
      <c r="D16" s="35" t="s">
        <v>31</v>
      </c>
      <c r="E16" s="35" t="s">
        <v>33</v>
      </c>
      <c r="F16" s="35" t="s">
        <v>37</v>
      </c>
      <c r="G16" s="35"/>
      <c r="H16" s="44">
        <f t="shared" si="0"/>
        <v>1359.7</v>
      </c>
      <c r="I16" s="45">
        <f>I17</f>
        <v>0</v>
      </c>
      <c r="J16" s="45">
        <f aca="true" t="shared" si="1" ref="J16:L19">J17</f>
        <v>0</v>
      </c>
      <c r="K16" s="45">
        <f t="shared" si="1"/>
        <v>1359.7</v>
      </c>
      <c r="L16" s="45">
        <f t="shared" si="1"/>
        <v>0</v>
      </c>
      <c r="N16" s="26"/>
    </row>
    <row r="17" spans="1:14" s="1" customFormat="1" ht="96.75" customHeight="1">
      <c r="A17" s="37"/>
      <c r="B17" s="42" t="s">
        <v>38</v>
      </c>
      <c r="C17" s="43"/>
      <c r="D17" s="35" t="s">
        <v>31</v>
      </c>
      <c r="E17" s="35" t="s">
        <v>33</v>
      </c>
      <c r="F17" s="35" t="s">
        <v>39</v>
      </c>
      <c r="G17" s="35"/>
      <c r="H17" s="44">
        <f t="shared" si="0"/>
        <v>1359.7</v>
      </c>
      <c r="I17" s="45">
        <f>I18</f>
        <v>0</v>
      </c>
      <c r="J17" s="45">
        <f t="shared" si="1"/>
        <v>0</v>
      </c>
      <c r="K17" s="45">
        <f t="shared" si="1"/>
        <v>1359.7</v>
      </c>
      <c r="L17" s="45">
        <f t="shared" si="1"/>
        <v>0</v>
      </c>
      <c r="N17" s="26"/>
    </row>
    <row r="18" spans="1:14" s="1" customFormat="1" ht="177.75" customHeight="1">
      <c r="A18" s="37"/>
      <c r="B18" s="42" t="s">
        <v>40</v>
      </c>
      <c r="C18" s="43"/>
      <c r="D18" s="35" t="s">
        <v>31</v>
      </c>
      <c r="E18" s="35" t="s">
        <v>33</v>
      </c>
      <c r="F18" s="35" t="s">
        <v>41</v>
      </c>
      <c r="G18" s="35"/>
      <c r="H18" s="44">
        <f t="shared" si="0"/>
        <v>1359.7</v>
      </c>
      <c r="I18" s="45">
        <f aca="true" t="shared" si="2" ref="I18:L20">I19</f>
        <v>0</v>
      </c>
      <c r="J18" s="45">
        <f t="shared" si="1"/>
        <v>0</v>
      </c>
      <c r="K18" s="45">
        <f t="shared" si="1"/>
        <v>1359.7</v>
      </c>
      <c r="L18" s="45">
        <f t="shared" si="1"/>
        <v>0</v>
      </c>
      <c r="N18" s="26"/>
    </row>
    <row r="19" spans="1:14" s="1" customFormat="1" ht="63.75">
      <c r="A19" s="37"/>
      <c r="B19" s="42" t="s">
        <v>19</v>
      </c>
      <c r="C19" s="46"/>
      <c r="D19" s="35" t="s">
        <v>31</v>
      </c>
      <c r="E19" s="35" t="s">
        <v>33</v>
      </c>
      <c r="F19" s="35" t="s">
        <v>41</v>
      </c>
      <c r="G19" s="35" t="s">
        <v>20</v>
      </c>
      <c r="H19" s="44">
        <f t="shared" si="0"/>
        <v>1359.7</v>
      </c>
      <c r="I19" s="45">
        <f t="shared" si="2"/>
        <v>0</v>
      </c>
      <c r="J19" s="45">
        <f t="shared" si="1"/>
        <v>0</v>
      </c>
      <c r="K19" s="45">
        <f t="shared" si="1"/>
        <v>1359.7</v>
      </c>
      <c r="L19" s="45">
        <f t="shared" si="1"/>
        <v>0</v>
      </c>
      <c r="N19" s="26"/>
    </row>
    <row r="20" spans="1:14" s="1" customFormat="1" ht="12.75">
      <c r="A20" s="37"/>
      <c r="B20" s="42" t="s">
        <v>21</v>
      </c>
      <c r="C20" s="46"/>
      <c r="D20" s="35" t="s">
        <v>31</v>
      </c>
      <c r="E20" s="35" t="s">
        <v>33</v>
      </c>
      <c r="F20" s="35" t="s">
        <v>41</v>
      </c>
      <c r="G20" s="35" t="s">
        <v>22</v>
      </c>
      <c r="H20" s="44">
        <f t="shared" si="0"/>
        <v>1359.7</v>
      </c>
      <c r="I20" s="45">
        <f t="shared" si="2"/>
        <v>0</v>
      </c>
      <c r="J20" s="45">
        <f t="shared" si="2"/>
        <v>0</v>
      </c>
      <c r="K20" s="45">
        <f t="shared" si="2"/>
        <v>1359.7</v>
      </c>
      <c r="L20" s="45">
        <f t="shared" si="2"/>
        <v>0</v>
      </c>
      <c r="N20" s="26"/>
    </row>
    <row r="21" spans="1:14" s="1" customFormat="1" ht="81" customHeight="1">
      <c r="A21" s="37"/>
      <c r="B21" s="42" t="s">
        <v>23</v>
      </c>
      <c r="C21" s="46"/>
      <c r="D21" s="35" t="s">
        <v>31</v>
      </c>
      <c r="E21" s="35" t="s">
        <v>33</v>
      </c>
      <c r="F21" s="35" t="s">
        <v>41</v>
      </c>
      <c r="G21" s="35" t="s">
        <v>24</v>
      </c>
      <c r="H21" s="44">
        <f t="shared" si="0"/>
        <v>1359.7</v>
      </c>
      <c r="I21" s="45">
        <v>0</v>
      </c>
      <c r="J21" s="47">
        <v>0</v>
      </c>
      <c r="K21" s="45">
        <v>1359.7</v>
      </c>
      <c r="L21" s="45">
        <v>0</v>
      </c>
      <c r="N21" s="26"/>
    </row>
    <row r="22" spans="1:14" s="1" customFormat="1" ht="80.25" customHeight="1">
      <c r="A22" s="2"/>
      <c r="B22" s="39" t="s">
        <v>42</v>
      </c>
      <c r="C22" s="40"/>
      <c r="D22" s="41" t="s">
        <v>31</v>
      </c>
      <c r="E22" s="41" t="s">
        <v>33</v>
      </c>
      <c r="F22" s="41" t="s">
        <v>43</v>
      </c>
      <c r="G22" s="41"/>
      <c r="H22" s="44">
        <f t="shared" si="0"/>
        <v>-1359.7</v>
      </c>
      <c r="I22" s="80">
        <f aca="true" t="shared" si="3" ref="I22:L24">I23</f>
        <v>-1359.7</v>
      </c>
      <c r="J22" s="80">
        <f t="shared" si="3"/>
        <v>0</v>
      </c>
      <c r="K22" s="80">
        <f t="shared" si="3"/>
        <v>0</v>
      </c>
      <c r="L22" s="80">
        <f t="shared" si="3"/>
        <v>0</v>
      </c>
      <c r="N22" s="26"/>
    </row>
    <row r="23" spans="1:14" s="1" customFormat="1" ht="61.5" customHeight="1">
      <c r="A23" s="2"/>
      <c r="B23" s="39" t="s">
        <v>19</v>
      </c>
      <c r="C23" s="48"/>
      <c r="D23" s="41" t="s">
        <v>31</v>
      </c>
      <c r="E23" s="41" t="s">
        <v>33</v>
      </c>
      <c r="F23" s="41" t="s">
        <v>43</v>
      </c>
      <c r="G23" s="41" t="s">
        <v>20</v>
      </c>
      <c r="H23" s="79">
        <f t="shared" si="0"/>
        <v>-1359.7</v>
      </c>
      <c r="I23" s="80">
        <f t="shared" si="3"/>
        <v>-1359.7</v>
      </c>
      <c r="J23" s="80"/>
      <c r="K23" s="81">
        <f>K24</f>
        <v>0</v>
      </c>
      <c r="L23" s="81">
        <f>L24</f>
        <v>0</v>
      </c>
      <c r="N23" s="26"/>
    </row>
    <row r="24" spans="1:14" s="1" customFormat="1" ht="12.75">
      <c r="A24" s="2"/>
      <c r="B24" s="39" t="s">
        <v>21</v>
      </c>
      <c r="C24" s="48"/>
      <c r="D24" s="41" t="s">
        <v>31</v>
      </c>
      <c r="E24" s="41" t="s">
        <v>33</v>
      </c>
      <c r="F24" s="41" t="s">
        <v>43</v>
      </c>
      <c r="G24" s="41" t="s">
        <v>22</v>
      </c>
      <c r="H24" s="79">
        <f t="shared" si="0"/>
        <v>-1359.7</v>
      </c>
      <c r="I24" s="80">
        <f t="shared" si="3"/>
        <v>-1359.7</v>
      </c>
      <c r="J24" s="80"/>
      <c r="K24" s="81">
        <f>K25</f>
        <v>0</v>
      </c>
      <c r="L24" s="81">
        <f>L25</f>
        <v>0</v>
      </c>
      <c r="N24" s="26"/>
    </row>
    <row r="25" spans="1:14" s="1" customFormat="1" ht="79.5" customHeight="1">
      <c r="A25" s="2"/>
      <c r="B25" s="39" t="s">
        <v>23</v>
      </c>
      <c r="C25" s="48"/>
      <c r="D25" s="41" t="s">
        <v>31</v>
      </c>
      <c r="E25" s="41" t="s">
        <v>33</v>
      </c>
      <c r="F25" s="41" t="s">
        <v>43</v>
      </c>
      <c r="G25" s="41" t="s">
        <v>24</v>
      </c>
      <c r="H25" s="79">
        <f>I25+J25+K25+L25</f>
        <v>-1359.7</v>
      </c>
      <c r="I25" s="80">
        <v>-1359.7</v>
      </c>
      <c r="J25" s="82">
        <v>0</v>
      </c>
      <c r="K25" s="81">
        <v>0</v>
      </c>
      <c r="L25" s="81">
        <v>0</v>
      </c>
      <c r="N25" s="26"/>
    </row>
    <row r="26" spans="1:12" ht="12.75">
      <c r="A26" s="29"/>
      <c r="B26" s="30" t="s">
        <v>29</v>
      </c>
      <c r="C26" s="30"/>
      <c r="D26" s="27"/>
      <c r="E26" s="27"/>
      <c r="F26" s="27"/>
      <c r="G26" s="27"/>
      <c r="H26" s="28">
        <f>I26+J26+K26+L26</f>
        <v>0</v>
      </c>
      <c r="I26" s="28">
        <f>+I12</f>
        <v>0</v>
      </c>
      <c r="J26" s="28">
        <f>+J12</f>
        <v>0</v>
      </c>
      <c r="K26" s="28">
        <f>+K12</f>
        <v>0</v>
      </c>
      <c r="L26" s="28">
        <f>+L12</f>
        <v>0</v>
      </c>
    </row>
  </sheetData>
  <sheetProtection/>
  <autoFilter ref="A11:T25"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3.57421875" style="50" customWidth="1"/>
    <col min="2" max="2" width="24.28125" style="50" customWidth="1"/>
    <col min="3" max="3" width="14.28125" style="78" customWidth="1"/>
    <col min="5" max="5" width="20.8515625" style="0" bestFit="1" customWidth="1"/>
  </cols>
  <sheetData>
    <row r="1" spans="1:3" ht="15">
      <c r="A1" s="49"/>
      <c r="B1" s="108" t="s">
        <v>80</v>
      </c>
      <c r="C1" s="108"/>
    </row>
    <row r="2" spans="2:3" ht="15">
      <c r="B2" s="108" t="s">
        <v>25</v>
      </c>
      <c r="C2" s="108"/>
    </row>
    <row r="3" spans="2:3" ht="15">
      <c r="B3" s="108" t="s">
        <v>120</v>
      </c>
      <c r="C3" s="108"/>
    </row>
    <row r="4" spans="1:3" s="51" customFormat="1" ht="16.5" customHeight="1">
      <c r="A4" s="109" t="s">
        <v>44</v>
      </c>
      <c r="B4" s="109"/>
      <c r="C4" s="109"/>
    </row>
    <row r="5" spans="1:3" ht="15" customHeight="1">
      <c r="A5" s="52"/>
      <c r="B5" s="52"/>
      <c r="C5" s="53" t="s">
        <v>45</v>
      </c>
    </row>
    <row r="6" spans="1:3" ht="26.25" customHeight="1">
      <c r="A6" s="54" t="s">
        <v>46</v>
      </c>
      <c r="B6" s="54" t="s">
        <v>47</v>
      </c>
      <c r="C6" s="55" t="s">
        <v>48</v>
      </c>
    </row>
    <row r="7" spans="1:3" s="59" customFormat="1" ht="12.75">
      <c r="A7" s="56" t="s">
        <v>49</v>
      </c>
      <c r="B7" s="57" t="s">
        <v>50</v>
      </c>
      <c r="C7" s="58">
        <f>C8</f>
        <v>1359.7</v>
      </c>
    </row>
    <row r="8" spans="1:3" s="59" customFormat="1" ht="25.5">
      <c r="A8" s="60" t="s">
        <v>51</v>
      </c>
      <c r="B8" s="61" t="s">
        <v>52</v>
      </c>
      <c r="C8" s="62">
        <f>C9</f>
        <v>1359.7</v>
      </c>
    </row>
    <row r="9" spans="1:3" s="66" customFormat="1" ht="48" customHeight="1">
      <c r="A9" s="63" t="s">
        <v>53</v>
      </c>
      <c r="B9" s="64" t="s">
        <v>54</v>
      </c>
      <c r="C9" s="65">
        <f>C20</f>
        <v>1359.7</v>
      </c>
    </row>
    <row r="10" spans="1:3" s="66" customFormat="1" ht="96" customHeight="1" hidden="1">
      <c r="A10" s="67" t="s">
        <v>55</v>
      </c>
      <c r="B10" s="68" t="s">
        <v>56</v>
      </c>
      <c r="C10" s="69">
        <f>C11</f>
        <v>0</v>
      </c>
    </row>
    <row r="11" spans="1:3" s="66" customFormat="1" ht="96" customHeight="1" hidden="1">
      <c r="A11" s="67" t="s">
        <v>57</v>
      </c>
      <c r="B11" s="68" t="s">
        <v>58</v>
      </c>
      <c r="C11" s="69">
        <f>C12+C13</f>
        <v>0</v>
      </c>
    </row>
    <row r="12" spans="1:3" s="66" customFormat="1" ht="73.5" customHeight="1" hidden="1">
      <c r="A12" s="70" t="s">
        <v>59</v>
      </c>
      <c r="B12" s="71" t="s">
        <v>60</v>
      </c>
      <c r="C12" s="69">
        <v>0</v>
      </c>
    </row>
    <row r="13" spans="1:3" s="66" customFormat="1" ht="67.5" customHeight="1" hidden="1">
      <c r="A13" s="70" t="s">
        <v>61</v>
      </c>
      <c r="B13" s="71" t="s">
        <v>62</v>
      </c>
      <c r="C13" s="69">
        <v>0</v>
      </c>
    </row>
    <row r="14" spans="1:3" s="66" customFormat="1" ht="67.5" customHeight="1" hidden="1">
      <c r="A14" s="67" t="s">
        <v>63</v>
      </c>
      <c r="B14" s="68" t="s">
        <v>64</v>
      </c>
      <c r="C14" s="72">
        <f>C15</f>
        <v>0</v>
      </c>
    </row>
    <row r="15" spans="1:3" s="66" customFormat="1" ht="67.5" customHeight="1" hidden="1">
      <c r="A15" s="67" t="s">
        <v>63</v>
      </c>
      <c r="B15" s="68" t="s">
        <v>65</v>
      </c>
      <c r="C15" s="72">
        <f>C16+C17</f>
        <v>0</v>
      </c>
    </row>
    <row r="16" spans="1:3" s="66" customFormat="1" ht="38.25" hidden="1">
      <c r="A16" s="70" t="s">
        <v>66</v>
      </c>
      <c r="B16" s="71" t="s">
        <v>67</v>
      </c>
      <c r="C16" s="69">
        <v>0</v>
      </c>
    </row>
    <row r="17" spans="1:3" s="66" customFormat="1" ht="38.25" hidden="1">
      <c r="A17" s="70" t="s">
        <v>68</v>
      </c>
      <c r="B17" s="71" t="s">
        <v>69</v>
      </c>
      <c r="C17" s="69">
        <v>0</v>
      </c>
    </row>
    <row r="18" spans="1:3" s="66" customFormat="1" ht="25.5" hidden="1">
      <c r="A18" s="67" t="s">
        <v>70</v>
      </c>
      <c r="B18" s="73" t="s">
        <v>71</v>
      </c>
      <c r="C18" s="72">
        <f>SUM(C19)</f>
        <v>0</v>
      </c>
    </row>
    <row r="19" spans="1:3" s="66" customFormat="1" ht="25.5" hidden="1">
      <c r="A19" s="74" t="s">
        <v>72</v>
      </c>
      <c r="B19" s="75" t="s">
        <v>73</v>
      </c>
      <c r="C19" s="69">
        <v>0</v>
      </c>
    </row>
    <row r="20" spans="1:3" s="66" customFormat="1" ht="12.75">
      <c r="A20" s="67" t="s">
        <v>74</v>
      </c>
      <c r="B20" s="68" t="s">
        <v>75</v>
      </c>
      <c r="C20" s="72">
        <f>C21</f>
        <v>1359.7</v>
      </c>
    </row>
    <row r="21" spans="1:3" s="66" customFormat="1" ht="12.75">
      <c r="A21" s="70" t="s">
        <v>76</v>
      </c>
      <c r="B21" s="71" t="s">
        <v>77</v>
      </c>
      <c r="C21" s="69">
        <f>1359.7</f>
        <v>1359.7</v>
      </c>
    </row>
    <row r="22" spans="1:3" ht="12.75">
      <c r="A22" s="56" t="s">
        <v>78</v>
      </c>
      <c r="B22" s="57"/>
      <c r="C22" s="76">
        <f>C7</f>
        <v>1359.7</v>
      </c>
    </row>
    <row r="24" ht="12.75">
      <c r="A24" s="77"/>
    </row>
  </sheetData>
  <sheetProtection/>
  <mergeCells count="4">
    <mergeCell ref="B1:C1"/>
    <mergeCell ref="B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A7" sqref="A7:Q7"/>
    </sheetView>
  </sheetViews>
  <sheetFormatPr defaultColWidth="9.140625" defaultRowHeight="12.75"/>
  <cols>
    <col min="1" max="1" width="7.00390625" style="83" customWidth="1"/>
    <col min="2" max="2" width="32.140625" style="83" customWidth="1"/>
    <col min="3" max="3" width="4.421875" style="83" customWidth="1"/>
    <col min="4" max="4" width="4.8515625" style="83" customWidth="1"/>
    <col min="5" max="5" width="4.28125" style="83" customWidth="1"/>
    <col min="6" max="6" width="9.421875" style="83" customWidth="1"/>
    <col min="7" max="7" width="9.00390625" style="83" customWidth="1"/>
    <col min="8" max="8" width="11.7109375" style="100" customWidth="1"/>
    <col min="9" max="17" width="11.7109375" style="83" customWidth="1"/>
    <col min="18" max="19" width="9.140625" style="83" customWidth="1"/>
    <col min="20" max="20" width="9.28125" style="83" bestFit="1" customWidth="1"/>
    <col min="21" max="16384" width="9.140625" style="83" customWidth="1"/>
  </cols>
  <sheetData>
    <row r="1" spans="1:17" ht="12.75" customHeight="1">
      <c r="A1" s="121" t="s">
        <v>119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5" customHeight="1">
      <c r="A2" s="122" t="s">
        <v>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2.75" customHeight="1">
      <c r="A3" s="121" t="s">
        <v>121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8" ht="9.75" customHeight="1">
      <c r="A4" s="84"/>
      <c r="B4" s="84"/>
      <c r="C4" s="84"/>
      <c r="D4" s="84"/>
      <c r="E4" s="84"/>
      <c r="F4" s="84"/>
      <c r="G4" s="84"/>
      <c r="H4" s="85"/>
    </row>
    <row r="5" spans="1:17" ht="15.75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ht="15.75" customHeight="1">
      <c r="A6" s="123" t="s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5.75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ht="15.75">
      <c r="A8" s="110" t="s">
        <v>81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12.75" customHeight="1">
      <c r="A9" s="86" t="s">
        <v>4</v>
      </c>
      <c r="B9" s="87"/>
      <c r="C9" s="87"/>
      <c r="D9" s="88"/>
      <c r="E9" s="88"/>
      <c r="F9" s="88"/>
      <c r="G9" s="88"/>
      <c r="H9" s="86"/>
      <c r="I9" s="89"/>
      <c r="J9" s="90"/>
      <c r="K9" s="89"/>
      <c r="Q9" s="91" t="s">
        <v>5</v>
      </c>
    </row>
    <row r="10" spans="1:17" s="9" customFormat="1" ht="14.25" customHeight="1">
      <c r="A10" s="111" t="s">
        <v>6</v>
      </c>
      <c r="B10" s="113" t="s">
        <v>7</v>
      </c>
      <c r="C10" s="114" t="s">
        <v>8</v>
      </c>
      <c r="D10" s="114" t="s">
        <v>9</v>
      </c>
      <c r="E10" s="114" t="s">
        <v>10</v>
      </c>
      <c r="F10" s="114" t="s">
        <v>11</v>
      </c>
      <c r="G10" s="116" t="s">
        <v>12</v>
      </c>
      <c r="H10" s="117" t="s">
        <v>82</v>
      </c>
      <c r="I10" s="115"/>
      <c r="J10" s="115"/>
      <c r="K10" s="115"/>
      <c r="L10" s="115"/>
      <c r="M10" s="118" t="s">
        <v>83</v>
      </c>
      <c r="N10" s="119"/>
      <c r="O10" s="119"/>
      <c r="P10" s="119"/>
      <c r="Q10" s="120"/>
    </row>
    <row r="11" spans="1:17" s="9" customFormat="1" ht="99.75" customHeight="1">
      <c r="A11" s="112"/>
      <c r="B11" s="112"/>
      <c r="C11" s="112"/>
      <c r="D11" s="112"/>
      <c r="E11" s="115"/>
      <c r="F11" s="112"/>
      <c r="G11" s="112"/>
      <c r="H11" s="21" t="s">
        <v>13</v>
      </c>
      <c r="I11" s="21" t="s">
        <v>14</v>
      </c>
      <c r="J11" s="21" t="s">
        <v>26</v>
      </c>
      <c r="K11" s="21" t="s">
        <v>27</v>
      </c>
      <c r="L11" s="21" t="s">
        <v>15</v>
      </c>
      <c r="M11" s="21" t="s">
        <v>13</v>
      </c>
      <c r="N11" s="21" t="s">
        <v>14</v>
      </c>
      <c r="O11" s="21" t="s">
        <v>26</v>
      </c>
      <c r="P11" s="21" t="s">
        <v>27</v>
      </c>
      <c r="Q11" s="21" t="s">
        <v>15</v>
      </c>
    </row>
    <row r="12" spans="1:17" s="24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</row>
    <row r="13" spans="1:17" s="1" customFormat="1" ht="14.25" customHeight="1">
      <c r="A13" s="4" t="s">
        <v>84</v>
      </c>
      <c r="B13" s="5" t="s">
        <v>85</v>
      </c>
      <c r="C13" s="3" t="s">
        <v>18</v>
      </c>
      <c r="D13" s="6"/>
      <c r="E13" s="6"/>
      <c r="F13" s="6"/>
      <c r="G13" s="6"/>
      <c r="H13" s="79">
        <f>I13+J13+K13+L13</f>
        <v>-146844.3</v>
      </c>
      <c r="I13" s="79">
        <f>I14</f>
        <v>-146844.3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</row>
    <row r="14" spans="1:17" s="92" customFormat="1" ht="22.5" customHeight="1">
      <c r="A14" s="4"/>
      <c r="B14" s="5" t="s">
        <v>86</v>
      </c>
      <c r="C14" s="3"/>
      <c r="D14" s="6" t="s">
        <v>87</v>
      </c>
      <c r="E14" s="6" t="s">
        <v>17</v>
      </c>
      <c r="F14" s="6"/>
      <c r="G14" s="6"/>
      <c r="H14" s="79">
        <f>I14+J14+K14+L14</f>
        <v>-146844.3</v>
      </c>
      <c r="I14" s="79">
        <f>I15</f>
        <v>-146844.3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1:17" s="92" customFormat="1" ht="12.75">
      <c r="A15" s="4"/>
      <c r="B15" s="93" t="s">
        <v>88</v>
      </c>
      <c r="C15" s="3"/>
      <c r="D15" s="6" t="s">
        <v>87</v>
      </c>
      <c r="E15" s="6" t="s">
        <v>89</v>
      </c>
      <c r="F15" s="6"/>
      <c r="G15" s="6"/>
      <c r="H15" s="79">
        <f>I15+J15+K15+L15</f>
        <v>-146844.3</v>
      </c>
      <c r="I15" s="79">
        <f>I16</f>
        <v>-146844.3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1:17" s="96" customFormat="1" ht="51">
      <c r="A16" s="94"/>
      <c r="B16" s="39" t="s">
        <v>90</v>
      </c>
      <c r="C16" s="95"/>
      <c r="D16" s="41" t="s">
        <v>87</v>
      </c>
      <c r="E16" s="41" t="s">
        <v>89</v>
      </c>
      <c r="F16" s="41" t="s">
        <v>91</v>
      </c>
      <c r="G16" s="41"/>
      <c r="H16" s="79">
        <f>I16+J16+K16+L16</f>
        <v>-146844.3</v>
      </c>
      <c r="I16" s="80">
        <f>I20</f>
        <v>-146844.3</v>
      </c>
      <c r="J16" s="80">
        <v>0</v>
      </c>
      <c r="K16" s="80">
        <v>0</v>
      </c>
      <c r="L16" s="80">
        <v>0</v>
      </c>
      <c r="M16" s="79">
        <v>0</v>
      </c>
      <c r="N16" s="80">
        <v>0</v>
      </c>
      <c r="O16" s="80">
        <v>0</v>
      </c>
      <c r="P16" s="80">
        <v>0</v>
      </c>
      <c r="Q16" s="80">
        <v>0</v>
      </c>
    </row>
    <row r="17" spans="1:17" s="96" customFormat="1" ht="51" hidden="1">
      <c r="A17" s="2"/>
      <c r="B17" s="39" t="s">
        <v>92</v>
      </c>
      <c r="C17" s="48"/>
      <c r="D17" s="41" t="s">
        <v>87</v>
      </c>
      <c r="E17" s="41" t="s">
        <v>89</v>
      </c>
      <c r="F17" s="41" t="s">
        <v>93</v>
      </c>
      <c r="G17" s="41" t="s">
        <v>94</v>
      </c>
      <c r="H17" s="79">
        <v>0</v>
      </c>
      <c r="I17" s="80">
        <v>0</v>
      </c>
      <c r="J17" s="80">
        <v>0</v>
      </c>
      <c r="K17" s="80">
        <v>0</v>
      </c>
      <c r="L17" s="80">
        <v>0</v>
      </c>
      <c r="M17" s="79">
        <v>0</v>
      </c>
      <c r="N17" s="80">
        <v>0</v>
      </c>
      <c r="O17" s="80">
        <v>0</v>
      </c>
      <c r="P17" s="80">
        <v>0</v>
      </c>
      <c r="Q17" s="80">
        <v>0</v>
      </c>
    </row>
    <row r="18" spans="1:17" s="96" customFormat="1" ht="12.75" hidden="1">
      <c r="A18" s="2"/>
      <c r="B18" s="39" t="s">
        <v>95</v>
      </c>
      <c r="C18" s="48"/>
      <c r="D18" s="41" t="s">
        <v>87</v>
      </c>
      <c r="E18" s="41" t="s">
        <v>89</v>
      </c>
      <c r="F18" s="41" t="s">
        <v>93</v>
      </c>
      <c r="G18" s="41" t="s">
        <v>96</v>
      </c>
      <c r="H18" s="79">
        <v>0</v>
      </c>
      <c r="I18" s="80">
        <v>0</v>
      </c>
      <c r="J18" s="80">
        <v>0</v>
      </c>
      <c r="K18" s="80">
        <v>0</v>
      </c>
      <c r="L18" s="80">
        <v>0</v>
      </c>
      <c r="M18" s="79">
        <v>0</v>
      </c>
      <c r="N18" s="80">
        <v>0</v>
      </c>
      <c r="O18" s="80">
        <v>0</v>
      </c>
      <c r="P18" s="80">
        <v>0</v>
      </c>
      <c r="Q18" s="80">
        <v>0</v>
      </c>
    </row>
    <row r="19" spans="1:17" s="96" customFormat="1" ht="68.25" customHeight="1" hidden="1">
      <c r="A19" s="2"/>
      <c r="B19" s="39" t="s">
        <v>97</v>
      </c>
      <c r="C19" s="48"/>
      <c r="D19" s="41" t="s">
        <v>87</v>
      </c>
      <c r="E19" s="41" t="s">
        <v>89</v>
      </c>
      <c r="F19" s="41" t="s">
        <v>93</v>
      </c>
      <c r="G19" s="41" t="s">
        <v>98</v>
      </c>
      <c r="H19" s="79">
        <v>0</v>
      </c>
      <c r="I19" s="80">
        <v>0</v>
      </c>
      <c r="J19" s="80">
        <v>0</v>
      </c>
      <c r="K19" s="80">
        <v>0</v>
      </c>
      <c r="L19" s="80">
        <v>0</v>
      </c>
      <c r="M19" s="79">
        <v>0</v>
      </c>
      <c r="N19" s="80">
        <v>0</v>
      </c>
      <c r="O19" s="80">
        <v>0</v>
      </c>
      <c r="P19" s="80">
        <v>0</v>
      </c>
      <c r="Q19" s="80">
        <v>0</v>
      </c>
    </row>
    <row r="20" spans="1:17" s="96" customFormat="1" ht="68.25" customHeight="1">
      <c r="A20" s="94"/>
      <c r="B20" s="39" t="s">
        <v>99</v>
      </c>
      <c r="C20" s="97"/>
      <c r="D20" s="41" t="s">
        <v>87</v>
      </c>
      <c r="E20" s="41" t="s">
        <v>89</v>
      </c>
      <c r="F20" s="41" t="s">
        <v>91</v>
      </c>
      <c r="G20" s="41"/>
      <c r="H20" s="79">
        <f aca="true" t="shared" si="0" ref="H20:H26">I20+J20+K20+L20</f>
        <v>-146844.3</v>
      </c>
      <c r="I20" s="80">
        <f>I21</f>
        <v>-146844.3</v>
      </c>
      <c r="J20" s="80">
        <v>0</v>
      </c>
      <c r="K20" s="80">
        <v>0</v>
      </c>
      <c r="L20" s="80">
        <v>0</v>
      </c>
      <c r="M20" s="79">
        <v>0</v>
      </c>
      <c r="N20" s="80">
        <v>0</v>
      </c>
      <c r="O20" s="80">
        <v>0</v>
      </c>
      <c r="P20" s="80">
        <v>0</v>
      </c>
      <c r="Q20" s="80">
        <v>0</v>
      </c>
    </row>
    <row r="21" spans="1:17" s="96" customFormat="1" ht="91.5" customHeight="1">
      <c r="A21" s="94"/>
      <c r="B21" s="98" t="s">
        <v>100</v>
      </c>
      <c r="C21" s="95"/>
      <c r="D21" s="41" t="s">
        <v>87</v>
      </c>
      <c r="E21" s="41" t="s">
        <v>89</v>
      </c>
      <c r="F21" s="41" t="s">
        <v>101</v>
      </c>
      <c r="G21" s="41"/>
      <c r="H21" s="79">
        <f t="shared" si="0"/>
        <v>-146844.3</v>
      </c>
      <c r="I21" s="80">
        <f>I22</f>
        <v>-146844.3</v>
      </c>
      <c r="J21" s="80">
        <v>0</v>
      </c>
      <c r="K21" s="80">
        <v>0</v>
      </c>
      <c r="L21" s="80">
        <v>0</v>
      </c>
      <c r="M21" s="79">
        <v>0</v>
      </c>
      <c r="N21" s="80">
        <v>0</v>
      </c>
      <c r="O21" s="80">
        <v>0</v>
      </c>
      <c r="P21" s="80">
        <v>0</v>
      </c>
      <c r="Q21" s="80">
        <v>0</v>
      </c>
    </row>
    <row r="22" spans="1:17" s="96" customFormat="1" ht="102">
      <c r="A22" s="94"/>
      <c r="B22" s="99" t="s">
        <v>102</v>
      </c>
      <c r="C22" s="95"/>
      <c r="D22" s="41" t="s">
        <v>87</v>
      </c>
      <c r="E22" s="41" t="s">
        <v>89</v>
      </c>
      <c r="F22" s="41" t="s">
        <v>103</v>
      </c>
      <c r="G22" s="41"/>
      <c r="H22" s="79">
        <f t="shared" si="0"/>
        <v>-146844.3</v>
      </c>
      <c r="I22" s="80">
        <f>I23</f>
        <v>-146844.3</v>
      </c>
      <c r="J22" s="80">
        <v>0</v>
      </c>
      <c r="K22" s="80">
        <v>0</v>
      </c>
      <c r="L22" s="80">
        <v>0</v>
      </c>
      <c r="M22" s="79">
        <v>0</v>
      </c>
      <c r="N22" s="80">
        <v>0</v>
      </c>
      <c r="O22" s="80">
        <v>0</v>
      </c>
      <c r="P22" s="80">
        <v>0</v>
      </c>
      <c r="Q22" s="80">
        <v>0</v>
      </c>
    </row>
    <row r="23" spans="1:17" s="96" customFormat="1" ht="51">
      <c r="A23" s="2"/>
      <c r="B23" s="39" t="s">
        <v>92</v>
      </c>
      <c r="C23" s="48"/>
      <c r="D23" s="41" t="s">
        <v>87</v>
      </c>
      <c r="E23" s="41" t="s">
        <v>89</v>
      </c>
      <c r="F23" s="41" t="s">
        <v>103</v>
      </c>
      <c r="G23" s="41" t="s">
        <v>94</v>
      </c>
      <c r="H23" s="79">
        <f t="shared" si="0"/>
        <v>-146844.3</v>
      </c>
      <c r="I23" s="80">
        <f>I24</f>
        <v>-146844.3</v>
      </c>
      <c r="J23" s="80">
        <v>0</v>
      </c>
      <c r="K23" s="80">
        <v>0</v>
      </c>
      <c r="L23" s="80">
        <v>0</v>
      </c>
      <c r="M23" s="79">
        <v>0</v>
      </c>
      <c r="N23" s="80">
        <v>0</v>
      </c>
      <c r="O23" s="80">
        <v>0</v>
      </c>
      <c r="P23" s="80">
        <v>0</v>
      </c>
      <c r="Q23" s="80">
        <v>0</v>
      </c>
    </row>
    <row r="24" spans="1:17" s="96" customFormat="1" ht="12.75">
      <c r="A24" s="2"/>
      <c r="B24" s="39" t="s">
        <v>95</v>
      </c>
      <c r="C24" s="48"/>
      <c r="D24" s="41" t="s">
        <v>87</v>
      </c>
      <c r="E24" s="41" t="s">
        <v>89</v>
      </c>
      <c r="F24" s="41" t="s">
        <v>103</v>
      </c>
      <c r="G24" s="41" t="s">
        <v>96</v>
      </c>
      <c r="H24" s="79">
        <f t="shared" si="0"/>
        <v>-146844.3</v>
      </c>
      <c r="I24" s="80">
        <f>I25</f>
        <v>-146844.3</v>
      </c>
      <c r="J24" s="80">
        <v>0</v>
      </c>
      <c r="K24" s="80">
        <v>0</v>
      </c>
      <c r="L24" s="80">
        <v>0</v>
      </c>
      <c r="M24" s="79">
        <v>0</v>
      </c>
      <c r="N24" s="80">
        <v>0</v>
      </c>
      <c r="O24" s="80">
        <v>0</v>
      </c>
      <c r="P24" s="80">
        <v>0</v>
      </c>
      <c r="Q24" s="80">
        <v>0</v>
      </c>
    </row>
    <row r="25" spans="1:17" s="96" customFormat="1" ht="55.5" customHeight="1">
      <c r="A25" s="2"/>
      <c r="B25" s="39" t="s">
        <v>97</v>
      </c>
      <c r="C25" s="48"/>
      <c r="D25" s="41" t="s">
        <v>87</v>
      </c>
      <c r="E25" s="41" t="s">
        <v>89</v>
      </c>
      <c r="F25" s="41" t="s">
        <v>103</v>
      </c>
      <c r="G25" s="41" t="s">
        <v>98</v>
      </c>
      <c r="H25" s="79">
        <f t="shared" si="0"/>
        <v>-146844.3</v>
      </c>
      <c r="I25" s="80">
        <v>-146844.3</v>
      </c>
      <c r="J25" s="80">
        <v>0</v>
      </c>
      <c r="K25" s="80">
        <v>0</v>
      </c>
      <c r="L25" s="80">
        <v>0</v>
      </c>
      <c r="M25" s="79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s="25" customFormat="1" ht="25.5">
      <c r="A26" s="4" t="s">
        <v>104</v>
      </c>
      <c r="B26" s="5" t="s">
        <v>105</v>
      </c>
      <c r="C26" s="5">
        <v>231</v>
      </c>
      <c r="D26" s="6"/>
      <c r="E26" s="6"/>
      <c r="F26" s="6"/>
      <c r="G26" s="6"/>
      <c r="H26" s="79">
        <f t="shared" si="0"/>
        <v>146844.3</v>
      </c>
      <c r="I26" s="79">
        <f aca="true" t="shared" si="1" ref="I26:I33">I27</f>
        <v>146844.3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1:17" s="25" customFormat="1" ht="12.75">
      <c r="A27" s="4"/>
      <c r="B27" s="5" t="s">
        <v>106</v>
      </c>
      <c r="C27" s="5"/>
      <c r="D27" s="6" t="s">
        <v>107</v>
      </c>
      <c r="E27" s="6" t="s">
        <v>17</v>
      </c>
      <c r="F27" s="6"/>
      <c r="G27" s="6"/>
      <c r="H27" s="79">
        <f>I27+J27+K27+L27</f>
        <v>146844.3</v>
      </c>
      <c r="I27" s="79">
        <f t="shared" si="1"/>
        <v>146844.3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1:17" s="25" customFormat="1" ht="12.75">
      <c r="A28" s="4"/>
      <c r="B28" s="5" t="s">
        <v>108</v>
      </c>
      <c r="C28" s="5"/>
      <c r="D28" s="6" t="s">
        <v>107</v>
      </c>
      <c r="E28" s="6" t="s">
        <v>89</v>
      </c>
      <c r="F28" s="6"/>
      <c r="G28" s="6"/>
      <c r="H28" s="79">
        <f>I28+J28+K28+L28</f>
        <v>146844.3</v>
      </c>
      <c r="I28" s="79">
        <f t="shared" si="1"/>
        <v>146844.3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1:17" s="9" customFormat="1" ht="38.25">
      <c r="A29" s="2"/>
      <c r="B29" s="39" t="s">
        <v>109</v>
      </c>
      <c r="C29" s="39"/>
      <c r="D29" s="41" t="s">
        <v>107</v>
      </c>
      <c r="E29" s="41" t="s">
        <v>89</v>
      </c>
      <c r="F29" s="41" t="s">
        <v>110</v>
      </c>
      <c r="G29" s="41"/>
      <c r="H29" s="79">
        <f aca="true" t="shared" si="2" ref="H29:H34">I29+J29+K29+L29</f>
        <v>146844.3</v>
      </c>
      <c r="I29" s="80">
        <f t="shared" si="1"/>
        <v>146844.3</v>
      </c>
      <c r="J29" s="80">
        <v>0</v>
      </c>
      <c r="K29" s="80">
        <v>0</v>
      </c>
      <c r="L29" s="80">
        <v>0</v>
      </c>
      <c r="M29" s="79">
        <v>0</v>
      </c>
      <c r="N29" s="80">
        <v>0</v>
      </c>
      <c r="O29" s="80">
        <v>0</v>
      </c>
      <c r="P29" s="80">
        <v>0</v>
      </c>
      <c r="Q29" s="80">
        <v>0</v>
      </c>
    </row>
    <row r="30" spans="1:17" s="9" customFormat="1" ht="25.5">
      <c r="A30" s="2"/>
      <c r="B30" s="39" t="s">
        <v>111</v>
      </c>
      <c r="C30" s="39"/>
      <c r="D30" s="41" t="s">
        <v>107</v>
      </c>
      <c r="E30" s="41" t="s">
        <v>89</v>
      </c>
      <c r="F30" s="41" t="s">
        <v>112</v>
      </c>
      <c r="G30" s="41"/>
      <c r="H30" s="79">
        <f t="shared" si="2"/>
        <v>146844.3</v>
      </c>
      <c r="I30" s="80">
        <f t="shared" si="1"/>
        <v>146844.3</v>
      </c>
      <c r="J30" s="80">
        <v>0</v>
      </c>
      <c r="K30" s="80">
        <v>0</v>
      </c>
      <c r="L30" s="80">
        <v>0</v>
      </c>
      <c r="M30" s="79">
        <v>0</v>
      </c>
      <c r="N30" s="80">
        <v>0</v>
      </c>
      <c r="O30" s="80">
        <v>0</v>
      </c>
      <c r="P30" s="80">
        <v>0</v>
      </c>
      <c r="Q30" s="80">
        <v>0</v>
      </c>
    </row>
    <row r="31" spans="1:17" s="9" customFormat="1" ht="53.25" customHeight="1">
      <c r="A31" s="2"/>
      <c r="B31" s="39" t="s">
        <v>113</v>
      </c>
      <c r="C31" s="39"/>
      <c r="D31" s="41" t="s">
        <v>107</v>
      </c>
      <c r="E31" s="41" t="s">
        <v>89</v>
      </c>
      <c r="F31" s="41" t="s">
        <v>114</v>
      </c>
      <c r="G31" s="41"/>
      <c r="H31" s="79">
        <f t="shared" si="2"/>
        <v>146844.3</v>
      </c>
      <c r="I31" s="80">
        <f t="shared" si="1"/>
        <v>146844.3</v>
      </c>
      <c r="J31" s="80">
        <v>0</v>
      </c>
      <c r="K31" s="80">
        <v>0</v>
      </c>
      <c r="L31" s="80">
        <v>0</v>
      </c>
      <c r="M31" s="79">
        <v>0</v>
      </c>
      <c r="N31" s="80">
        <v>0</v>
      </c>
      <c r="O31" s="80">
        <v>0</v>
      </c>
      <c r="P31" s="80">
        <v>0</v>
      </c>
      <c r="Q31" s="80">
        <v>0</v>
      </c>
    </row>
    <row r="32" spans="1:17" s="9" customFormat="1" ht="63.75">
      <c r="A32" s="2"/>
      <c r="B32" s="39" t="s">
        <v>19</v>
      </c>
      <c r="C32" s="39"/>
      <c r="D32" s="41" t="s">
        <v>107</v>
      </c>
      <c r="E32" s="41" t="s">
        <v>89</v>
      </c>
      <c r="F32" s="41" t="s">
        <v>114</v>
      </c>
      <c r="G32" s="41" t="s">
        <v>20</v>
      </c>
      <c r="H32" s="79">
        <f t="shared" si="2"/>
        <v>146844.3</v>
      </c>
      <c r="I32" s="80">
        <f t="shared" si="1"/>
        <v>146844.3</v>
      </c>
      <c r="J32" s="80">
        <v>0</v>
      </c>
      <c r="K32" s="80">
        <v>0</v>
      </c>
      <c r="L32" s="80">
        <v>0</v>
      </c>
      <c r="M32" s="79">
        <v>0</v>
      </c>
      <c r="N32" s="80">
        <v>0</v>
      </c>
      <c r="O32" s="80">
        <v>0</v>
      </c>
      <c r="P32" s="80">
        <v>0</v>
      </c>
      <c r="Q32" s="80">
        <v>0</v>
      </c>
    </row>
    <row r="33" spans="1:17" s="9" customFormat="1" ht="12.75">
      <c r="A33" s="2"/>
      <c r="B33" s="39" t="s">
        <v>115</v>
      </c>
      <c r="C33" s="39"/>
      <c r="D33" s="41" t="s">
        <v>107</v>
      </c>
      <c r="E33" s="41" t="s">
        <v>89</v>
      </c>
      <c r="F33" s="41" t="s">
        <v>114</v>
      </c>
      <c r="G33" s="41" t="s">
        <v>116</v>
      </c>
      <c r="H33" s="79">
        <f t="shared" si="2"/>
        <v>146844.3</v>
      </c>
      <c r="I33" s="80">
        <f t="shared" si="1"/>
        <v>146844.3</v>
      </c>
      <c r="J33" s="80">
        <v>0</v>
      </c>
      <c r="K33" s="80">
        <v>0</v>
      </c>
      <c r="L33" s="80">
        <v>0</v>
      </c>
      <c r="M33" s="79">
        <v>0</v>
      </c>
      <c r="N33" s="80">
        <v>0</v>
      </c>
      <c r="O33" s="80">
        <v>0</v>
      </c>
      <c r="P33" s="80">
        <v>0</v>
      </c>
      <c r="Q33" s="80">
        <v>0</v>
      </c>
    </row>
    <row r="34" spans="1:17" s="9" customFormat="1" ht="76.5">
      <c r="A34" s="2"/>
      <c r="B34" s="39" t="s">
        <v>117</v>
      </c>
      <c r="C34" s="39"/>
      <c r="D34" s="41" t="s">
        <v>107</v>
      </c>
      <c r="E34" s="41" t="s">
        <v>89</v>
      </c>
      <c r="F34" s="41" t="s">
        <v>114</v>
      </c>
      <c r="G34" s="41" t="s">
        <v>118</v>
      </c>
      <c r="H34" s="79">
        <f t="shared" si="2"/>
        <v>146844.3</v>
      </c>
      <c r="I34" s="80">
        <v>146844.3</v>
      </c>
      <c r="J34" s="80">
        <v>0</v>
      </c>
      <c r="K34" s="80">
        <v>0</v>
      </c>
      <c r="L34" s="80">
        <v>0</v>
      </c>
      <c r="M34" s="79">
        <v>0</v>
      </c>
      <c r="N34" s="80">
        <v>0</v>
      </c>
      <c r="O34" s="80">
        <v>0</v>
      </c>
      <c r="P34" s="80">
        <v>0</v>
      </c>
      <c r="Q34" s="80">
        <v>0</v>
      </c>
    </row>
    <row r="35" spans="1:17" s="25" customFormat="1" ht="24" customHeight="1">
      <c r="A35" s="4"/>
      <c r="B35" s="93" t="s">
        <v>29</v>
      </c>
      <c r="C35" s="93"/>
      <c r="D35" s="6"/>
      <c r="E35" s="6"/>
      <c r="F35" s="6"/>
      <c r="G35" s="6"/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</sheetData>
  <sheetProtection/>
  <mergeCells count="16">
    <mergeCell ref="A7:Q7"/>
    <mergeCell ref="A1:Q1"/>
    <mergeCell ref="A2:Q2"/>
    <mergeCell ref="A3:Q3"/>
    <mergeCell ref="A5:Q5"/>
    <mergeCell ref="A6:Q6"/>
    <mergeCell ref="A8:Q8"/>
    <mergeCell ref="A10:A11"/>
    <mergeCell ref="B10:B11"/>
    <mergeCell ref="C10:C11"/>
    <mergeCell ref="D10:D11"/>
    <mergeCell ref="E10:E11"/>
    <mergeCell ref="F10:F11"/>
    <mergeCell ref="G10:G11"/>
    <mergeCell ref="H10:L10"/>
    <mergeCell ref="M10:Q10"/>
  </mergeCells>
  <printOptions/>
  <pageMargins left="0.5118110236220472" right="0.5118110236220472" top="0.35433070866141736" bottom="0.35433070866141736" header="0.31496062992125984" footer="0.3149606299212598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2014-12-22T06:28:23Z</cp:lastPrinted>
  <dcterms:created xsi:type="dcterms:W3CDTF">2014-01-24T02:41:56Z</dcterms:created>
  <dcterms:modified xsi:type="dcterms:W3CDTF">2014-12-23T04:54:56Z</dcterms:modified>
  <cp:category/>
  <cp:version/>
  <cp:contentType/>
  <cp:contentStatus/>
</cp:coreProperties>
</file>