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приложение2" sheetId="1" r:id="rId1"/>
    <sheet name="приложение1" sheetId="2" r:id="rId2"/>
  </sheets>
  <externalReferences>
    <externalReference r:id="rId5"/>
    <externalReference r:id="rId6"/>
  </externalReferences>
  <definedNames>
    <definedName name="_xlnm._FilterDatabase" localSheetId="0" hidden="1">'приложение2'!$A$11:$T$156</definedName>
    <definedName name="_xlnm.Print_Titles" localSheetId="0">'приложение2'!$10:$11</definedName>
    <definedName name="_xlnm.Print_Area" localSheetId="0">'приложение2'!$A$1:$L$156</definedName>
  </definedNames>
  <calcPr fullCalcOnLoad="1"/>
</workbook>
</file>

<file path=xl/sharedStrings.xml><?xml version="1.0" encoding="utf-8"?>
<sst xmlns="http://schemas.openxmlformats.org/spreadsheetml/2006/main" count="404" uniqueCount="140">
  <si>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</si>
  <si>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</si>
  <si>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</si>
  <si>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</si>
  <si>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</si>
  <si>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</si>
  <si>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</si>
  <si>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</si>
  <si>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</si>
  <si>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</si>
  <si>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</si>
  <si>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</si>
  <si>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</si>
  <si>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</si>
  <si>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</si>
  <si>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</si>
  <si>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</si>
  <si>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Дума города Урай</t>
  </si>
  <si>
    <t>011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</si>
  <si>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</si>
  <si>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</si>
  <si>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</si>
  <si>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</si>
  <si>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</si>
  <si>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Непрограммные расходы</t>
  </si>
  <si>
    <t>8000000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</si>
  <si>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</si>
  <si>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</si>
  <si>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</si>
  <si>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8010203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</si>
  <si>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</si>
  <si>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</si>
  <si>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</si>
  <si>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</si>
  <si>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</si>
  <si>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</si>
  <si>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</si>
  <si>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</si>
  <si>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</si>
  <si>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</si>
  <si>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</si>
  <si>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8010204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</si>
  <si>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</si>
  <si>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</si>
  <si>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</si>
  <si>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</si>
  <si>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</si>
  <si>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</si>
  <si>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</si>
  <si>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</si>
  <si>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</si>
  <si>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</si>
  <si>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</si>
  <si>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</si>
  <si>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Депутаты представительного органа муниципального образования</t>
  </si>
  <si>
    <t>8010212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</si>
  <si>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</si>
  <si>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</si>
  <si>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Закупка товаров, работ и услуг для государственных нужд</t>
  </si>
  <si>
    <t>Руководитель контрольно-счетной палаты муниципального образования и его заместители</t>
  </si>
  <si>
    <t>8010225</t>
  </si>
  <si>
    <t>040</t>
  </si>
  <si>
    <t>09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</si>
  <si>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</si>
  <si>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</si>
  <si>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</si>
  <si>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</si>
  <si>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</si>
  <si>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</si>
  <si>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810</t>
  </si>
  <si>
    <t>Образование</t>
  </si>
  <si>
    <t>07</t>
  </si>
  <si>
    <t>Государственная программа "Социальная поддержка жителей Ханты-Мансийского автономного округа – Югры" на 2014 – 2020 годы</t>
  </si>
  <si>
    <t>0300000</t>
  </si>
  <si>
    <t xml:space="preserve">Управление образования администрации города Урай </t>
  </si>
  <si>
    <t>0200000</t>
  </si>
  <si>
    <t>0310000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</si>
  <si>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</si>
  <si>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</si>
  <si>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</si>
  <si>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</si>
  <si>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 xml:space="preserve">Администрация города Урай </t>
  </si>
  <si>
    <t>Другие вопросы в области образования</t>
  </si>
  <si>
    <t>Иные межбюджетные трансферты на реализацию мероприятий подпрограммы "Общее образование. Дополнительное образование детей"государственной программы "Развитие образования в Ханты-Мансийском автономном округе-Югре" на 2014-2020 годы:</t>
  </si>
  <si>
    <t>0225602</t>
  </si>
  <si>
    <t>Подпрограмма "Дети Югры" государственной программы "Социальная поддержка жителей Ханты-Мансийского автономного округа - Югры на 2014 -2020 годы"</t>
  </si>
  <si>
    <t>Иные межбюджетные трансферты на оказание финансовой поддержки в виде грантов победителям конкурса "Лучший оздоровительный лагерь Ханты-Мансийского автономного округа - Югры в рамках подпрограммы  "Дети Югры" государственной программы "Социальная поддержка жителей Ханты-Мансийского автономного округа - Югры на 2014 -2020 годы"</t>
  </si>
  <si>
    <t>0315610</t>
  </si>
  <si>
    <t>Молодежная политика и оздоровление детей</t>
  </si>
  <si>
    <t>Субсидии юридическим лицам (кроме некоммерческих организаций), индивидуальным предпринимателям, физическим лицам</t>
  </si>
  <si>
    <t>Государственная программа "Развитие образования в Ханты-Мансийском автономном округе-Югре на 2014-2020 годы"</t>
  </si>
  <si>
    <t>от  09.12.2014  № 112-од</t>
  </si>
  <si>
    <t>2.</t>
  </si>
  <si>
    <t>Комитет по финансам администрации города Урай</t>
  </si>
  <si>
    <t>050</t>
  </si>
  <si>
    <t>Иные закупки товаров, работ и услуг для государственных (муниципальных) нужд</t>
  </si>
  <si>
    <t xml:space="preserve">Другие вопросы в области социальной политики </t>
  </si>
  <si>
    <t>13</t>
  </si>
  <si>
    <t>Муниципальная программа "Развитие муниципальной службы и резерва управленческих кадров в городе Урай" на 2012-2014 годы</t>
  </si>
  <si>
    <t>2100000</t>
  </si>
  <si>
    <t>Реализация мероприятий муниципальной программы "Развитие муниципальной службы и резерва управленческих кадров в городе Урай" на 2012-2014 годы</t>
  </si>
  <si>
    <t>2107000</t>
  </si>
  <si>
    <t>3.</t>
  </si>
  <si>
    <t>Приложение 2 к приказу</t>
  </si>
  <si>
    <t>Социальная политика</t>
  </si>
  <si>
    <t>10</t>
  </si>
  <si>
    <t>Охрана семьи и детства</t>
  </si>
  <si>
    <t>04</t>
  </si>
  <si>
    <t>Социальное обеспечение и иные выплаты населению</t>
  </si>
  <si>
    <t>300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</si>
  <si>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</si>
  <si>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0315508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</si>
  <si>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</si>
  <si>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</si>
  <si>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</si>
  <si>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</si>
  <si>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Приложение №1 к приказу</t>
  </si>
  <si>
    <t>от 09.12.2014  №112-од</t>
  </si>
  <si>
    <t>Доходы бюджета городского округа город Урай на 2014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</si>
  <si>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</si>
  <si>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</si>
  <si>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</si>
  <si>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</si>
  <si>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</si>
  <si>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</si>
  <si>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</si>
  <si>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</si>
  <si>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               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</si>
  <si>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</si>
  <si>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</si>
  <si>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</si>
  <si>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- 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</si>
  <si>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</si>
  <si>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</si>
  <si>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</si>
  <si>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</si>
  <si>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</si>
  <si>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- прочие межбюджетные трансферты, передаваемые бюджетам городских округов</t>
  </si>
  <si>
    <t>000 2 02 04999 04 0000 151</t>
  </si>
  <si>
    <t>ИТОГО ДОХОДОВ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</si>
</sst>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+&quot;\ #,##0.0;&quot;-&quot;\ #,##0.0;&quot;&quot;\ 0.0"/>
    <numFmt numFmtId="166" formatCode="#,##0.0;[Red]\-#,##0.0;0.0"/>
    <numFmt numFmtId="167" formatCode="000000"/>
    <numFmt numFmtId="168" formatCode="#,##0.0"/>
    <numFmt numFmtId="169" formatCode="_(* #,##0.00_);_(* \(#,##0.00\);_(* &quot;-&quot;??_);_(@_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6" fillId="33" borderId="10" xfId="0" applyFont="1" applyFill="1" applyBorder="1" applyAlignment="1">
      <alignment horizontal="right"/>
    </xf>
    <xf numFmtId="49" fontId="56" fillId="33" borderId="11" xfId="0" applyNumberFormat="1" applyFont="1" applyFill="1" applyBorder="1" applyAlignment="1">
      <alignment horizontal="center"/>
    </xf>
    <xf numFmtId="164" fontId="57" fillId="33" borderId="11" xfId="0" applyNumberFormat="1" applyFont="1" applyFill="1" applyBorder="1" applyAlignment="1">
      <alignment/>
    </xf>
    <xf numFmtId="164" fontId="56" fillId="33" borderId="11" xfId="0" applyNumberFormat="1" applyFont="1" applyFill="1" applyBorder="1" applyAlignment="1">
      <alignment/>
    </xf>
    <xf numFmtId="0" fontId="58" fillId="33" borderId="0" xfId="0" applyFont="1" applyFill="1" applyAlignment="1">
      <alignment wrapText="1"/>
    </xf>
    <xf numFmtId="0" fontId="56" fillId="33" borderId="11" xfId="0" applyFont="1" applyFill="1" applyBorder="1" applyAlignment="1">
      <alignment horizontal="right"/>
    </xf>
    <xf numFmtId="0" fontId="56" fillId="33" borderId="11" xfId="0" applyFont="1" applyFill="1" applyBorder="1" applyAlignment="1">
      <alignment wrapText="1"/>
    </xf>
    <xf numFmtId="49" fontId="57" fillId="33" borderId="11" xfId="0" applyNumberFormat="1" applyFont="1" applyFill="1" applyBorder="1" applyAlignment="1">
      <alignment horizontal="right" wrapText="1"/>
    </xf>
    <xf numFmtId="0" fontId="56" fillId="33" borderId="11" xfId="0" applyFont="1" applyFill="1" applyBorder="1" applyAlignment="1">
      <alignment/>
    </xf>
    <xf numFmtId="0" fontId="57" fillId="33" borderId="11" xfId="0" applyFont="1" applyFill="1" applyBorder="1" applyAlignment="1">
      <alignment horizontal="right"/>
    </xf>
    <xf numFmtId="0" fontId="57" fillId="33" borderId="11" xfId="0" applyFont="1" applyFill="1" applyBorder="1" applyAlignment="1">
      <alignment wrapText="1"/>
    </xf>
    <xf numFmtId="49" fontId="57" fillId="33" borderId="11" xfId="0" applyNumberFormat="1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 wrapText="1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63" fillId="33" borderId="11" xfId="0" applyFont="1" applyFill="1" applyBorder="1" applyAlignment="1">
      <alignment horizontal="center" wrapText="1"/>
    </xf>
    <xf numFmtId="0" fontId="63" fillId="33" borderId="11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9" fontId="57" fillId="33" borderId="11" xfId="57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 wrapText="1"/>
    </xf>
    <xf numFmtId="0" fontId="64" fillId="33" borderId="11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57" fillId="33" borderId="11" xfId="0" applyFont="1" applyFill="1" applyBorder="1" applyAlignment="1">
      <alignment horizontal="right" wrapText="1"/>
    </xf>
    <xf numFmtId="49" fontId="57" fillId="33" borderId="11" xfId="0" applyNumberFormat="1" applyFont="1" applyFill="1" applyBorder="1" applyAlignment="1">
      <alignment horizontal="center" wrapText="1"/>
    </xf>
    <xf numFmtId="164" fontId="57" fillId="33" borderId="11" xfId="0" applyNumberFormat="1" applyFont="1" applyFill="1" applyBorder="1" applyAlignment="1">
      <alignment wrapText="1"/>
    </xf>
    <xf numFmtId="0" fontId="67" fillId="33" borderId="0" xfId="0" applyFont="1" applyFill="1" applyAlignment="1">
      <alignment wrapText="1"/>
    </xf>
    <xf numFmtId="0" fontId="68" fillId="33" borderId="11" xfId="0" applyFont="1" applyFill="1" applyBorder="1" applyAlignment="1">
      <alignment horizontal="right" wrapText="1"/>
    </xf>
    <xf numFmtId="0" fontId="68" fillId="33" borderId="11" xfId="0" applyFont="1" applyFill="1" applyBorder="1" applyAlignment="1">
      <alignment wrapText="1"/>
    </xf>
    <xf numFmtId="49" fontId="68" fillId="33" borderId="11" xfId="0" applyNumberFormat="1" applyFont="1" applyFill="1" applyBorder="1" applyAlignment="1">
      <alignment horizontal="center" wrapText="1"/>
    </xf>
    <xf numFmtId="164" fontId="68" fillId="33" borderId="11" xfId="0" applyNumberFormat="1" applyFont="1" applyFill="1" applyBorder="1" applyAlignment="1">
      <alignment wrapText="1"/>
    </xf>
    <xf numFmtId="0" fontId="68" fillId="33" borderId="0" xfId="0" applyFont="1" applyFill="1" applyAlignment="1">
      <alignment wrapText="1"/>
    </xf>
    <xf numFmtId="0" fontId="56" fillId="33" borderId="11" xfId="0" applyFont="1" applyFill="1" applyBorder="1" applyAlignment="1">
      <alignment horizontal="right" wrapText="1"/>
    </xf>
    <xf numFmtId="49" fontId="56" fillId="33" borderId="11" xfId="0" applyNumberFormat="1" applyFont="1" applyFill="1" applyBorder="1" applyAlignment="1">
      <alignment horizontal="center" wrapText="1"/>
    </xf>
    <xf numFmtId="164" fontId="56" fillId="33" borderId="11" xfId="0" applyNumberFormat="1" applyFont="1" applyFill="1" applyBorder="1" applyAlignment="1">
      <alignment wrapText="1"/>
    </xf>
    <xf numFmtId="0" fontId="69" fillId="33" borderId="11" xfId="53" applyNumberFormat="1" applyFont="1" applyFill="1" applyBorder="1" applyAlignment="1" applyProtection="1">
      <alignment wrapText="1"/>
      <protection hidden="1"/>
    </xf>
    <xf numFmtId="164" fontId="58" fillId="33" borderId="0" xfId="0" applyNumberFormat="1" applyFont="1" applyFill="1" applyAlignment="1">
      <alignment wrapText="1"/>
    </xf>
    <xf numFmtId="164" fontId="67" fillId="33" borderId="0" xfId="0" applyNumberFormat="1" applyFont="1" applyFill="1" applyAlignment="1">
      <alignment wrapText="1"/>
    </xf>
    <xf numFmtId="164" fontId="58" fillId="33" borderId="0" xfId="0" applyNumberFormat="1" applyFont="1" applyFill="1" applyAlignment="1">
      <alignment/>
    </xf>
    <xf numFmtId="164" fontId="67" fillId="33" borderId="0" xfId="0" applyNumberFormat="1" applyFont="1" applyFill="1" applyAlignment="1">
      <alignment/>
    </xf>
    <xf numFmtId="0" fontId="57" fillId="34" borderId="11" xfId="0" applyFont="1" applyFill="1" applyBorder="1" applyAlignment="1">
      <alignment/>
    </xf>
    <xf numFmtId="49" fontId="57" fillId="34" borderId="11" xfId="0" applyNumberFormat="1" applyFont="1" applyFill="1" applyBorder="1" applyAlignment="1">
      <alignment horizontal="center"/>
    </xf>
    <xf numFmtId="0" fontId="60" fillId="33" borderId="0" xfId="0" applyFont="1" applyFill="1" applyAlignment="1">
      <alignment horizontal="right"/>
    </xf>
    <xf numFmtId="165" fontId="57" fillId="33" borderId="11" xfId="0" applyNumberFormat="1" applyFont="1" applyFill="1" applyBorder="1" applyAlignment="1">
      <alignment/>
    </xf>
    <xf numFmtId="0" fontId="56" fillId="0" borderId="11" xfId="0" applyFont="1" applyFill="1" applyBorder="1" applyAlignment="1">
      <alignment wrapText="1"/>
    </xf>
    <xf numFmtId="49" fontId="56" fillId="0" borderId="11" xfId="0" applyNumberFormat="1" applyFont="1" applyFill="1" applyBorder="1" applyAlignment="1">
      <alignment horizontal="center"/>
    </xf>
    <xf numFmtId="0" fontId="56" fillId="0" borderId="11" xfId="0" applyFont="1" applyFill="1" applyBorder="1" applyAlignment="1">
      <alignment horizontal="left" vertical="center" wrapText="1"/>
    </xf>
    <xf numFmtId="165" fontId="56" fillId="0" borderId="11" xfId="0" applyNumberFormat="1" applyFont="1" applyFill="1" applyBorder="1" applyAlignment="1">
      <alignment/>
    </xf>
    <xf numFmtId="165" fontId="57" fillId="0" borderId="11" xfId="0" applyNumberFormat="1" applyFont="1" applyFill="1" applyBorder="1" applyAlignment="1">
      <alignment/>
    </xf>
    <xf numFmtId="0" fontId="57" fillId="0" borderId="11" xfId="0" applyFont="1" applyFill="1" applyBorder="1" applyAlignment="1">
      <alignment wrapText="1"/>
    </xf>
    <xf numFmtId="49" fontId="5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wrapText="1"/>
    </xf>
    <xf numFmtId="49" fontId="17" fillId="0" borderId="11" xfId="0" applyNumberFormat="1" applyFont="1" applyFill="1" applyBorder="1" applyAlignment="1">
      <alignment horizontal="center"/>
    </xf>
    <xf numFmtId="165" fontId="16" fillId="0" borderId="11" xfId="0" applyNumberFormat="1" applyFont="1" applyFill="1" applyBorder="1" applyAlignment="1">
      <alignment/>
    </xf>
    <xf numFmtId="165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left" vertical="center" wrapText="1"/>
    </xf>
    <xf numFmtId="165" fontId="57" fillId="34" borderId="11" xfId="0" applyNumberFormat="1" applyFont="1" applyFill="1" applyBorder="1" applyAlignment="1">
      <alignment/>
    </xf>
    <xf numFmtId="0" fontId="57" fillId="0" borderId="11" xfId="0" applyFont="1" applyFill="1" applyBorder="1" applyAlignment="1">
      <alignment horizontal="right"/>
    </xf>
    <xf numFmtId="0" fontId="67" fillId="0" borderId="0" xfId="0" applyFont="1" applyFill="1" applyAlignment="1">
      <alignment/>
    </xf>
    <xf numFmtId="0" fontId="57" fillId="0" borderId="11" xfId="0" applyFont="1" applyFill="1" applyBorder="1" applyAlignment="1">
      <alignment/>
    </xf>
    <xf numFmtId="0" fontId="58" fillId="0" borderId="0" xfId="0" applyFont="1" applyFill="1" applyAlignment="1">
      <alignment/>
    </xf>
    <xf numFmtId="0" fontId="56" fillId="0" borderId="11" xfId="0" applyFont="1" applyFill="1" applyBorder="1" applyAlignment="1">
      <alignment horizontal="right"/>
    </xf>
    <xf numFmtId="0" fontId="56" fillId="0" borderId="11" xfId="0" applyNumberFormat="1" applyFont="1" applyFill="1" applyBorder="1" applyAlignment="1">
      <alignment wrapText="1"/>
    </xf>
    <xf numFmtId="0" fontId="69" fillId="0" borderId="11" xfId="53" applyNumberFormat="1" applyFont="1" applyFill="1" applyBorder="1" applyAlignment="1" applyProtection="1">
      <alignment wrapText="1"/>
      <protection hidden="1"/>
    </xf>
    <xf numFmtId="0" fontId="56" fillId="0" borderId="11" xfId="0" applyFont="1" applyFill="1" applyBorder="1" applyAlignment="1">
      <alignment/>
    </xf>
    <xf numFmtId="0" fontId="58" fillId="0" borderId="0" xfId="0" applyFont="1" applyFill="1" applyAlignment="1">
      <alignment wrapText="1"/>
    </xf>
    <xf numFmtId="49" fontId="57" fillId="0" borderId="11" xfId="0" applyNumberFormat="1" applyFont="1" applyFill="1" applyBorder="1" applyAlignment="1">
      <alignment horizontal="right" wrapText="1"/>
    </xf>
    <xf numFmtId="49" fontId="56" fillId="0" borderId="11" xfId="0" applyNumberFormat="1" applyFont="1" applyFill="1" applyBorder="1" applyAlignment="1">
      <alignment horizontal="right" wrapText="1"/>
    </xf>
    <xf numFmtId="0" fontId="57" fillId="35" borderId="11" xfId="0" applyFont="1" applyFill="1" applyBorder="1" applyAlignment="1">
      <alignment horizontal="right"/>
    </xf>
    <xf numFmtId="0" fontId="57" fillId="35" borderId="11" xfId="0" applyFont="1" applyFill="1" applyBorder="1" applyAlignment="1">
      <alignment wrapText="1"/>
    </xf>
    <xf numFmtId="49" fontId="57" fillId="35" borderId="11" xfId="0" applyNumberFormat="1" applyFont="1" applyFill="1" applyBorder="1" applyAlignment="1">
      <alignment horizontal="center" wrapText="1"/>
    </xf>
    <xf numFmtId="49" fontId="57" fillId="35" borderId="11" xfId="0" applyNumberFormat="1" applyFont="1" applyFill="1" applyBorder="1" applyAlignment="1">
      <alignment horizontal="center"/>
    </xf>
    <xf numFmtId="0" fontId="57" fillId="35" borderId="11" xfId="0" applyFont="1" applyFill="1" applyBorder="1" applyAlignment="1">
      <alignment/>
    </xf>
    <xf numFmtId="165" fontId="57" fillId="35" borderId="11" xfId="0" applyNumberFormat="1" applyFont="1" applyFill="1" applyBorder="1" applyAlignment="1">
      <alignment/>
    </xf>
    <xf numFmtId="49" fontId="57" fillId="35" borderId="11" xfId="0" applyNumberFormat="1" applyFont="1" applyFill="1" applyBorder="1" applyAlignment="1">
      <alignment horizontal="right" wrapText="1"/>
    </xf>
    <xf numFmtId="165" fontId="16" fillId="35" borderId="11" xfId="0" applyNumberFormat="1" applyFont="1" applyFill="1" applyBorder="1" applyAlignment="1">
      <alignment/>
    </xf>
    <xf numFmtId="165" fontId="17" fillId="35" borderId="11" xfId="0" applyNumberFormat="1" applyFont="1" applyFill="1" applyBorder="1" applyAlignment="1">
      <alignment/>
    </xf>
    <xf numFmtId="165" fontId="56" fillId="0" borderId="11" xfId="0" applyNumberFormat="1" applyFont="1" applyFill="1" applyBorder="1" applyAlignment="1">
      <alignment wrapText="1"/>
    </xf>
    <xf numFmtId="0" fontId="57" fillId="33" borderId="11" xfId="0" applyFont="1" applyFill="1" applyBorder="1" applyAlignment="1">
      <alignment/>
    </xf>
    <xf numFmtId="166" fontId="56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56" fillId="33" borderId="12" xfId="0" applyFont="1" applyFill="1" applyBorder="1" applyAlignment="1">
      <alignment wrapText="1"/>
    </xf>
    <xf numFmtId="165" fontId="56" fillId="33" borderId="11" xfId="0" applyNumberFormat="1" applyFont="1" applyFill="1" applyBorder="1" applyAlignment="1">
      <alignment/>
    </xf>
    <xf numFmtId="167" fontId="56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168" fontId="17" fillId="0" borderId="0" xfId="0" applyNumberFormat="1" applyFont="1" applyBorder="1" applyAlignment="1">
      <alignment horizontal="right" vertical="top"/>
    </xf>
    <xf numFmtId="0" fontId="16" fillId="0" borderId="11" xfId="0" applyFont="1" applyBorder="1" applyAlignment="1">
      <alignment horizontal="center" vertical="center" wrapText="1"/>
    </xf>
    <xf numFmtId="168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/>
    </xf>
    <xf numFmtId="168" fontId="16" fillId="0" borderId="11" xfId="62" applyNumberFormat="1" applyFont="1" applyFill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168" fontId="16" fillId="0" borderId="11" xfId="62" applyNumberFormat="1" applyFont="1" applyBorder="1" applyAlignment="1">
      <alignment horizontal="center" vertical="center"/>
    </xf>
    <xf numFmtId="0" fontId="16" fillId="33" borderId="11" xfId="0" applyFont="1" applyFill="1" applyBorder="1" applyAlignment="1">
      <alignment vertical="center" wrapText="1"/>
    </xf>
    <xf numFmtId="0" fontId="16" fillId="33" borderId="11" xfId="0" applyFont="1" applyFill="1" applyBorder="1" applyAlignment="1">
      <alignment horizontal="center" vertical="center"/>
    </xf>
    <xf numFmtId="168" fontId="16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vertical="center" wrapText="1"/>
    </xf>
    <xf numFmtId="0" fontId="17" fillId="33" borderId="11" xfId="0" applyFont="1" applyFill="1" applyBorder="1" applyAlignment="1">
      <alignment horizontal="center" vertical="center"/>
    </xf>
    <xf numFmtId="168" fontId="17" fillId="33" borderId="11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/>
    </xf>
    <xf numFmtId="168" fontId="21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center" vertical="center"/>
    </xf>
    <xf numFmtId="168" fontId="16" fillId="0" borderId="11" xfId="62" applyNumberFormat="1" applyFont="1" applyFill="1" applyBorder="1" applyAlignment="1">
      <alignment horizontal="center" wrapText="1"/>
    </xf>
    <xf numFmtId="168" fontId="18" fillId="0" borderId="0" xfId="0" applyNumberFormat="1" applyFont="1" applyAlignment="1">
      <alignment/>
    </xf>
    <xf numFmtId="0" fontId="59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 wrapText="1"/>
    </xf>
    <xf numFmtId="0" fontId="6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60" fillId="33" borderId="0" xfId="0" applyFont="1" applyFill="1" applyAlignment="1">
      <alignment horizontal="right"/>
    </xf>
    <xf numFmtId="0" fontId="19" fillId="0" borderId="0" xfId="0" applyFont="1" applyAlignment="1">
      <alignment horizontal="right" vertical="top"/>
    </xf>
    <xf numFmtId="0" fontId="20" fillId="0" borderId="0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3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udymovaMV\Desktop\&#1044;&#1059;&#1052;&#1040;%202014%20&#1075;&#1086;&#1076;\&#1056;&#1077;&#1096;&#1077;&#1085;&#1080;&#1077;%20&#1044;&#1091;&#1084;&#1099;%20&#8470;%2075%20&#1086;&#1090;%2012.12.2013\&#1055;&#1088;&#1080;&#1083;&#1086;&#1078;&#1077;&#1085;&#1080;&#1077;%20_6,_7,_8,_9%20(2014%20&#1075;&#1086;&#1076;)(&#1087;&#1086;&#1083;&#1085;&#1099;&#1081;%20&#1074;&#1072;&#1088;&#1080;&#1072;&#1085;&#109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bedevaIS\Desktop\&#1056;&#1045;&#1064;&#1045;&#1053;&#1048;&#1071;%20&#1044;&#1059;&#1052;&#1067;\2014%20&#1075;&#1086;&#1076;\&#8470;%2043%20&#1086;&#1090;%2025.09.2014\&#1055;&#1088;&#1080;&#1083;&#1086;&#1078;&#1077;&#1085;&#1080;&#1077;%20&#8470;1,6,&#8470;7,&#8470;8,&#8470;9%20(2014%20&#1075;&#1086;&#1076;)(&#1087;&#1086;&#1083;&#1085;&#1099;&#1081;%20&#1074;&#1072;&#1088;&#1080;&#1072;&#1085;&#109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74">
          <cell r="I74">
            <v>0</v>
          </cell>
          <cell r="K74">
            <v>0</v>
          </cell>
          <cell r="L74">
            <v>0</v>
          </cell>
        </row>
        <row r="77">
          <cell r="K77">
            <v>0</v>
          </cell>
          <cell r="L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полное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32">
          <cell r="J32">
            <v>0</v>
          </cell>
          <cell r="K32">
            <v>0</v>
          </cell>
          <cell r="L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view="pageBreakPreview" zoomScale="90" zoomScaleSheetLayoutView="90" zoomScalePageLayoutView="0" workbookViewId="0" topLeftCell="A1">
      <pane ySplit="11" topLeftCell="A109" activePane="bottomLeft" state="frozen"/>
      <selection pane="topLeft" activeCell="A1" sqref="A1"/>
      <selection pane="bottomLeft" activeCell="B164" sqref="B164"/>
    </sheetView>
  </sheetViews>
  <sheetFormatPr defaultColWidth="9.140625" defaultRowHeight="12.75"/>
  <cols>
    <col min="1" max="1" width="4.140625" style="15" customWidth="1"/>
    <col min="2" max="2" width="31.8515625" style="15" customWidth="1"/>
    <col min="3" max="3" width="4.421875" style="15" customWidth="1"/>
    <col min="4" max="4" width="4.8515625" style="15" customWidth="1"/>
    <col min="5" max="5" width="4.28125" style="15" customWidth="1"/>
    <col min="6" max="6" width="9.421875" style="15" customWidth="1"/>
    <col min="7" max="7" width="5.7109375" style="15" customWidth="1"/>
    <col min="8" max="8" width="12.28125" style="31" customWidth="1"/>
    <col min="9" max="9" width="14.140625" style="15" customWidth="1"/>
    <col min="10" max="10" width="12.8515625" style="15" customWidth="1"/>
    <col min="11" max="11" width="15.57421875" style="15" customWidth="1"/>
    <col min="12" max="12" width="12.28125" style="15" customWidth="1"/>
    <col min="13" max="15" width="9.28125" style="15" bestFit="1" customWidth="1"/>
    <col min="16" max="19" width="9.140625" style="15" customWidth="1"/>
    <col min="20" max="20" width="9.28125" style="15" bestFit="1" customWidth="1"/>
    <col min="21" max="16384" width="9.140625" style="15" customWidth="1"/>
  </cols>
  <sheetData>
    <row r="1" spans="1:13" ht="12.75" customHeight="1">
      <c r="A1" s="13"/>
      <c r="B1" s="13"/>
      <c r="C1" s="13"/>
      <c r="D1" s="13"/>
      <c r="E1" s="13"/>
      <c r="F1" s="13"/>
      <c r="G1" s="13"/>
      <c r="H1" s="14"/>
      <c r="I1" s="13"/>
      <c r="J1" s="19"/>
      <c r="K1" s="123" t="s">
        <v>103</v>
      </c>
      <c r="L1" s="123"/>
      <c r="M1" s="13"/>
    </row>
    <row r="2" spans="1:13" ht="15" customHeight="1">
      <c r="A2" s="13"/>
      <c r="B2" s="13"/>
      <c r="C2" s="13"/>
      <c r="D2" s="13"/>
      <c r="E2" s="13"/>
      <c r="F2" s="13"/>
      <c r="G2" s="13"/>
      <c r="H2" s="16"/>
      <c r="I2" s="13"/>
      <c r="J2" s="123" t="s">
        <v>78</v>
      </c>
      <c r="K2" s="123"/>
      <c r="L2" s="123"/>
      <c r="M2" s="13"/>
    </row>
    <row r="3" spans="1:13" ht="15.75">
      <c r="A3" s="13"/>
      <c r="B3" s="13"/>
      <c r="C3" s="13"/>
      <c r="D3" s="13"/>
      <c r="E3" s="13"/>
      <c r="F3" s="13"/>
      <c r="G3" s="13"/>
      <c r="H3" s="16"/>
      <c r="I3" s="13"/>
      <c r="J3" s="19"/>
      <c r="K3" s="19"/>
      <c r="L3" s="51" t="s">
        <v>91</v>
      </c>
      <c r="M3" s="13"/>
    </row>
    <row r="4" spans="1:8" ht="9.75" customHeight="1">
      <c r="A4" s="13"/>
      <c r="B4" s="13"/>
      <c r="C4" s="13"/>
      <c r="D4" s="13"/>
      <c r="E4" s="13"/>
      <c r="F4" s="13"/>
      <c r="G4" s="13"/>
      <c r="H4" s="16"/>
    </row>
    <row r="5" spans="1:12" ht="15.75">
      <c r="A5" s="118" t="s">
        <v>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5.75" customHeight="1">
      <c r="A6" s="120" t="s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15.75">
      <c r="A7" s="118" t="s">
        <v>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ht="15.75">
      <c r="A8" s="118" t="s">
        <v>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2.75" customHeight="1">
      <c r="A9" s="17" t="s">
        <v>4</v>
      </c>
      <c r="B9" s="18"/>
      <c r="C9" s="18"/>
      <c r="D9" s="19"/>
      <c r="E9" s="19"/>
      <c r="F9" s="19"/>
      <c r="G9" s="19"/>
      <c r="H9" s="17"/>
      <c r="I9" s="20"/>
      <c r="J9" s="21"/>
      <c r="K9" s="20"/>
      <c r="L9" s="22" t="s">
        <v>5</v>
      </c>
    </row>
    <row r="10" spans="1:12" ht="114" customHeight="1">
      <c r="A10" s="23" t="s">
        <v>6</v>
      </c>
      <c r="B10" s="24" t="s">
        <v>7</v>
      </c>
      <c r="C10" s="25" t="s">
        <v>8</v>
      </c>
      <c r="D10" s="25" t="s">
        <v>9</v>
      </c>
      <c r="E10" s="25" t="s">
        <v>10</v>
      </c>
      <c r="F10" s="25" t="s">
        <v>11</v>
      </c>
      <c r="G10" s="26" t="s">
        <v>12</v>
      </c>
      <c r="H10" s="27" t="s">
        <v>13</v>
      </c>
      <c r="I10" s="27" t="s">
        <v>14</v>
      </c>
      <c r="J10" s="27" t="s">
        <v>79</v>
      </c>
      <c r="K10" s="27" t="s">
        <v>80</v>
      </c>
      <c r="L10" s="27" t="s">
        <v>15</v>
      </c>
    </row>
    <row r="11" spans="1:12" s="30" customFormat="1" ht="25.5" customHeight="1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9">
        <v>8</v>
      </c>
      <c r="I11" s="28">
        <v>9</v>
      </c>
      <c r="J11" s="28">
        <v>10</v>
      </c>
      <c r="K11" s="28">
        <v>11</v>
      </c>
      <c r="L11" s="28">
        <v>12</v>
      </c>
    </row>
    <row r="12" spans="1:12" s="31" customFormat="1" ht="15" customHeight="1" hidden="1">
      <c r="A12" s="10" t="s">
        <v>16</v>
      </c>
      <c r="B12" s="11" t="s">
        <v>17</v>
      </c>
      <c r="C12" s="8" t="s">
        <v>18</v>
      </c>
      <c r="D12" s="12"/>
      <c r="E12" s="12"/>
      <c r="F12" s="12"/>
      <c r="G12" s="12"/>
      <c r="H12" s="3">
        <f aca="true" t="shared" si="0" ref="H12:H43">I12+J12+K12+L12</f>
        <v>0</v>
      </c>
      <c r="I12" s="3">
        <f>I13</f>
        <v>0</v>
      </c>
      <c r="J12" s="3">
        <f>J13</f>
        <v>0</v>
      </c>
      <c r="K12" s="3">
        <f>K13</f>
        <v>0</v>
      </c>
      <c r="L12" s="3">
        <f>L13</f>
        <v>0</v>
      </c>
    </row>
    <row r="13" spans="1:12" s="35" customFormat="1" ht="18" customHeight="1" hidden="1">
      <c r="A13" s="32"/>
      <c r="B13" s="11" t="s">
        <v>19</v>
      </c>
      <c r="C13" s="11"/>
      <c r="D13" s="33" t="s">
        <v>20</v>
      </c>
      <c r="E13" s="33" t="s">
        <v>21</v>
      </c>
      <c r="F13" s="33"/>
      <c r="G13" s="33"/>
      <c r="H13" s="34">
        <f t="shared" si="0"/>
        <v>0</v>
      </c>
      <c r="I13" s="34">
        <f>I14+I22+I41</f>
        <v>0</v>
      </c>
      <c r="J13" s="34">
        <f>J14+J22+J41</f>
        <v>0</v>
      </c>
      <c r="K13" s="34">
        <f>K14+K22+K41</f>
        <v>0</v>
      </c>
      <c r="L13" s="34">
        <f>L14+L22+L41</f>
        <v>0</v>
      </c>
    </row>
    <row r="14" spans="1:12" s="40" customFormat="1" ht="54.75" customHeight="1" hidden="1">
      <c r="A14" s="36"/>
      <c r="B14" s="37" t="s">
        <v>22</v>
      </c>
      <c r="C14" s="37"/>
      <c r="D14" s="38" t="s">
        <v>20</v>
      </c>
      <c r="E14" s="38" t="s">
        <v>23</v>
      </c>
      <c r="F14" s="38"/>
      <c r="G14" s="38"/>
      <c r="H14" s="39">
        <f>H15</f>
        <v>0</v>
      </c>
      <c r="I14" s="39">
        <f>I15</f>
        <v>0</v>
      </c>
      <c r="J14" s="39">
        <f>J16</f>
        <v>0</v>
      </c>
      <c r="K14" s="39">
        <f aca="true" t="shared" si="1" ref="K14:L16">K15</f>
        <v>0</v>
      </c>
      <c r="L14" s="39">
        <f t="shared" si="1"/>
        <v>0</v>
      </c>
    </row>
    <row r="15" spans="1:12" s="5" customFormat="1" ht="12.75" hidden="1">
      <c r="A15" s="41"/>
      <c r="B15" s="7" t="s">
        <v>24</v>
      </c>
      <c r="C15" s="7"/>
      <c r="D15" s="42" t="s">
        <v>20</v>
      </c>
      <c r="E15" s="42" t="s">
        <v>23</v>
      </c>
      <c r="F15" s="42" t="s">
        <v>25</v>
      </c>
      <c r="G15" s="42"/>
      <c r="H15" s="34">
        <f>H16</f>
        <v>0</v>
      </c>
      <c r="I15" s="43">
        <f>I16</f>
        <v>0</v>
      </c>
      <c r="J15" s="43">
        <f>J16</f>
        <v>0</v>
      </c>
      <c r="K15" s="43">
        <f t="shared" si="1"/>
        <v>0</v>
      </c>
      <c r="L15" s="43">
        <f t="shared" si="1"/>
        <v>0</v>
      </c>
    </row>
    <row r="16" spans="1:12" s="5" customFormat="1" ht="64.5" customHeight="1" hidden="1">
      <c r="A16" s="41"/>
      <c r="B16" s="7" t="s">
        <v>26</v>
      </c>
      <c r="C16" s="7"/>
      <c r="D16" s="42" t="s">
        <v>20</v>
      </c>
      <c r="E16" s="42" t="s">
        <v>23</v>
      </c>
      <c r="F16" s="42" t="s">
        <v>27</v>
      </c>
      <c r="G16" s="42"/>
      <c r="H16" s="34">
        <f t="shared" si="0"/>
        <v>0</v>
      </c>
      <c r="I16" s="43">
        <f>I17</f>
        <v>0</v>
      </c>
      <c r="J16" s="43">
        <f>J17</f>
        <v>0</v>
      </c>
      <c r="K16" s="43">
        <f t="shared" si="1"/>
        <v>0</v>
      </c>
      <c r="L16" s="43">
        <f t="shared" si="1"/>
        <v>0</v>
      </c>
    </row>
    <row r="17" spans="1:12" s="5" customFormat="1" ht="63.75" hidden="1">
      <c r="A17" s="41"/>
      <c r="B17" s="7" t="s">
        <v>28</v>
      </c>
      <c r="C17" s="7"/>
      <c r="D17" s="42" t="s">
        <v>20</v>
      </c>
      <c r="E17" s="42" t="s">
        <v>23</v>
      </c>
      <c r="F17" s="42" t="s">
        <v>29</v>
      </c>
      <c r="G17" s="42"/>
      <c r="H17" s="34">
        <f t="shared" si="0"/>
        <v>0</v>
      </c>
      <c r="I17" s="43">
        <f>I19</f>
        <v>0</v>
      </c>
      <c r="J17" s="43">
        <f>J19</f>
        <v>0</v>
      </c>
      <c r="K17" s="43">
        <f>K19</f>
        <v>0</v>
      </c>
      <c r="L17" s="43">
        <f>L19</f>
        <v>0</v>
      </c>
    </row>
    <row r="18" spans="1:12" s="5" customFormat="1" ht="90" customHeight="1" hidden="1">
      <c r="A18" s="41"/>
      <c r="B18" s="7" t="s">
        <v>30</v>
      </c>
      <c r="C18" s="7"/>
      <c r="D18" s="42" t="s">
        <v>20</v>
      </c>
      <c r="E18" s="42" t="s">
        <v>23</v>
      </c>
      <c r="F18" s="42" t="s">
        <v>29</v>
      </c>
      <c r="G18" s="42" t="s">
        <v>31</v>
      </c>
      <c r="H18" s="34">
        <f>I18+J18+K18+L18</f>
        <v>0</v>
      </c>
      <c r="I18" s="43">
        <f>I19</f>
        <v>0</v>
      </c>
      <c r="J18" s="43">
        <f>J19</f>
        <v>0</v>
      </c>
      <c r="K18" s="43">
        <f>K19</f>
        <v>0</v>
      </c>
      <c r="L18" s="43">
        <f>L19</f>
        <v>0</v>
      </c>
    </row>
    <row r="19" spans="1:12" s="5" customFormat="1" ht="37.5" customHeight="1" hidden="1">
      <c r="A19" s="41"/>
      <c r="B19" s="7" t="s">
        <v>32</v>
      </c>
      <c r="C19" s="7"/>
      <c r="D19" s="42" t="s">
        <v>20</v>
      </c>
      <c r="E19" s="42" t="s">
        <v>23</v>
      </c>
      <c r="F19" s="42" t="s">
        <v>29</v>
      </c>
      <c r="G19" s="42" t="s">
        <v>33</v>
      </c>
      <c r="H19" s="34">
        <f t="shared" si="0"/>
        <v>0</v>
      </c>
      <c r="I19" s="43">
        <f>I20+I21</f>
        <v>0</v>
      </c>
      <c r="J19" s="43">
        <f>J20+J21</f>
        <v>0</v>
      </c>
      <c r="K19" s="43">
        <f>K20+K21</f>
        <v>0</v>
      </c>
      <c r="L19" s="43">
        <f>L20+L21</f>
        <v>0</v>
      </c>
    </row>
    <row r="20" spans="1:12" s="5" customFormat="1" ht="51" hidden="1">
      <c r="A20" s="41"/>
      <c r="B20" s="7" t="s">
        <v>34</v>
      </c>
      <c r="C20" s="7"/>
      <c r="D20" s="42" t="s">
        <v>20</v>
      </c>
      <c r="E20" s="42" t="s">
        <v>23</v>
      </c>
      <c r="F20" s="42" t="s">
        <v>29</v>
      </c>
      <c r="G20" s="42" t="s">
        <v>35</v>
      </c>
      <c r="H20" s="34">
        <f t="shared" si="0"/>
        <v>0</v>
      </c>
      <c r="I20" s="43">
        <v>0</v>
      </c>
      <c r="J20" s="43">
        <v>0</v>
      </c>
      <c r="K20" s="43">
        <v>0</v>
      </c>
      <c r="L20" s="43">
        <v>0</v>
      </c>
    </row>
    <row r="21" spans="1:12" s="5" customFormat="1" ht="51" hidden="1">
      <c r="A21" s="41"/>
      <c r="B21" s="7" t="s">
        <v>36</v>
      </c>
      <c r="C21" s="7"/>
      <c r="D21" s="42" t="s">
        <v>20</v>
      </c>
      <c r="E21" s="42" t="s">
        <v>23</v>
      </c>
      <c r="F21" s="42" t="s">
        <v>29</v>
      </c>
      <c r="G21" s="42" t="s">
        <v>37</v>
      </c>
      <c r="H21" s="34">
        <f t="shared" si="0"/>
        <v>0</v>
      </c>
      <c r="I21" s="43">
        <v>0</v>
      </c>
      <c r="J21" s="43">
        <v>0</v>
      </c>
      <c r="K21" s="43">
        <v>0</v>
      </c>
      <c r="L21" s="43">
        <v>0</v>
      </c>
    </row>
    <row r="22" spans="1:12" s="35" customFormat="1" ht="76.5" hidden="1">
      <c r="A22" s="32"/>
      <c r="B22" s="11" t="s">
        <v>38</v>
      </c>
      <c r="C22" s="11"/>
      <c r="D22" s="33" t="s">
        <v>20</v>
      </c>
      <c r="E22" s="33" t="s">
        <v>39</v>
      </c>
      <c r="F22" s="33"/>
      <c r="G22" s="33"/>
      <c r="H22" s="34">
        <f t="shared" si="0"/>
        <v>0</v>
      </c>
      <c r="I22" s="34">
        <f>I24</f>
        <v>0</v>
      </c>
      <c r="J22" s="34">
        <f>J24</f>
        <v>0</v>
      </c>
      <c r="K22" s="34">
        <f>K24</f>
        <v>0</v>
      </c>
      <c r="L22" s="34">
        <f>L24</f>
        <v>0</v>
      </c>
    </row>
    <row r="23" spans="1:12" s="5" customFormat="1" ht="12.75" hidden="1">
      <c r="A23" s="41"/>
      <c r="B23" s="7" t="s">
        <v>24</v>
      </c>
      <c r="C23" s="11"/>
      <c r="D23" s="42" t="s">
        <v>20</v>
      </c>
      <c r="E23" s="42" t="s">
        <v>39</v>
      </c>
      <c r="F23" s="42" t="s">
        <v>25</v>
      </c>
      <c r="G23" s="33"/>
      <c r="H23" s="34">
        <f>H24</f>
        <v>0</v>
      </c>
      <c r="I23" s="43">
        <f>I24</f>
        <v>0</v>
      </c>
      <c r="J23" s="43">
        <f>J24</f>
        <v>0</v>
      </c>
      <c r="K23" s="43">
        <f>K24</f>
        <v>0</v>
      </c>
      <c r="L23" s="43">
        <f>L24</f>
        <v>0</v>
      </c>
    </row>
    <row r="24" spans="1:12" s="5" customFormat="1" ht="62.25" customHeight="1" hidden="1">
      <c r="A24" s="41"/>
      <c r="B24" s="7" t="s">
        <v>26</v>
      </c>
      <c r="C24" s="7"/>
      <c r="D24" s="42" t="s">
        <v>20</v>
      </c>
      <c r="E24" s="42" t="s">
        <v>39</v>
      </c>
      <c r="F24" s="42" t="s">
        <v>27</v>
      </c>
      <c r="G24" s="42"/>
      <c r="H24" s="34">
        <f t="shared" si="0"/>
        <v>0</v>
      </c>
      <c r="I24" s="43">
        <f>I25+I36</f>
        <v>0</v>
      </c>
      <c r="J24" s="43">
        <f>J25+J30+J36</f>
        <v>0</v>
      </c>
      <c r="K24" s="43">
        <f>K25+K30+K36</f>
        <v>0</v>
      </c>
      <c r="L24" s="43">
        <f>L25+L30+L36</f>
        <v>0</v>
      </c>
    </row>
    <row r="25" spans="1:12" s="5" customFormat="1" ht="22.5" customHeight="1" hidden="1">
      <c r="A25" s="41"/>
      <c r="B25" s="7" t="s">
        <v>40</v>
      </c>
      <c r="C25" s="7"/>
      <c r="D25" s="42" t="s">
        <v>20</v>
      </c>
      <c r="E25" s="42" t="s">
        <v>39</v>
      </c>
      <c r="F25" s="42" t="s">
        <v>41</v>
      </c>
      <c r="G25" s="42"/>
      <c r="H25" s="34">
        <f t="shared" si="0"/>
        <v>0</v>
      </c>
      <c r="I25" s="43">
        <v>0</v>
      </c>
      <c r="J25" s="43">
        <f aca="true" t="shared" si="2" ref="J25:L26">J26</f>
        <v>0</v>
      </c>
      <c r="K25" s="43">
        <f t="shared" si="2"/>
        <v>0</v>
      </c>
      <c r="L25" s="43">
        <f t="shared" si="2"/>
        <v>0</v>
      </c>
    </row>
    <row r="26" spans="1:12" s="5" customFormat="1" ht="93.75" customHeight="1" hidden="1">
      <c r="A26" s="41"/>
      <c r="B26" s="7" t="s">
        <v>30</v>
      </c>
      <c r="C26" s="7"/>
      <c r="D26" s="42" t="s">
        <v>20</v>
      </c>
      <c r="E26" s="42" t="s">
        <v>39</v>
      </c>
      <c r="F26" s="42" t="s">
        <v>41</v>
      </c>
      <c r="G26" s="42" t="s">
        <v>31</v>
      </c>
      <c r="H26" s="34">
        <f t="shared" si="0"/>
        <v>0</v>
      </c>
      <c r="I26" s="43">
        <f>I27</f>
        <v>0</v>
      </c>
      <c r="J26" s="43">
        <f t="shared" si="2"/>
        <v>0</v>
      </c>
      <c r="K26" s="43">
        <f t="shared" si="2"/>
        <v>0</v>
      </c>
      <c r="L26" s="43">
        <f t="shared" si="2"/>
        <v>0</v>
      </c>
    </row>
    <row r="27" spans="1:12" s="5" customFormat="1" ht="39.75" customHeight="1" hidden="1">
      <c r="A27" s="41"/>
      <c r="B27" s="7" t="s">
        <v>32</v>
      </c>
      <c r="C27" s="7"/>
      <c r="D27" s="42" t="s">
        <v>20</v>
      </c>
      <c r="E27" s="42" t="s">
        <v>39</v>
      </c>
      <c r="F27" s="42" t="s">
        <v>41</v>
      </c>
      <c r="G27" s="42" t="s">
        <v>33</v>
      </c>
      <c r="H27" s="34">
        <f>I27+J27+K27+L27</f>
        <v>0</v>
      </c>
      <c r="I27" s="43">
        <f>I28+I29</f>
        <v>0</v>
      </c>
      <c r="J27" s="43">
        <f>J28+J29</f>
        <v>0</v>
      </c>
      <c r="K27" s="43">
        <f>K28+K29</f>
        <v>0</v>
      </c>
      <c r="L27" s="43">
        <f>L28+L29</f>
        <v>0</v>
      </c>
    </row>
    <row r="28" spans="1:12" s="5" customFormat="1" ht="51" hidden="1">
      <c r="A28" s="41"/>
      <c r="B28" s="7" t="s">
        <v>34</v>
      </c>
      <c r="C28" s="7"/>
      <c r="D28" s="42" t="s">
        <v>20</v>
      </c>
      <c r="E28" s="42" t="s">
        <v>39</v>
      </c>
      <c r="F28" s="42" t="s">
        <v>41</v>
      </c>
      <c r="G28" s="42" t="s">
        <v>35</v>
      </c>
      <c r="H28" s="34">
        <f t="shared" si="0"/>
        <v>0</v>
      </c>
      <c r="I28" s="43">
        <v>0</v>
      </c>
      <c r="J28" s="43">
        <v>0</v>
      </c>
      <c r="K28" s="43">
        <v>0</v>
      </c>
      <c r="L28" s="43">
        <v>0</v>
      </c>
    </row>
    <row r="29" spans="1:12" s="5" customFormat="1" ht="51" hidden="1">
      <c r="A29" s="41"/>
      <c r="B29" s="7" t="s">
        <v>36</v>
      </c>
      <c r="C29" s="7"/>
      <c r="D29" s="42" t="s">
        <v>20</v>
      </c>
      <c r="E29" s="42" t="s">
        <v>39</v>
      </c>
      <c r="F29" s="42" t="s">
        <v>41</v>
      </c>
      <c r="G29" s="42" t="s">
        <v>37</v>
      </c>
      <c r="H29" s="34">
        <f t="shared" si="0"/>
        <v>0</v>
      </c>
      <c r="I29" s="43">
        <v>0</v>
      </c>
      <c r="J29" s="43">
        <v>0</v>
      </c>
      <c r="K29" s="43">
        <v>0</v>
      </c>
      <c r="L29" s="43">
        <v>0</v>
      </c>
    </row>
    <row r="30" spans="1:12" s="5" customFormat="1" ht="38.25" hidden="1">
      <c r="A30" s="41"/>
      <c r="B30" s="7" t="s">
        <v>42</v>
      </c>
      <c r="C30" s="7"/>
      <c r="D30" s="42" t="s">
        <v>20</v>
      </c>
      <c r="E30" s="42" t="s">
        <v>39</v>
      </c>
      <c r="F30" s="42" t="s">
        <v>41</v>
      </c>
      <c r="G30" s="42" t="s">
        <v>43</v>
      </c>
      <c r="H30" s="34">
        <f t="shared" si="0"/>
        <v>0</v>
      </c>
      <c r="I30" s="43">
        <f>I31</f>
        <v>0</v>
      </c>
      <c r="J30" s="43">
        <f aca="true" t="shared" si="3" ref="J30:L31">J31</f>
        <v>0</v>
      </c>
      <c r="K30" s="43">
        <f t="shared" si="3"/>
        <v>0</v>
      </c>
      <c r="L30" s="43">
        <f t="shared" si="3"/>
        <v>0</v>
      </c>
    </row>
    <row r="31" spans="1:12" s="5" customFormat="1" ht="39.75" customHeight="1" hidden="1">
      <c r="A31" s="41"/>
      <c r="B31" s="7" t="s">
        <v>44</v>
      </c>
      <c r="C31" s="7"/>
      <c r="D31" s="42" t="s">
        <v>20</v>
      </c>
      <c r="E31" s="42" t="s">
        <v>39</v>
      </c>
      <c r="F31" s="42" t="s">
        <v>41</v>
      </c>
      <c r="G31" s="42" t="s">
        <v>45</v>
      </c>
      <c r="H31" s="34">
        <f t="shared" si="0"/>
        <v>0</v>
      </c>
      <c r="I31" s="43">
        <f>I32</f>
        <v>0</v>
      </c>
      <c r="J31" s="43">
        <f t="shared" si="3"/>
        <v>0</v>
      </c>
      <c r="K31" s="43">
        <f t="shared" si="3"/>
        <v>0</v>
      </c>
      <c r="L31" s="43">
        <f t="shared" si="3"/>
        <v>0</v>
      </c>
    </row>
    <row r="32" spans="1:12" s="5" customFormat="1" ht="39.75" customHeight="1" hidden="1">
      <c r="A32" s="41"/>
      <c r="B32" s="7" t="s">
        <v>46</v>
      </c>
      <c r="C32" s="7"/>
      <c r="D32" s="42" t="s">
        <v>20</v>
      </c>
      <c r="E32" s="42" t="s">
        <v>39</v>
      </c>
      <c r="F32" s="42" t="s">
        <v>41</v>
      </c>
      <c r="G32" s="42" t="s">
        <v>47</v>
      </c>
      <c r="H32" s="34">
        <f t="shared" si="0"/>
        <v>0</v>
      </c>
      <c r="I32" s="43">
        <v>0</v>
      </c>
      <c r="J32" s="43">
        <v>0</v>
      </c>
      <c r="K32" s="43">
        <v>0</v>
      </c>
      <c r="L32" s="43">
        <v>0</v>
      </c>
    </row>
    <row r="33" spans="1:12" s="5" customFormat="1" ht="12.75" hidden="1">
      <c r="A33" s="6"/>
      <c r="B33" s="44" t="s">
        <v>48</v>
      </c>
      <c r="C33" s="8"/>
      <c r="D33" s="2" t="s">
        <v>20</v>
      </c>
      <c r="E33" s="2" t="s">
        <v>39</v>
      </c>
      <c r="F33" s="2" t="s">
        <v>41</v>
      </c>
      <c r="G33" s="2" t="s">
        <v>49</v>
      </c>
      <c r="H33" s="3">
        <f t="shared" si="0"/>
        <v>0</v>
      </c>
      <c r="I33" s="4">
        <f>I34</f>
        <v>0</v>
      </c>
      <c r="J33" s="4">
        <f aca="true" t="shared" si="4" ref="J33:L34">J34</f>
        <v>0</v>
      </c>
      <c r="K33" s="4">
        <f t="shared" si="4"/>
        <v>0</v>
      </c>
      <c r="L33" s="4">
        <f t="shared" si="4"/>
        <v>0</v>
      </c>
    </row>
    <row r="34" spans="1:12" s="5" customFormat="1" ht="25.5" hidden="1">
      <c r="A34" s="6"/>
      <c r="B34" s="44" t="s">
        <v>50</v>
      </c>
      <c r="C34" s="8"/>
      <c r="D34" s="2" t="s">
        <v>20</v>
      </c>
      <c r="E34" s="2" t="s">
        <v>39</v>
      </c>
      <c r="F34" s="2" t="s">
        <v>41</v>
      </c>
      <c r="G34" s="2" t="s">
        <v>51</v>
      </c>
      <c r="H34" s="3">
        <f t="shared" si="0"/>
        <v>0</v>
      </c>
      <c r="I34" s="4">
        <f>I35</f>
        <v>0</v>
      </c>
      <c r="J34" s="4">
        <f t="shared" si="4"/>
        <v>0</v>
      </c>
      <c r="K34" s="4">
        <f t="shared" si="4"/>
        <v>0</v>
      </c>
      <c r="L34" s="4">
        <f t="shared" si="4"/>
        <v>0</v>
      </c>
    </row>
    <row r="35" spans="1:12" s="5" customFormat="1" ht="25.5" hidden="1">
      <c r="A35" s="6"/>
      <c r="B35" s="44" t="s">
        <v>52</v>
      </c>
      <c r="C35" s="8"/>
      <c r="D35" s="2" t="s">
        <v>20</v>
      </c>
      <c r="E35" s="2" t="s">
        <v>39</v>
      </c>
      <c r="F35" s="2" t="s">
        <v>41</v>
      </c>
      <c r="G35" s="2" t="s">
        <v>53</v>
      </c>
      <c r="H35" s="3">
        <f t="shared" si="0"/>
        <v>0</v>
      </c>
      <c r="I35" s="4">
        <v>0</v>
      </c>
      <c r="J35" s="4">
        <v>0</v>
      </c>
      <c r="K35" s="4">
        <v>0</v>
      </c>
      <c r="L35" s="4">
        <v>0</v>
      </c>
    </row>
    <row r="36" spans="1:12" s="5" customFormat="1" ht="25.5" hidden="1">
      <c r="A36" s="41"/>
      <c r="B36" s="7" t="s">
        <v>54</v>
      </c>
      <c r="C36" s="7"/>
      <c r="D36" s="42" t="s">
        <v>20</v>
      </c>
      <c r="E36" s="42" t="s">
        <v>39</v>
      </c>
      <c r="F36" s="42" t="s">
        <v>55</v>
      </c>
      <c r="G36" s="42"/>
      <c r="H36" s="34">
        <f t="shared" si="0"/>
        <v>0</v>
      </c>
      <c r="I36" s="43">
        <f>I37</f>
        <v>0</v>
      </c>
      <c r="J36" s="43">
        <f aca="true" t="shared" si="5" ref="J36:L37">J37</f>
        <v>0</v>
      </c>
      <c r="K36" s="43">
        <f t="shared" si="5"/>
        <v>0</v>
      </c>
      <c r="L36" s="43">
        <f t="shared" si="5"/>
        <v>0</v>
      </c>
    </row>
    <row r="37" spans="1:12" s="5" customFormat="1" ht="89.25" hidden="1">
      <c r="A37" s="41"/>
      <c r="B37" s="7" t="s">
        <v>30</v>
      </c>
      <c r="C37" s="7"/>
      <c r="D37" s="42" t="s">
        <v>20</v>
      </c>
      <c r="E37" s="42" t="s">
        <v>39</v>
      </c>
      <c r="F37" s="42" t="s">
        <v>55</v>
      </c>
      <c r="G37" s="42" t="s">
        <v>31</v>
      </c>
      <c r="H37" s="34">
        <f t="shared" si="0"/>
        <v>0</v>
      </c>
      <c r="I37" s="43">
        <f>I38</f>
        <v>0</v>
      </c>
      <c r="J37" s="43">
        <f t="shared" si="5"/>
        <v>0</v>
      </c>
      <c r="K37" s="43">
        <f t="shared" si="5"/>
        <v>0</v>
      </c>
      <c r="L37" s="43">
        <f t="shared" si="5"/>
        <v>0</v>
      </c>
    </row>
    <row r="38" spans="1:12" s="5" customFormat="1" ht="39.75" customHeight="1" hidden="1">
      <c r="A38" s="41"/>
      <c r="B38" s="7" t="s">
        <v>32</v>
      </c>
      <c r="C38" s="7"/>
      <c r="D38" s="42" t="s">
        <v>20</v>
      </c>
      <c r="E38" s="42" t="s">
        <v>39</v>
      </c>
      <c r="F38" s="42" t="s">
        <v>55</v>
      </c>
      <c r="G38" s="42" t="s">
        <v>33</v>
      </c>
      <c r="H38" s="34">
        <f t="shared" si="0"/>
        <v>0</v>
      </c>
      <c r="I38" s="43">
        <f>I39+I40</f>
        <v>0</v>
      </c>
      <c r="J38" s="43">
        <f>J39+J40</f>
        <v>0</v>
      </c>
      <c r="K38" s="43">
        <f>K39+K40</f>
        <v>0</v>
      </c>
      <c r="L38" s="43">
        <f>L39+L40</f>
        <v>0</v>
      </c>
    </row>
    <row r="39" spans="1:12" s="5" customFormat="1" ht="51" hidden="1">
      <c r="A39" s="41"/>
      <c r="B39" s="7" t="s">
        <v>34</v>
      </c>
      <c r="C39" s="7"/>
      <c r="D39" s="42" t="s">
        <v>20</v>
      </c>
      <c r="E39" s="42" t="s">
        <v>39</v>
      </c>
      <c r="F39" s="42" t="s">
        <v>55</v>
      </c>
      <c r="G39" s="42" t="s">
        <v>35</v>
      </c>
      <c r="H39" s="34">
        <f t="shared" si="0"/>
        <v>0</v>
      </c>
      <c r="I39" s="43">
        <v>0</v>
      </c>
      <c r="J39" s="43">
        <v>0</v>
      </c>
      <c r="K39" s="43">
        <v>0</v>
      </c>
      <c r="L39" s="43">
        <v>0</v>
      </c>
    </row>
    <row r="40" spans="1:12" s="5" customFormat="1" ht="51" hidden="1">
      <c r="A40" s="41"/>
      <c r="B40" s="7" t="s">
        <v>36</v>
      </c>
      <c r="C40" s="7"/>
      <c r="D40" s="42" t="s">
        <v>20</v>
      </c>
      <c r="E40" s="42" t="s">
        <v>39</v>
      </c>
      <c r="F40" s="42" t="s">
        <v>55</v>
      </c>
      <c r="G40" s="42" t="s">
        <v>37</v>
      </c>
      <c r="H40" s="34">
        <f t="shared" si="0"/>
        <v>0</v>
      </c>
      <c r="I40" s="43">
        <v>0</v>
      </c>
      <c r="J40" s="43">
        <v>0</v>
      </c>
      <c r="K40" s="43">
        <v>0</v>
      </c>
      <c r="L40" s="43">
        <v>0</v>
      </c>
    </row>
    <row r="41" spans="1:12" s="35" customFormat="1" ht="68.25" customHeight="1" hidden="1">
      <c r="A41" s="32"/>
      <c r="B41" s="11" t="s">
        <v>56</v>
      </c>
      <c r="C41" s="11"/>
      <c r="D41" s="12" t="s">
        <v>20</v>
      </c>
      <c r="E41" s="12" t="s">
        <v>57</v>
      </c>
      <c r="F41" s="12"/>
      <c r="G41" s="12"/>
      <c r="H41" s="3">
        <f aca="true" t="shared" si="6" ref="H41:L42">H42</f>
        <v>0</v>
      </c>
      <c r="I41" s="3">
        <f t="shared" si="6"/>
        <v>0</v>
      </c>
      <c r="J41" s="3">
        <f t="shared" si="6"/>
        <v>0</v>
      </c>
      <c r="K41" s="3">
        <f t="shared" si="6"/>
        <v>0</v>
      </c>
      <c r="L41" s="3">
        <f t="shared" si="6"/>
        <v>0</v>
      </c>
    </row>
    <row r="42" spans="1:12" s="5" customFormat="1" ht="12.75" hidden="1">
      <c r="A42" s="32"/>
      <c r="B42" s="7" t="s">
        <v>24</v>
      </c>
      <c r="C42" s="11"/>
      <c r="D42" s="2" t="s">
        <v>20</v>
      </c>
      <c r="E42" s="2" t="s">
        <v>57</v>
      </c>
      <c r="F42" s="2" t="s">
        <v>25</v>
      </c>
      <c r="G42" s="12"/>
      <c r="H42" s="3">
        <f t="shared" si="6"/>
        <v>0</v>
      </c>
      <c r="I42" s="4">
        <f t="shared" si="6"/>
        <v>0</v>
      </c>
      <c r="J42" s="4">
        <f t="shared" si="6"/>
        <v>0</v>
      </c>
      <c r="K42" s="4">
        <f t="shared" si="6"/>
        <v>0</v>
      </c>
      <c r="L42" s="4">
        <f t="shared" si="6"/>
        <v>0</v>
      </c>
    </row>
    <row r="43" spans="1:12" s="5" customFormat="1" ht="66.75" customHeight="1" hidden="1">
      <c r="A43" s="41"/>
      <c r="B43" s="7" t="s">
        <v>26</v>
      </c>
      <c r="C43" s="7"/>
      <c r="D43" s="2" t="s">
        <v>20</v>
      </c>
      <c r="E43" s="2" t="s">
        <v>57</v>
      </c>
      <c r="F43" s="2" t="s">
        <v>27</v>
      </c>
      <c r="G43" s="2"/>
      <c r="H43" s="3">
        <f t="shared" si="0"/>
        <v>0</v>
      </c>
      <c r="I43" s="4">
        <f>I44+I52</f>
        <v>0</v>
      </c>
      <c r="J43" s="4">
        <f>J44+J52</f>
        <v>0</v>
      </c>
      <c r="K43" s="4">
        <f>K44+K52</f>
        <v>0</v>
      </c>
      <c r="L43" s="4">
        <f>L44+L52</f>
        <v>0</v>
      </c>
    </row>
    <row r="44" spans="1:12" s="5" customFormat="1" ht="18.75" customHeight="1" hidden="1">
      <c r="A44" s="41"/>
      <c r="B44" s="9" t="s">
        <v>40</v>
      </c>
      <c r="C44" s="7"/>
      <c r="D44" s="2" t="s">
        <v>20</v>
      </c>
      <c r="E44" s="2" t="s">
        <v>57</v>
      </c>
      <c r="F44" s="2" t="s">
        <v>41</v>
      </c>
      <c r="G44" s="2"/>
      <c r="H44" s="3">
        <f>I44+J44+K44+L44</f>
        <v>0</v>
      </c>
      <c r="I44" s="4">
        <f>I45+I49</f>
        <v>0</v>
      </c>
      <c r="J44" s="4">
        <f>J45+J49</f>
        <v>0</v>
      </c>
      <c r="K44" s="4">
        <f>K45+K49</f>
        <v>0</v>
      </c>
      <c r="L44" s="4">
        <f>L45+L49</f>
        <v>0</v>
      </c>
    </row>
    <row r="45" spans="1:12" s="5" customFormat="1" ht="89.25" hidden="1">
      <c r="A45" s="41"/>
      <c r="B45" s="7" t="s">
        <v>30</v>
      </c>
      <c r="C45" s="7"/>
      <c r="D45" s="2" t="s">
        <v>20</v>
      </c>
      <c r="E45" s="2" t="s">
        <v>57</v>
      </c>
      <c r="F45" s="2" t="s">
        <v>41</v>
      </c>
      <c r="G45" s="2" t="s">
        <v>31</v>
      </c>
      <c r="H45" s="3">
        <f aca="true" t="shared" si="7" ref="H45:H51">I45+J45+K45+L45</f>
        <v>0</v>
      </c>
      <c r="I45" s="4">
        <f>I46</f>
        <v>0</v>
      </c>
      <c r="J45" s="4">
        <f>J46</f>
        <v>0</v>
      </c>
      <c r="K45" s="4">
        <f>K46</f>
        <v>0</v>
      </c>
      <c r="L45" s="4">
        <f>L46</f>
        <v>0</v>
      </c>
    </row>
    <row r="46" spans="1:12" s="5" customFormat="1" ht="38.25" hidden="1">
      <c r="A46" s="41"/>
      <c r="B46" s="7" t="s">
        <v>32</v>
      </c>
      <c r="C46" s="7"/>
      <c r="D46" s="2" t="s">
        <v>20</v>
      </c>
      <c r="E46" s="2" t="s">
        <v>57</v>
      </c>
      <c r="F46" s="2" t="s">
        <v>41</v>
      </c>
      <c r="G46" s="2" t="s">
        <v>33</v>
      </c>
      <c r="H46" s="3">
        <f t="shared" si="7"/>
        <v>0</v>
      </c>
      <c r="I46" s="4">
        <f>I47+I48</f>
        <v>0</v>
      </c>
      <c r="J46" s="4">
        <f>J47+J48</f>
        <v>0</v>
      </c>
      <c r="K46" s="4">
        <f>K47+K48</f>
        <v>0</v>
      </c>
      <c r="L46" s="4">
        <f>L47+L48</f>
        <v>0</v>
      </c>
    </row>
    <row r="47" spans="1:12" s="5" customFormat="1" ht="51" hidden="1">
      <c r="A47" s="41"/>
      <c r="B47" s="7" t="s">
        <v>34</v>
      </c>
      <c r="C47" s="7"/>
      <c r="D47" s="2" t="s">
        <v>20</v>
      </c>
      <c r="E47" s="2" t="s">
        <v>57</v>
      </c>
      <c r="F47" s="2" t="s">
        <v>41</v>
      </c>
      <c r="G47" s="2" t="s">
        <v>35</v>
      </c>
      <c r="H47" s="3">
        <f t="shared" si="7"/>
        <v>0</v>
      </c>
      <c r="I47" s="4">
        <v>0</v>
      </c>
      <c r="J47" s="4">
        <v>0</v>
      </c>
      <c r="K47" s="4">
        <v>0</v>
      </c>
      <c r="L47" s="4">
        <v>0</v>
      </c>
    </row>
    <row r="48" spans="1:12" s="5" customFormat="1" ht="51" hidden="1">
      <c r="A48" s="41"/>
      <c r="B48" s="7" t="s">
        <v>36</v>
      </c>
      <c r="C48" s="7"/>
      <c r="D48" s="2" t="s">
        <v>20</v>
      </c>
      <c r="E48" s="2" t="s">
        <v>57</v>
      </c>
      <c r="F48" s="2" t="s">
        <v>41</v>
      </c>
      <c r="G48" s="2" t="s">
        <v>37</v>
      </c>
      <c r="H48" s="3">
        <f t="shared" si="7"/>
        <v>0</v>
      </c>
      <c r="I48" s="4">
        <v>0</v>
      </c>
      <c r="J48" s="4">
        <v>0</v>
      </c>
      <c r="K48" s="4">
        <v>0</v>
      </c>
      <c r="L48" s="4">
        <v>0</v>
      </c>
    </row>
    <row r="49" spans="1:12" s="5" customFormat="1" ht="25.5" hidden="1">
      <c r="A49" s="41"/>
      <c r="B49" s="7" t="s">
        <v>58</v>
      </c>
      <c r="C49" s="7"/>
      <c r="D49" s="2" t="s">
        <v>20</v>
      </c>
      <c r="E49" s="2" t="s">
        <v>57</v>
      </c>
      <c r="F49" s="2" t="s">
        <v>41</v>
      </c>
      <c r="G49" s="2" t="s">
        <v>43</v>
      </c>
      <c r="H49" s="3">
        <f t="shared" si="7"/>
        <v>0</v>
      </c>
      <c r="I49" s="4">
        <f>I50</f>
        <v>0</v>
      </c>
      <c r="J49" s="4">
        <f aca="true" t="shared" si="8" ref="I49:L50">J50</f>
        <v>0</v>
      </c>
      <c r="K49" s="4">
        <f t="shared" si="8"/>
        <v>0</v>
      </c>
      <c r="L49" s="4">
        <f t="shared" si="8"/>
        <v>0</v>
      </c>
    </row>
    <row r="50" spans="1:12" s="5" customFormat="1" ht="38.25" hidden="1">
      <c r="A50" s="41"/>
      <c r="B50" s="7" t="s">
        <v>44</v>
      </c>
      <c r="C50" s="7"/>
      <c r="D50" s="2" t="s">
        <v>20</v>
      </c>
      <c r="E50" s="2" t="s">
        <v>57</v>
      </c>
      <c r="F50" s="2" t="s">
        <v>41</v>
      </c>
      <c r="G50" s="2" t="s">
        <v>45</v>
      </c>
      <c r="H50" s="3">
        <f t="shared" si="7"/>
        <v>0</v>
      </c>
      <c r="I50" s="4">
        <f t="shared" si="8"/>
        <v>0</v>
      </c>
      <c r="J50" s="4">
        <f t="shared" si="8"/>
        <v>0</v>
      </c>
      <c r="K50" s="4">
        <f t="shared" si="8"/>
        <v>0</v>
      </c>
      <c r="L50" s="4">
        <f t="shared" si="8"/>
        <v>0</v>
      </c>
    </row>
    <row r="51" spans="1:12" s="5" customFormat="1" ht="38.25" hidden="1">
      <c r="A51" s="41"/>
      <c r="B51" s="7" t="s">
        <v>46</v>
      </c>
      <c r="C51" s="7"/>
      <c r="D51" s="2" t="s">
        <v>20</v>
      </c>
      <c r="E51" s="2" t="s">
        <v>57</v>
      </c>
      <c r="F51" s="2" t="s">
        <v>41</v>
      </c>
      <c r="G51" s="2" t="s">
        <v>47</v>
      </c>
      <c r="H51" s="3">
        <f t="shared" si="7"/>
        <v>0</v>
      </c>
      <c r="I51" s="4">
        <v>0</v>
      </c>
      <c r="J51" s="4">
        <v>0</v>
      </c>
      <c r="K51" s="4">
        <v>0</v>
      </c>
      <c r="L51" s="4">
        <v>0</v>
      </c>
    </row>
    <row r="52" spans="1:12" s="5" customFormat="1" ht="38.25" hidden="1">
      <c r="A52" s="41"/>
      <c r="B52" s="7" t="s">
        <v>59</v>
      </c>
      <c r="C52" s="7"/>
      <c r="D52" s="2" t="s">
        <v>20</v>
      </c>
      <c r="E52" s="2" t="s">
        <v>57</v>
      </c>
      <c r="F52" s="2" t="s">
        <v>60</v>
      </c>
      <c r="G52" s="2"/>
      <c r="H52" s="3">
        <f aca="true" t="shared" si="9" ref="H52:H58">I52+J52+K52+L52</f>
        <v>0</v>
      </c>
      <c r="I52" s="4">
        <f>I53</f>
        <v>0</v>
      </c>
      <c r="J52" s="4">
        <f aca="true" t="shared" si="10" ref="I52:L53">J53</f>
        <v>0</v>
      </c>
      <c r="K52" s="4">
        <f t="shared" si="10"/>
        <v>0</v>
      </c>
      <c r="L52" s="4">
        <f t="shared" si="10"/>
        <v>0</v>
      </c>
    </row>
    <row r="53" spans="1:12" s="5" customFormat="1" ht="89.25" hidden="1">
      <c r="A53" s="41"/>
      <c r="B53" s="7" t="s">
        <v>30</v>
      </c>
      <c r="C53" s="7"/>
      <c r="D53" s="2" t="s">
        <v>20</v>
      </c>
      <c r="E53" s="2" t="s">
        <v>57</v>
      </c>
      <c r="F53" s="2" t="s">
        <v>60</v>
      </c>
      <c r="G53" s="2" t="s">
        <v>31</v>
      </c>
      <c r="H53" s="3">
        <f t="shared" si="9"/>
        <v>0</v>
      </c>
      <c r="I53" s="4">
        <f t="shared" si="10"/>
        <v>0</v>
      </c>
      <c r="J53" s="4">
        <f t="shared" si="10"/>
        <v>0</v>
      </c>
      <c r="K53" s="4">
        <f t="shared" si="10"/>
        <v>0</v>
      </c>
      <c r="L53" s="4">
        <f t="shared" si="10"/>
        <v>0</v>
      </c>
    </row>
    <row r="54" spans="1:12" s="5" customFormat="1" ht="38.25" hidden="1">
      <c r="A54" s="41"/>
      <c r="B54" s="7" t="s">
        <v>32</v>
      </c>
      <c r="C54" s="7"/>
      <c r="D54" s="2" t="s">
        <v>20</v>
      </c>
      <c r="E54" s="2" t="s">
        <v>57</v>
      </c>
      <c r="F54" s="2" t="s">
        <v>60</v>
      </c>
      <c r="G54" s="2" t="s">
        <v>33</v>
      </c>
      <c r="H54" s="3">
        <f t="shared" si="9"/>
        <v>0</v>
      </c>
      <c r="I54" s="4">
        <f>I55+I56</f>
        <v>0</v>
      </c>
      <c r="J54" s="4">
        <f>J55+J56</f>
        <v>0</v>
      </c>
      <c r="K54" s="4">
        <f>K55+K56</f>
        <v>0</v>
      </c>
      <c r="L54" s="4">
        <f>L55+L56</f>
        <v>0</v>
      </c>
    </row>
    <row r="55" spans="1:12" s="5" customFormat="1" ht="51" hidden="1">
      <c r="A55" s="41"/>
      <c r="B55" s="7" t="s">
        <v>34</v>
      </c>
      <c r="C55" s="7"/>
      <c r="D55" s="2" t="s">
        <v>20</v>
      </c>
      <c r="E55" s="2" t="s">
        <v>57</v>
      </c>
      <c r="F55" s="2" t="s">
        <v>60</v>
      </c>
      <c r="G55" s="2" t="s">
        <v>35</v>
      </c>
      <c r="H55" s="3">
        <f t="shared" si="9"/>
        <v>0</v>
      </c>
      <c r="I55" s="4">
        <v>0</v>
      </c>
      <c r="J55" s="4">
        <v>0</v>
      </c>
      <c r="K55" s="4">
        <v>0</v>
      </c>
      <c r="L55" s="4">
        <v>0</v>
      </c>
    </row>
    <row r="56" spans="1:12" s="5" customFormat="1" ht="51" hidden="1">
      <c r="A56" s="41"/>
      <c r="B56" s="7" t="s">
        <v>36</v>
      </c>
      <c r="C56" s="7"/>
      <c r="D56" s="2" t="s">
        <v>20</v>
      </c>
      <c r="E56" s="2" t="s">
        <v>57</v>
      </c>
      <c r="F56" s="2" t="s">
        <v>60</v>
      </c>
      <c r="G56" s="2" t="s">
        <v>37</v>
      </c>
      <c r="H56" s="3">
        <f t="shared" si="9"/>
        <v>0</v>
      </c>
      <c r="I56" s="4">
        <v>0</v>
      </c>
      <c r="J56" s="4">
        <v>0</v>
      </c>
      <c r="K56" s="4">
        <v>0</v>
      </c>
      <c r="L56" s="4">
        <v>0</v>
      </c>
    </row>
    <row r="57" spans="1:14" s="5" customFormat="1" ht="12.75">
      <c r="A57" s="77" t="s">
        <v>16</v>
      </c>
      <c r="B57" s="78" t="s">
        <v>81</v>
      </c>
      <c r="C57" s="83" t="s">
        <v>61</v>
      </c>
      <c r="D57" s="80"/>
      <c r="E57" s="80"/>
      <c r="F57" s="80"/>
      <c r="G57" s="80"/>
      <c r="H57" s="82">
        <f t="shared" si="9"/>
        <v>90</v>
      </c>
      <c r="I57" s="82">
        <f>I62</f>
        <v>0</v>
      </c>
      <c r="J57" s="82">
        <f>J62</f>
        <v>0</v>
      </c>
      <c r="K57" s="82">
        <f>K62</f>
        <v>0</v>
      </c>
      <c r="L57" s="82">
        <f>L62</f>
        <v>90</v>
      </c>
      <c r="N57" s="45"/>
    </row>
    <row r="58" spans="1:14" s="5" customFormat="1" ht="12.75">
      <c r="A58" s="77"/>
      <c r="B58" s="78" t="s">
        <v>70</v>
      </c>
      <c r="C58" s="78"/>
      <c r="D58" s="79" t="s">
        <v>71</v>
      </c>
      <c r="E58" s="79" t="s">
        <v>21</v>
      </c>
      <c r="F58" s="79"/>
      <c r="G58" s="79"/>
      <c r="H58" s="84">
        <f t="shared" si="9"/>
        <v>90</v>
      </c>
      <c r="I58" s="85">
        <v>0</v>
      </c>
      <c r="J58" s="85">
        <v>0</v>
      </c>
      <c r="K58" s="85">
        <v>0</v>
      </c>
      <c r="L58" s="85">
        <f>L59</f>
        <v>90</v>
      </c>
      <c r="N58" s="45"/>
    </row>
    <row r="59" spans="1:14" s="5" customFormat="1" ht="25.5">
      <c r="A59" s="10"/>
      <c r="B59" s="58" t="s">
        <v>88</v>
      </c>
      <c r="C59" s="58"/>
      <c r="D59" s="59" t="s">
        <v>71</v>
      </c>
      <c r="E59" s="59" t="s">
        <v>71</v>
      </c>
      <c r="F59" s="59"/>
      <c r="G59" s="59"/>
      <c r="H59" s="57">
        <f>H60</f>
        <v>90</v>
      </c>
      <c r="I59" s="57">
        <f>I60</f>
        <v>0</v>
      </c>
      <c r="J59" s="57">
        <f>J60</f>
        <v>0</v>
      </c>
      <c r="K59" s="57">
        <f>K60</f>
        <v>0</v>
      </c>
      <c r="L59" s="57">
        <f>L60</f>
        <v>90</v>
      </c>
      <c r="N59" s="45"/>
    </row>
    <row r="60" spans="1:14" s="5" customFormat="1" ht="54" customHeight="1">
      <c r="A60" s="10"/>
      <c r="B60" s="64" t="s">
        <v>72</v>
      </c>
      <c r="C60" s="60"/>
      <c r="D60" s="61" t="s">
        <v>71</v>
      </c>
      <c r="E60" s="61" t="s">
        <v>71</v>
      </c>
      <c r="F60" s="61" t="s">
        <v>73</v>
      </c>
      <c r="G60" s="61"/>
      <c r="H60" s="62">
        <f>I60+J60+K60+L60</f>
        <v>90</v>
      </c>
      <c r="I60" s="63">
        <v>0</v>
      </c>
      <c r="J60" s="63">
        <v>0</v>
      </c>
      <c r="K60" s="63">
        <v>0</v>
      </c>
      <c r="L60" s="63">
        <f>L61</f>
        <v>90</v>
      </c>
      <c r="N60" s="45"/>
    </row>
    <row r="61" spans="1:14" s="5" customFormat="1" ht="63.75">
      <c r="A61" s="10"/>
      <c r="B61" s="64" t="s">
        <v>85</v>
      </c>
      <c r="C61" s="60"/>
      <c r="D61" s="61" t="s">
        <v>71</v>
      </c>
      <c r="E61" s="61" t="s">
        <v>71</v>
      </c>
      <c r="F61" s="61" t="s">
        <v>76</v>
      </c>
      <c r="G61" s="61"/>
      <c r="H61" s="62">
        <f>I61+J61+K61+L61</f>
        <v>90</v>
      </c>
      <c r="I61" s="63">
        <v>0</v>
      </c>
      <c r="J61" s="63">
        <v>0</v>
      </c>
      <c r="K61" s="63">
        <v>0</v>
      </c>
      <c r="L61" s="63">
        <f>L62</f>
        <v>90</v>
      </c>
      <c r="N61" s="45"/>
    </row>
    <row r="62" spans="1:14" s="5" customFormat="1" ht="145.5" customHeight="1">
      <c r="A62" s="10"/>
      <c r="B62" s="60" t="s">
        <v>86</v>
      </c>
      <c r="C62" s="60"/>
      <c r="D62" s="61" t="s">
        <v>71</v>
      </c>
      <c r="E62" s="61" t="s">
        <v>71</v>
      </c>
      <c r="F62" s="61" t="s">
        <v>87</v>
      </c>
      <c r="G62" s="61"/>
      <c r="H62" s="62">
        <f>I62+J62+K62+L62</f>
        <v>90</v>
      </c>
      <c r="I62" s="63">
        <v>0</v>
      </c>
      <c r="J62" s="63">
        <v>0</v>
      </c>
      <c r="K62" s="63">
        <v>0</v>
      </c>
      <c r="L62" s="63">
        <v>90</v>
      </c>
      <c r="N62" s="45"/>
    </row>
    <row r="63" spans="1:14" s="5" customFormat="1" ht="12.75">
      <c r="A63" s="10"/>
      <c r="B63" s="60" t="s">
        <v>48</v>
      </c>
      <c r="C63" s="60"/>
      <c r="D63" s="61" t="s">
        <v>71</v>
      </c>
      <c r="E63" s="61" t="s">
        <v>71</v>
      </c>
      <c r="F63" s="61" t="s">
        <v>87</v>
      </c>
      <c r="G63" s="61" t="s">
        <v>49</v>
      </c>
      <c r="H63" s="62">
        <f>I63+J63+K63+L63</f>
        <v>90</v>
      </c>
      <c r="I63" s="63">
        <v>0</v>
      </c>
      <c r="J63" s="63">
        <v>0</v>
      </c>
      <c r="K63" s="63">
        <v>0</v>
      </c>
      <c r="L63" s="63">
        <v>90</v>
      </c>
      <c r="N63" s="45"/>
    </row>
    <row r="64" spans="1:15" s="35" customFormat="1" ht="63.75">
      <c r="A64" s="10"/>
      <c r="B64" s="60" t="s">
        <v>89</v>
      </c>
      <c r="C64" s="60"/>
      <c r="D64" s="61" t="s">
        <v>71</v>
      </c>
      <c r="E64" s="61" t="s">
        <v>71</v>
      </c>
      <c r="F64" s="61" t="s">
        <v>87</v>
      </c>
      <c r="G64" s="61" t="s">
        <v>69</v>
      </c>
      <c r="H64" s="62">
        <f>I64+J64+K64+L64</f>
        <v>90</v>
      </c>
      <c r="I64" s="63">
        <v>0</v>
      </c>
      <c r="J64" s="63">
        <v>0</v>
      </c>
      <c r="K64" s="63">
        <v>0</v>
      </c>
      <c r="L64" s="63">
        <v>90</v>
      </c>
      <c r="O64" s="46"/>
    </row>
    <row r="65" spans="1:15" s="35" customFormat="1" ht="25.5">
      <c r="A65" s="77" t="s">
        <v>92</v>
      </c>
      <c r="B65" s="78" t="s">
        <v>74</v>
      </c>
      <c r="C65" s="78">
        <v>231</v>
      </c>
      <c r="D65" s="80"/>
      <c r="E65" s="80"/>
      <c r="F65" s="80"/>
      <c r="G65" s="80"/>
      <c r="H65" s="82">
        <f>I65+J65+K65+L65</f>
        <v>1500</v>
      </c>
      <c r="I65" s="82">
        <f>I66+I73</f>
        <v>0</v>
      </c>
      <c r="J65" s="82">
        <f>J66+J73</f>
        <v>1400</v>
      </c>
      <c r="K65" s="82">
        <f>K66+K73</f>
        <v>0</v>
      </c>
      <c r="L65" s="82">
        <f>L66+L73</f>
        <v>100</v>
      </c>
      <c r="O65" s="46"/>
    </row>
    <row r="66" spans="1:15" s="35" customFormat="1" ht="12.75">
      <c r="A66" s="77"/>
      <c r="B66" s="81" t="s">
        <v>70</v>
      </c>
      <c r="C66" s="78"/>
      <c r="D66" s="80" t="s">
        <v>71</v>
      </c>
      <c r="E66" s="80" t="s">
        <v>21</v>
      </c>
      <c r="F66" s="80"/>
      <c r="G66" s="80"/>
      <c r="H66" s="82">
        <f>I66+J66+K66+L66</f>
        <v>100</v>
      </c>
      <c r="I66" s="82">
        <f>I67</f>
        <v>0</v>
      </c>
      <c r="J66" s="82">
        <f>J67</f>
        <v>0</v>
      </c>
      <c r="K66" s="82">
        <f>K67</f>
        <v>0</v>
      </c>
      <c r="L66" s="82">
        <f>L67</f>
        <v>100</v>
      </c>
      <c r="O66" s="46"/>
    </row>
    <row r="67" spans="1:13" ht="25.5">
      <c r="A67" s="6"/>
      <c r="B67" s="11" t="s">
        <v>82</v>
      </c>
      <c r="C67" s="11"/>
      <c r="D67" s="12" t="s">
        <v>71</v>
      </c>
      <c r="E67" s="12" t="s">
        <v>62</v>
      </c>
      <c r="F67" s="12"/>
      <c r="G67" s="12"/>
      <c r="H67" s="52">
        <f>H69</f>
        <v>100</v>
      </c>
      <c r="I67" s="52">
        <f>I69</f>
        <v>0</v>
      </c>
      <c r="J67" s="52">
        <f>J69</f>
        <v>0</v>
      </c>
      <c r="K67" s="52">
        <f>K69</f>
        <v>0</v>
      </c>
      <c r="L67" s="52">
        <f>L69</f>
        <v>100</v>
      </c>
      <c r="M67" s="47"/>
    </row>
    <row r="68" spans="1:13" ht="51">
      <c r="A68" s="1"/>
      <c r="B68" s="53" t="s">
        <v>90</v>
      </c>
      <c r="C68" s="53"/>
      <c r="D68" s="54" t="s">
        <v>71</v>
      </c>
      <c r="E68" s="54" t="s">
        <v>62</v>
      </c>
      <c r="F68" s="54" t="s">
        <v>75</v>
      </c>
      <c r="G68" s="54"/>
      <c r="H68" s="57">
        <f>SUM(I68:L68)</f>
        <v>100</v>
      </c>
      <c r="I68" s="56">
        <f>I69</f>
        <v>0</v>
      </c>
      <c r="J68" s="56">
        <f>J69</f>
        <v>0</v>
      </c>
      <c r="K68" s="56">
        <f>K69</f>
        <v>0</v>
      </c>
      <c r="L68" s="56">
        <f>L69</f>
        <v>100</v>
      </c>
      <c r="M68" s="47"/>
    </row>
    <row r="69" spans="1:13" ht="102">
      <c r="A69" s="1"/>
      <c r="B69" s="55" t="s">
        <v>83</v>
      </c>
      <c r="C69" s="53"/>
      <c r="D69" s="54" t="s">
        <v>71</v>
      </c>
      <c r="E69" s="54" t="s">
        <v>62</v>
      </c>
      <c r="F69" s="54" t="s">
        <v>84</v>
      </c>
      <c r="G69" s="54"/>
      <c r="H69" s="52">
        <f>H70</f>
        <v>100</v>
      </c>
      <c r="I69" s="56">
        <f aca="true" t="shared" si="11" ref="I69:L71">I70</f>
        <v>0</v>
      </c>
      <c r="J69" s="56">
        <f t="shared" si="11"/>
        <v>0</v>
      </c>
      <c r="K69" s="56">
        <f t="shared" si="11"/>
        <v>0</v>
      </c>
      <c r="L69" s="56">
        <f>L70</f>
        <v>100</v>
      </c>
      <c r="M69" s="47"/>
    </row>
    <row r="70" spans="1:13" ht="63.75">
      <c r="A70" s="1"/>
      <c r="B70" s="53" t="s">
        <v>63</v>
      </c>
      <c r="C70" s="53"/>
      <c r="D70" s="54" t="s">
        <v>71</v>
      </c>
      <c r="E70" s="54" t="s">
        <v>62</v>
      </c>
      <c r="F70" s="54" t="s">
        <v>84</v>
      </c>
      <c r="G70" s="54" t="s">
        <v>64</v>
      </c>
      <c r="H70" s="57">
        <f aca="true" t="shared" si="12" ref="H70:H82">I70+J70+K70+L70</f>
        <v>100</v>
      </c>
      <c r="I70" s="56">
        <f t="shared" si="11"/>
        <v>0</v>
      </c>
      <c r="J70" s="56">
        <f t="shared" si="11"/>
        <v>0</v>
      </c>
      <c r="K70" s="56">
        <f t="shared" si="11"/>
        <v>0</v>
      </c>
      <c r="L70" s="56">
        <f t="shared" si="11"/>
        <v>100</v>
      </c>
      <c r="M70" s="47"/>
    </row>
    <row r="71" spans="1:13" ht="12.75">
      <c r="A71" s="6"/>
      <c r="B71" s="53" t="s">
        <v>65</v>
      </c>
      <c r="C71" s="53"/>
      <c r="D71" s="54" t="s">
        <v>71</v>
      </c>
      <c r="E71" s="54" t="s">
        <v>62</v>
      </c>
      <c r="F71" s="54" t="s">
        <v>84</v>
      </c>
      <c r="G71" s="54" t="s">
        <v>66</v>
      </c>
      <c r="H71" s="57">
        <f t="shared" si="12"/>
        <v>100</v>
      </c>
      <c r="I71" s="56">
        <f t="shared" si="11"/>
        <v>0</v>
      </c>
      <c r="J71" s="56">
        <f t="shared" si="11"/>
        <v>0</v>
      </c>
      <c r="K71" s="56">
        <f t="shared" si="11"/>
        <v>0</v>
      </c>
      <c r="L71" s="56">
        <f t="shared" si="11"/>
        <v>100</v>
      </c>
      <c r="M71" s="47"/>
    </row>
    <row r="72" spans="1:13" ht="25.5">
      <c r="A72" s="6"/>
      <c r="B72" s="53" t="s">
        <v>67</v>
      </c>
      <c r="C72" s="53"/>
      <c r="D72" s="54" t="s">
        <v>71</v>
      </c>
      <c r="E72" s="54" t="s">
        <v>62</v>
      </c>
      <c r="F72" s="54" t="s">
        <v>84</v>
      </c>
      <c r="G72" s="54" t="s">
        <v>68</v>
      </c>
      <c r="H72" s="57">
        <f t="shared" si="12"/>
        <v>100</v>
      </c>
      <c r="I72" s="56">
        <v>0</v>
      </c>
      <c r="J72" s="56">
        <v>0</v>
      </c>
      <c r="K72" s="56">
        <v>0</v>
      </c>
      <c r="L72" s="56">
        <v>100</v>
      </c>
      <c r="M72" s="47"/>
    </row>
    <row r="73" spans="1:13" ht="12.75">
      <c r="A73" s="6"/>
      <c r="B73" s="87" t="s">
        <v>104</v>
      </c>
      <c r="C73" s="11"/>
      <c r="D73" s="12" t="s">
        <v>105</v>
      </c>
      <c r="E73" s="12" t="s">
        <v>21</v>
      </c>
      <c r="F73" s="12"/>
      <c r="G73" s="12"/>
      <c r="H73" s="52">
        <f t="shared" si="12"/>
        <v>1400</v>
      </c>
      <c r="I73" s="52">
        <f aca="true" t="shared" si="13" ref="I73:I78">I74</f>
        <v>0</v>
      </c>
      <c r="J73" s="52">
        <f>J74</f>
        <v>1400</v>
      </c>
      <c r="K73" s="52">
        <f>K74</f>
        <v>0</v>
      </c>
      <c r="L73" s="52">
        <f>L74</f>
        <v>0</v>
      </c>
      <c r="M73" s="47"/>
    </row>
    <row r="74" spans="1:13" ht="12.75">
      <c r="A74" s="6"/>
      <c r="B74" s="87" t="s">
        <v>106</v>
      </c>
      <c r="C74" s="7"/>
      <c r="D74" s="12" t="s">
        <v>105</v>
      </c>
      <c r="E74" s="12" t="s">
        <v>107</v>
      </c>
      <c r="F74" s="2"/>
      <c r="G74" s="12"/>
      <c r="H74" s="52">
        <f t="shared" si="12"/>
        <v>1400</v>
      </c>
      <c r="I74" s="52">
        <f t="shared" si="13"/>
        <v>0</v>
      </c>
      <c r="J74" s="52">
        <f>J75</f>
        <v>1400</v>
      </c>
      <c r="K74" s="52">
        <f>K75</f>
        <v>0</v>
      </c>
      <c r="L74" s="52">
        <f>L75</f>
        <v>0</v>
      </c>
      <c r="M74" s="47"/>
    </row>
    <row r="75" spans="1:13" ht="51">
      <c r="A75" s="6"/>
      <c r="B75" s="88" t="s">
        <v>72</v>
      </c>
      <c r="C75" s="89"/>
      <c r="D75" s="2" t="s">
        <v>105</v>
      </c>
      <c r="E75" s="2" t="s">
        <v>107</v>
      </c>
      <c r="F75" s="2" t="s">
        <v>73</v>
      </c>
      <c r="G75" s="2"/>
      <c r="H75" s="52">
        <f t="shared" si="12"/>
        <v>1400</v>
      </c>
      <c r="I75" s="90">
        <f t="shared" si="13"/>
        <v>0</v>
      </c>
      <c r="J75" s="90">
        <f>J76</f>
        <v>1400</v>
      </c>
      <c r="K75" s="90">
        <f>K76</f>
        <v>0</v>
      </c>
      <c r="L75" s="90">
        <f>L76</f>
        <v>0</v>
      </c>
      <c r="M75" s="47"/>
    </row>
    <row r="76" spans="1:13" ht="89.25">
      <c r="A76" s="6"/>
      <c r="B76" s="91" t="s">
        <v>110</v>
      </c>
      <c r="C76" s="89"/>
      <c r="D76" s="2" t="s">
        <v>105</v>
      </c>
      <c r="E76" s="2" t="s">
        <v>107</v>
      </c>
      <c r="F76" s="2" t="s">
        <v>111</v>
      </c>
      <c r="G76" s="2"/>
      <c r="H76" s="52">
        <f t="shared" si="12"/>
        <v>1400</v>
      </c>
      <c r="I76" s="90">
        <f t="shared" si="13"/>
        <v>0</v>
      </c>
      <c r="J76" s="90">
        <f>J77+J80</f>
        <v>1400</v>
      </c>
      <c r="K76" s="90">
        <f>K77</f>
        <v>0</v>
      </c>
      <c r="L76" s="90">
        <f>L77</f>
        <v>0</v>
      </c>
      <c r="M76" s="47"/>
    </row>
    <row r="77" spans="1:13" ht="25.5">
      <c r="A77" s="6"/>
      <c r="B77" s="7" t="s">
        <v>58</v>
      </c>
      <c r="C77" s="7"/>
      <c r="D77" s="2" t="s">
        <v>105</v>
      </c>
      <c r="E77" s="2" t="s">
        <v>107</v>
      </c>
      <c r="F77" s="2" t="s">
        <v>111</v>
      </c>
      <c r="G77" s="2" t="s">
        <v>43</v>
      </c>
      <c r="H77" s="52">
        <f t="shared" si="12"/>
        <v>400</v>
      </c>
      <c r="I77" s="90">
        <f t="shared" si="13"/>
        <v>0</v>
      </c>
      <c r="J77" s="90">
        <f aca="true" t="shared" si="14" ref="J77:L78">J78</f>
        <v>400</v>
      </c>
      <c r="K77" s="90">
        <f t="shared" si="14"/>
        <v>0</v>
      </c>
      <c r="L77" s="90">
        <f t="shared" si="14"/>
        <v>0</v>
      </c>
      <c r="M77" s="47"/>
    </row>
    <row r="78" spans="1:13" ht="38.25">
      <c r="A78" s="6"/>
      <c r="B78" s="7" t="s">
        <v>95</v>
      </c>
      <c r="C78" s="7"/>
      <c r="D78" s="2" t="s">
        <v>105</v>
      </c>
      <c r="E78" s="2" t="s">
        <v>107</v>
      </c>
      <c r="F78" s="2" t="s">
        <v>111</v>
      </c>
      <c r="G78" s="2" t="s">
        <v>45</v>
      </c>
      <c r="H78" s="52">
        <f t="shared" si="12"/>
        <v>400</v>
      </c>
      <c r="I78" s="90">
        <f t="shared" si="13"/>
        <v>0</v>
      </c>
      <c r="J78" s="90">
        <f t="shared" si="14"/>
        <v>400</v>
      </c>
      <c r="K78" s="90">
        <f t="shared" si="14"/>
        <v>0</v>
      </c>
      <c r="L78" s="90">
        <f t="shared" si="14"/>
        <v>0</v>
      </c>
      <c r="M78" s="47"/>
    </row>
    <row r="79" spans="1:13" ht="38.25">
      <c r="A79" s="6"/>
      <c r="B79" s="7" t="s">
        <v>46</v>
      </c>
      <c r="C79" s="7"/>
      <c r="D79" s="2" t="s">
        <v>105</v>
      </c>
      <c r="E79" s="2" t="s">
        <v>107</v>
      </c>
      <c r="F79" s="2" t="s">
        <v>111</v>
      </c>
      <c r="G79" s="2" t="s">
        <v>47</v>
      </c>
      <c r="H79" s="52">
        <f t="shared" si="12"/>
        <v>400</v>
      </c>
      <c r="I79" s="90">
        <f>'[1]приложение 7(корректировка)'!I74</f>
        <v>0</v>
      </c>
      <c r="J79" s="90">
        <v>400</v>
      </c>
      <c r="K79" s="90">
        <f>'[1]приложение 7(корректировка)'!K74</f>
        <v>0</v>
      </c>
      <c r="L79" s="90">
        <f>'[1]приложение 7(корректировка)'!L74</f>
        <v>0</v>
      </c>
      <c r="M79" s="47"/>
    </row>
    <row r="80" spans="1:13" ht="25.5">
      <c r="A80" s="6"/>
      <c r="B80" s="7" t="s">
        <v>108</v>
      </c>
      <c r="C80" s="7"/>
      <c r="D80" s="2" t="s">
        <v>105</v>
      </c>
      <c r="E80" s="2" t="s">
        <v>107</v>
      </c>
      <c r="F80" s="2" t="s">
        <v>111</v>
      </c>
      <c r="G80" s="2" t="s">
        <v>109</v>
      </c>
      <c r="H80" s="52">
        <f t="shared" si="12"/>
        <v>1000</v>
      </c>
      <c r="I80" s="90">
        <f>I81</f>
        <v>0</v>
      </c>
      <c r="J80" s="90">
        <f aca="true" t="shared" si="15" ref="J80:L81">J81</f>
        <v>1000</v>
      </c>
      <c r="K80" s="90">
        <f t="shared" si="15"/>
        <v>0</v>
      </c>
      <c r="L80" s="90">
        <f t="shared" si="15"/>
        <v>0</v>
      </c>
      <c r="M80" s="47"/>
    </row>
    <row r="81" spans="1:13" ht="25.5">
      <c r="A81" s="6"/>
      <c r="B81" s="7" t="s">
        <v>112</v>
      </c>
      <c r="C81" s="7"/>
      <c r="D81" s="2" t="s">
        <v>105</v>
      </c>
      <c r="E81" s="2" t="s">
        <v>107</v>
      </c>
      <c r="F81" s="2" t="s">
        <v>111</v>
      </c>
      <c r="G81" s="2" t="s">
        <v>113</v>
      </c>
      <c r="H81" s="52">
        <f t="shared" si="12"/>
        <v>1000</v>
      </c>
      <c r="I81" s="90">
        <f>I82</f>
        <v>0</v>
      </c>
      <c r="J81" s="90">
        <f t="shared" si="15"/>
        <v>1000</v>
      </c>
      <c r="K81" s="90">
        <f t="shared" si="15"/>
        <v>0</v>
      </c>
      <c r="L81" s="90">
        <f t="shared" si="15"/>
        <v>0</v>
      </c>
      <c r="M81" s="47"/>
    </row>
    <row r="82" spans="1:13" ht="38.25">
      <c r="A82" s="6"/>
      <c r="B82" s="7" t="s">
        <v>114</v>
      </c>
      <c r="C82" s="7"/>
      <c r="D82" s="2" t="s">
        <v>105</v>
      </c>
      <c r="E82" s="2" t="s">
        <v>107</v>
      </c>
      <c r="F82" s="2" t="s">
        <v>111</v>
      </c>
      <c r="G82" s="2" t="s">
        <v>115</v>
      </c>
      <c r="H82" s="52">
        <f t="shared" si="12"/>
        <v>1000</v>
      </c>
      <c r="I82" s="90">
        <f>'[1]приложение 7(корректировка)'!I77</f>
        <v>0</v>
      </c>
      <c r="J82" s="90">
        <v>1000</v>
      </c>
      <c r="K82" s="90">
        <f>'[1]приложение 7(корректировка)'!K77</f>
        <v>0</v>
      </c>
      <c r="L82" s="90">
        <f>'[1]приложение 7(корректировка)'!L77</f>
        <v>0</v>
      </c>
      <c r="M82" s="47"/>
    </row>
    <row r="83" spans="1:12" s="67" customFormat="1" ht="25.5">
      <c r="A83" s="77" t="s">
        <v>102</v>
      </c>
      <c r="B83" s="78" t="s">
        <v>93</v>
      </c>
      <c r="C83" s="79" t="s">
        <v>94</v>
      </c>
      <c r="D83" s="80"/>
      <c r="E83" s="80"/>
      <c r="F83" s="80"/>
      <c r="G83" s="80"/>
      <c r="H83" s="82">
        <f>I83+J83+K83+L83</f>
        <v>0</v>
      </c>
      <c r="I83" s="82">
        <f>I84+I127</f>
        <v>0</v>
      </c>
      <c r="J83" s="82">
        <f>J84+J127</f>
        <v>0</v>
      </c>
      <c r="K83" s="82">
        <f>K84+K127</f>
        <v>0</v>
      </c>
      <c r="L83" s="82">
        <f>L84+L127</f>
        <v>0</v>
      </c>
    </row>
    <row r="84" spans="1:12" s="67" customFormat="1" ht="12.75">
      <c r="A84" s="77"/>
      <c r="B84" s="81" t="s">
        <v>19</v>
      </c>
      <c r="C84" s="78"/>
      <c r="D84" s="80" t="s">
        <v>20</v>
      </c>
      <c r="E84" s="80" t="s">
        <v>21</v>
      </c>
      <c r="F84" s="80"/>
      <c r="G84" s="80"/>
      <c r="H84" s="82">
        <f>I84+J84+K84+L84</f>
        <v>0</v>
      </c>
      <c r="I84" s="82">
        <f>I85+I99+I109</f>
        <v>0</v>
      </c>
      <c r="J84" s="82">
        <f>J85+J99+J109</f>
        <v>0</v>
      </c>
      <c r="K84" s="82">
        <f>K85+K99+K109</f>
        <v>0</v>
      </c>
      <c r="L84" s="82">
        <f>L85+L99+L109</f>
        <v>0</v>
      </c>
    </row>
    <row r="85" spans="1:12" s="69" customFormat="1" ht="12.75" hidden="1">
      <c r="A85" s="66"/>
      <c r="B85" s="58"/>
      <c r="C85" s="58"/>
      <c r="D85" s="59"/>
      <c r="E85" s="59"/>
      <c r="F85" s="59"/>
      <c r="G85" s="59"/>
      <c r="H85" s="57"/>
      <c r="I85" s="57"/>
      <c r="J85" s="57"/>
      <c r="K85" s="57"/>
      <c r="L85" s="57"/>
    </row>
    <row r="86" spans="1:12" s="69" customFormat="1" ht="45.75" customHeight="1" hidden="1">
      <c r="A86" s="70"/>
      <c r="B86" s="71"/>
      <c r="C86" s="53"/>
      <c r="D86" s="54"/>
      <c r="E86" s="54"/>
      <c r="F86" s="54"/>
      <c r="G86" s="54"/>
      <c r="H86" s="57"/>
      <c r="I86" s="56"/>
      <c r="J86" s="56"/>
      <c r="K86" s="56"/>
      <c r="L86" s="56"/>
    </row>
    <row r="87" spans="1:12" s="69" customFormat="1" ht="12.75" hidden="1">
      <c r="A87" s="70"/>
      <c r="B87" s="53"/>
      <c r="C87" s="53"/>
      <c r="D87" s="54"/>
      <c r="E87" s="54"/>
      <c r="F87" s="54"/>
      <c r="G87" s="54"/>
      <c r="H87" s="57"/>
      <c r="I87" s="56"/>
      <c r="J87" s="56"/>
      <c r="K87" s="56"/>
      <c r="L87" s="56"/>
    </row>
    <row r="88" spans="1:12" s="69" customFormat="1" ht="12.75" hidden="1">
      <c r="A88" s="70"/>
      <c r="B88" s="53"/>
      <c r="C88" s="53"/>
      <c r="D88" s="54"/>
      <c r="E88" s="54"/>
      <c r="F88" s="54"/>
      <c r="G88" s="54"/>
      <c r="H88" s="57"/>
      <c r="I88" s="56"/>
      <c r="J88" s="56"/>
      <c r="K88" s="56"/>
      <c r="L88" s="56"/>
    </row>
    <row r="89" spans="1:12" s="69" customFormat="1" ht="12.75" hidden="1">
      <c r="A89" s="70"/>
      <c r="B89" s="53"/>
      <c r="C89" s="53"/>
      <c r="D89" s="54"/>
      <c r="E89" s="54"/>
      <c r="F89" s="54"/>
      <c r="G89" s="54"/>
      <c r="H89" s="57"/>
      <c r="I89" s="56"/>
      <c r="J89" s="56"/>
      <c r="K89" s="56"/>
      <c r="L89" s="56"/>
    </row>
    <row r="90" spans="1:12" s="69" customFormat="1" ht="12.75" hidden="1">
      <c r="A90" s="70"/>
      <c r="B90" s="53"/>
      <c r="C90" s="53"/>
      <c r="D90" s="54"/>
      <c r="E90" s="54"/>
      <c r="F90" s="54"/>
      <c r="G90" s="54"/>
      <c r="H90" s="57"/>
      <c r="I90" s="56"/>
      <c r="J90" s="86"/>
      <c r="K90" s="86"/>
      <c r="L90" s="86"/>
    </row>
    <row r="91" spans="1:12" s="69" customFormat="1" ht="12.75" hidden="1">
      <c r="A91" s="70"/>
      <c r="B91" s="53"/>
      <c r="C91" s="53"/>
      <c r="D91" s="54"/>
      <c r="E91" s="54"/>
      <c r="F91" s="54"/>
      <c r="G91" s="54"/>
      <c r="H91" s="57"/>
      <c r="I91" s="56"/>
      <c r="J91" s="86"/>
      <c r="K91" s="86"/>
      <c r="L91" s="86"/>
    </row>
    <row r="92" spans="1:12" s="69" customFormat="1" ht="12.75" hidden="1">
      <c r="A92" s="70"/>
      <c r="B92" s="53"/>
      <c r="C92" s="53"/>
      <c r="D92" s="54"/>
      <c r="E92" s="54"/>
      <c r="F92" s="54"/>
      <c r="G92" s="54"/>
      <c r="H92" s="57"/>
      <c r="I92" s="56"/>
      <c r="J92" s="56"/>
      <c r="K92" s="56"/>
      <c r="L92" s="56"/>
    </row>
    <row r="93" spans="1:12" s="69" customFormat="1" ht="12.75" hidden="1">
      <c r="A93" s="70"/>
      <c r="B93" s="53"/>
      <c r="C93" s="53"/>
      <c r="D93" s="54"/>
      <c r="E93" s="54"/>
      <c r="F93" s="54"/>
      <c r="G93" s="54"/>
      <c r="H93" s="57"/>
      <c r="I93" s="56"/>
      <c r="J93" s="56"/>
      <c r="K93" s="56"/>
      <c r="L93" s="56"/>
    </row>
    <row r="94" spans="1:12" s="69" customFormat="1" ht="12.75" hidden="1">
      <c r="A94" s="70"/>
      <c r="B94" s="53"/>
      <c r="C94" s="53"/>
      <c r="D94" s="54"/>
      <c r="E94" s="54"/>
      <c r="F94" s="54"/>
      <c r="G94" s="54"/>
      <c r="H94" s="57"/>
      <c r="I94" s="56"/>
      <c r="J94" s="86"/>
      <c r="K94" s="86"/>
      <c r="L94" s="86"/>
    </row>
    <row r="95" spans="1:12" s="69" customFormat="1" ht="12.75" hidden="1">
      <c r="A95" s="70"/>
      <c r="B95" s="53"/>
      <c r="C95" s="53"/>
      <c r="D95" s="54"/>
      <c r="E95" s="54"/>
      <c r="F95" s="54"/>
      <c r="G95" s="54"/>
      <c r="H95" s="57"/>
      <c r="I95" s="56"/>
      <c r="J95" s="86"/>
      <c r="K95" s="86"/>
      <c r="L95" s="86"/>
    </row>
    <row r="96" spans="1:12" s="69" customFormat="1" ht="12.75" hidden="1">
      <c r="A96" s="70"/>
      <c r="B96" s="72"/>
      <c r="C96" s="53"/>
      <c r="D96" s="54"/>
      <c r="E96" s="54"/>
      <c r="F96" s="54"/>
      <c r="G96" s="54"/>
      <c r="H96" s="57"/>
      <c r="I96" s="56"/>
      <c r="J96" s="56"/>
      <c r="K96" s="56"/>
      <c r="L96" s="56"/>
    </row>
    <row r="97" spans="1:12" s="69" customFormat="1" ht="26.25" customHeight="1" hidden="1">
      <c r="A97" s="70"/>
      <c r="B97" s="72"/>
      <c r="C97" s="53"/>
      <c r="D97" s="54"/>
      <c r="E97" s="54"/>
      <c r="F97" s="54"/>
      <c r="G97" s="54"/>
      <c r="H97" s="57"/>
      <c r="I97" s="56"/>
      <c r="J97" s="56"/>
      <c r="K97" s="56"/>
      <c r="L97" s="56"/>
    </row>
    <row r="98" spans="1:12" s="67" customFormat="1" ht="12.75" hidden="1">
      <c r="A98" s="70"/>
      <c r="B98" s="72"/>
      <c r="C98" s="53"/>
      <c r="D98" s="54"/>
      <c r="E98" s="54"/>
      <c r="F98" s="54"/>
      <c r="G98" s="54"/>
      <c r="H98" s="57"/>
      <c r="I98" s="56"/>
      <c r="J98" s="86"/>
      <c r="K98" s="86"/>
      <c r="L98" s="86"/>
    </row>
    <row r="99" spans="1:12" s="69" customFormat="1" ht="12.75" hidden="1">
      <c r="A99" s="66"/>
      <c r="B99" s="68"/>
      <c r="C99" s="58"/>
      <c r="D99" s="59"/>
      <c r="E99" s="59"/>
      <c r="F99" s="59"/>
      <c r="G99" s="59"/>
      <c r="H99" s="57"/>
      <c r="I99" s="57"/>
      <c r="J99" s="57"/>
      <c r="K99" s="57"/>
      <c r="L99" s="57"/>
    </row>
    <row r="100" spans="1:12" s="69" customFormat="1" ht="143.25" customHeight="1" hidden="1">
      <c r="A100" s="70"/>
      <c r="B100" s="71"/>
      <c r="C100" s="53"/>
      <c r="D100" s="54"/>
      <c r="E100" s="54"/>
      <c r="F100" s="54"/>
      <c r="G100" s="54"/>
      <c r="H100" s="57"/>
      <c r="I100" s="56"/>
      <c r="J100" s="56"/>
      <c r="K100" s="56"/>
      <c r="L100" s="56"/>
    </row>
    <row r="101" spans="1:12" s="69" customFormat="1" ht="12.75" hidden="1">
      <c r="A101" s="70"/>
      <c r="B101" s="71"/>
      <c r="C101" s="53"/>
      <c r="D101" s="54"/>
      <c r="E101" s="54"/>
      <c r="F101" s="54"/>
      <c r="G101" s="54"/>
      <c r="H101" s="57"/>
      <c r="I101" s="56"/>
      <c r="J101" s="56"/>
      <c r="K101" s="56"/>
      <c r="L101" s="56"/>
    </row>
    <row r="102" spans="1:12" s="69" customFormat="1" ht="12.75" hidden="1">
      <c r="A102" s="70"/>
      <c r="B102" s="53"/>
      <c r="C102" s="53"/>
      <c r="D102" s="54"/>
      <c r="E102" s="54"/>
      <c r="F102" s="54"/>
      <c r="G102" s="54"/>
      <c r="H102" s="57"/>
      <c r="I102" s="56"/>
      <c r="J102" s="56"/>
      <c r="K102" s="56"/>
      <c r="L102" s="56"/>
    </row>
    <row r="103" spans="1:12" s="69" customFormat="1" ht="12.75" hidden="1">
      <c r="A103" s="70"/>
      <c r="B103" s="53"/>
      <c r="C103" s="53"/>
      <c r="D103" s="54"/>
      <c r="E103" s="54"/>
      <c r="F103" s="54"/>
      <c r="G103" s="54"/>
      <c r="H103" s="57"/>
      <c r="I103" s="56"/>
      <c r="J103" s="56"/>
      <c r="K103" s="56"/>
      <c r="L103" s="56"/>
    </row>
    <row r="104" spans="1:12" s="69" customFormat="1" ht="12.75" hidden="1">
      <c r="A104" s="70"/>
      <c r="B104" s="73"/>
      <c r="C104" s="53"/>
      <c r="D104" s="54"/>
      <c r="E104" s="54"/>
      <c r="F104" s="54"/>
      <c r="G104" s="54"/>
      <c r="H104" s="57"/>
      <c r="I104" s="56"/>
      <c r="J104" s="56"/>
      <c r="K104" s="56"/>
      <c r="L104" s="56"/>
    </row>
    <row r="105" spans="1:12" s="69" customFormat="1" ht="12.75" hidden="1">
      <c r="A105" s="70"/>
      <c r="B105" s="73"/>
      <c r="C105" s="53"/>
      <c r="D105" s="54"/>
      <c r="E105" s="54"/>
      <c r="F105" s="54"/>
      <c r="G105" s="54"/>
      <c r="H105" s="57"/>
      <c r="I105" s="56"/>
      <c r="J105" s="56"/>
      <c r="K105" s="56"/>
      <c r="L105" s="56"/>
    </row>
    <row r="106" spans="1:12" s="69" customFormat="1" ht="12.75" hidden="1">
      <c r="A106" s="70"/>
      <c r="B106" s="53"/>
      <c r="C106" s="53"/>
      <c r="D106" s="54"/>
      <c r="E106" s="54"/>
      <c r="F106" s="54"/>
      <c r="G106" s="54"/>
      <c r="H106" s="57"/>
      <c r="I106" s="56"/>
      <c r="J106" s="56"/>
      <c r="K106" s="56"/>
      <c r="L106" s="56"/>
    </row>
    <row r="107" spans="1:12" s="69" customFormat="1" ht="12.75" hidden="1">
      <c r="A107" s="70"/>
      <c r="B107" s="53"/>
      <c r="C107" s="53"/>
      <c r="D107" s="54"/>
      <c r="E107" s="54"/>
      <c r="F107" s="54"/>
      <c r="G107" s="54"/>
      <c r="H107" s="57"/>
      <c r="I107" s="56"/>
      <c r="J107" s="56"/>
      <c r="K107" s="56"/>
      <c r="L107" s="56"/>
    </row>
    <row r="108" spans="1:12" s="67" customFormat="1" ht="12.75" hidden="1">
      <c r="A108" s="70"/>
      <c r="B108" s="53"/>
      <c r="C108" s="53"/>
      <c r="D108" s="54"/>
      <c r="E108" s="54"/>
      <c r="F108" s="54"/>
      <c r="G108" s="54"/>
      <c r="H108" s="57"/>
      <c r="I108" s="56"/>
      <c r="J108" s="86"/>
      <c r="K108" s="86"/>
      <c r="L108" s="86"/>
    </row>
    <row r="109" spans="1:12" s="74" customFormat="1" ht="36" customHeight="1">
      <c r="A109" s="66"/>
      <c r="B109" s="58" t="s">
        <v>96</v>
      </c>
      <c r="C109" s="58"/>
      <c r="D109" s="59" t="s">
        <v>20</v>
      </c>
      <c r="E109" s="59" t="s">
        <v>97</v>
      </c>
      <c r="F109" s="59"/>
      <c r="G109" s="59"/>
      <c r="H109" s="57">
        <f>SUM(I109:L109)</f>
        <v>0</v>
      </c>
      <c r="I109" s="57">
        <f>I110</f>
        <v>0</v>
      </c>
      <c r="J109" s="57">
        <f>J110</f>
        <v>0</v>
      </c>
      <c r="K109" s="57">
        <f>K110</f>
        <v>0</v>
      </c>
      <c r="L109" s="57">
        <f>L110</f>
        <v>0</v>
      </c>
    </row>
    <row r="110" spans="1:12" s="74" customFormat="1" ht="74.25" customHeight="1">
      <c r="A110" s="70"/>
      <c r="B110" s="53" t="s">
        <v>98</v>
      </c>
      <c r="C110" s="75"/>
      <c r="D110" s="54" t="s">
        <v>20</v>
      </c>
      <c r="E110" s="54" t="s">
        <v>97</v>
      </c>
      <c r="F110" s="54" t="s">
        <v>99</v>
      </c>
      <c r="G110" s="54"/>
      <c r="H110" s="57">
        <f>I110+J110+K110+L110</f>
        <v>0</v>
      </c>
      <c r="I110" s="56">
        <f>I111</f>
        <v>0</v>
      </c>
      <c r="J110" s="56">
        <f>J111</f>
        <v>0</v>
      </c>
      <c r="K110" s="56">
        <f>K111</f>
        <v>0</v>
      </c>
      <c r="L110" s="56">
        <f>L111</f>
        <v>0</v>
      </c>
    </row>
    <row r="111" spans="1:12" s="74" customFormat="1" ht="63.75">
      <c r="A111" s="70"/>
      <c r="B111" s="53" t="s">
        <v>100</v>
      </c>
      <c r="C111" s="75"/>
      <c r="D111" s="54" t="s">
        <v>20</v>
      </c>
      <c r="E111" s="54" t="s">
        <v>97</v>
      </c>
      <c r="F111" s="54" t="s">
        <v>101</v>
      </c>
      <c r="G111" s="54"/>
      <c r="H111" s="57">
        <f>SUM(I111:L111)</f>
        <v>0</v>
      </c>
      <c r="I111" s="56">
        <v>0</v>
      </c>
      <c r="J111" s="56">
        <f>J124</f>
        <v>0</v>
      </c>
      <c r="K111" s="56">
        <f>K124</f>
        <v>0</v>
      </c>
      <c r="L111" s="56">
        <f>L124</f>
        <v>0</v>
      </c>
    </row>
    <row r="112" spans="1:12" s="69" customFormat="1" ht="89.25">
      <c r="A112" s="70"/>
      <c r="B112" s="53" t="s">
        <v>30</v>
      </c>
      <c r="C112" s="53"/>
      <c r="D112" s="54" t="s">
        <v>20</v>
      </c>
      <c r="E112" s="54" t="s">
        <v>97</v>
      </c>
      <c r="F112" s="54" t="s">
        <v>101</v>
      </c>
      <c r="G112" s="54" t="s">
        <v>31</v>
      </c>
      <c r="H112" s="57">
        <f>I112+J112+K112+L112</f>
        <v>8.5</v>
      </c>
      <c r="I112" s="56">
        <f>I113</f>
        <v>8.5</v>
      </c>
      <c r="J112" s="56">
        <f>J113</f>
        <v>0</v>
      </c>
      <c r="K112" s="56">
        <f>K113</f>
        <v>0</v>
      </c>
      <c r="L112" s="56">
        <f>L113</f>
        <v>0</v>
      </c>
    </row>
    <row r="113" spans="1:12" s="69" customFormat="1" ht="38.25">
      <c r="A113" s="70"/>
      <c r="B113" s="53" t="s">
        <v>32</v>
      </c>
      <c r="C113" s="53"/>
      <c r="D113" s="54" t="s">
        <v>20</v>
      </c>
      <c r="E113" s="54" t="s">
        <v>97</v>
      </c>
      <c r="F113" s="54" t="s">
        <v>101</v>
      </c>
      <c r="G113" s="54" t="s">
        <v>33</v>
      </c>
      <c r="H113" s="57">
        <f>I113+J113+K113+L113</f>
        <v>8.5</v>
      </c>
      <c r="I113" s="56">
        <f>I114+I115</f>
        <v>8.5</v>
      </c>
      <c r="J113" s="56">
        <f>J114+J115</f>
        <v>0</v>
      </c>
      <c r="K113" s="56">
        <f>K114+K115</f>
        <v>0</v>
      </c>
      <c r="L113" s="56">
        <f>L114+L115</f>
        <v>0</v>
      </c>
    </row>
    <row r="114" spans="1:12" s="69" customFormat="1" ht="12.75" hidden="1">
      <c r="A114" s="70"/>
      <c r="B114" s="53"/>
      <c r="C114" s="53"/>
      <c r="D114" s="54"/>
      <c r="E114" s="54"/>
      <c r="F114" s="54"/>
      <c r="G114" s="54"/>
      <c r="H114" s="57"/>
      <c r="I114" s="56"/>
      <c r="J114" s="86"/>
      <c r="K114" s="86"/>
      <c r="L114" s="86"/>
    </row>
    <row r="115" spans="1:12" s="69" customFormat="1" ht="51">
      <c r="A115" s="70"/>
      <c r="B115" s="53" t="s">
        <v>36</v>
      </c>
      <c r="C115" s="53"/>
      <c r="D115" s="54" t="s">
        <v>20</v>
      </c>
      <c r="E115" s="54" t="s">
        <v>97</v>
      </c>
      <c r="F115" s="54" t="s">
        <v>101</v>
      </c>
      <c r="G115" s="54" t="s">
        <v>37</v>
      </c>
      <c r="H115" s="57">
        <f>I115+J115+K115+L115</f>
        <v>8.5</v>
      </c>
      <c r="I115" s="56">
        <v>8.5</v>
      </c>
      <c r="J115" s="86">
        <f>'[2]приложение 7(корректировка)'!J32</f>
        <v>0</v>
      </c>
      <c r="K115" s="86">
        <f>'[2]приложение 7(корректировка)'!K32</f>
        <v>0</v>
      </c>
      <c r="L115" s="86">
        <f>'[2]приложение 7(корректировка)'!L32</f>
        <v>0</v>
      </c>
    </row>
    <row r="116" spans="1:12" s="74" customFormat="1" ht="12.75" hidden="1">
      <c r="A116" s="70"/>
      <c r="B116" s="53"/>
      <c r="C116" s="75"/>
      <c r="D116" s="54"/>
      <c r="E116" s="54"/>
      <c r="F116" s="54"/>
      <c r="G116" s="54"/>
      <c r="H116" s="57"/>
      <c r="I116" s="56"/>
      <c r="J116" s="56"/>
      <c r="K116" s="56"/>
      <c r="L116" s="56"/>
    </row>
    <row r="117" spans="1:12" s="74" customFormat="1" ht="12.75" hidden="1">
      <c r="A117" s="70"/>
      <c r="B117" s="53"/>
      <c r="C117" s="75"/>
      <c r="D117" s="54"/>
      <c r="E117" s="54"/>
      <c r="F117" s="54"/>
      <c r="G117" s="54"/>
      <c r="H117" s="57"/>
      <c r="I117" s="56"/>
      <c r="J117" s="56"/>
      <c r="K117" s="56"/>
      <c r="L117" s="56"/>
    </row>
    <row r="118" spans="1:12" s="74" customFormat="1" ht="12.75" hidden="1">
      <c r="A118" s="70"/>
      <c r="B118" s="53"/>
      <c r="C118" s="75"/>
      <c r="D118" s="54"/>
      <c r="E118" s="54"/>
      <c r="F118" s="54"/>
      <c r="G118" s="54"/>
      <c r="H118" s="57"/>
      <c r="I118" s="56"/>
      <c r="J118" s="56"/>
      <c r="K118" s="56"/>
      <c r="L118" s="56"/>
    </row>
    <row r="119" spans="1:12" s="74" customFormat="1" ht="12.75" hidden="1">
      <c r="A119" s="70"/>
      <c r="B119" s="53"/>
      <c r="C119" s="75"/>
      <c r="D119" s="54"/>
      <c r="E119" s="54"/>
      <c r="F119" s="54"/>
      <c r="G119" s="54"/>
      <c r="H119" s="57"/>
      <c r="I119" s="56"/>
      <c r="J119" s="56"/>
      <c r="K119" s="56"/>
      <c r="L119" s="56"/>
    </row>
    <row r="120" spans="1:12" s="74" customFormat="1" ht="12.75" hidden="1">
      <c r="A120" s="70"/>
      <c r="B120" s="53"/>
      <c r="C120" s="75"/>
      <c r="D120" s="54"/>
      <c r="E120" s="54"/>
      <c r="F120" s="54"/>
      <c r="G120" s="54"/>
      <c r="H120" s="57"/>
      <c r="I120" s="56"/>
      <c r="J120" s="56"/>
      <c r="K120" s="56"/>
      <c r="L120" s="56"/>
    </row>
    <row r="121" spans="1:12" s="74" customFormat="1" ht="12.75" hidden="1">
      <c r="A121" s="70"/>
      <c r="B121" s="53"/>
      <c r="C121" s="75"/>
      <c r="D121" s="54"/>
      <c r="E121" s="54"/>
      <c r="F121" s="54"/>
      <c r="G121" s="54"/>
      <c r="H121" s="57"/>
      <c r="I121" s="56"/>
      <c r="J121" s="56"/>
      <c r="K121" s="56"/>
      <c r="L121" s="56"/>
    </row>
    <row r="122" spans="1:12" s="74" customFormat="1" ht="12.75" hidden="1">
      <c r="A122" s="70"/>
      <c r="B122" s="53"/>
      <c r="C122" s="75"/>
      <c r="D122" s="54"/>
      <c r="E122" s="54"/>
      <c r="F122" s="54"/>
      <c r="G122" s="54"/>
      <c r="H122" s="57"/>
      <c r="I122" s="56"/>
      <c r="J122" s="56"/>
      <c r="K122" s="56"/>
      <c r="L122" s="56"/>
    </row>
    <row r="123" spans="1:12" s="74" customFormat="1" ht="12.75" hidden="1">
      <c r="A123" s="70"/>
      <c r="B123" s="53"/>
      <c r="C123" s="75"/>
      <c r="D123" s="54"/>
      <c r="E123" s="54"/>
      <c r="F123" s="54"/>
      <c r="G123" s="54"/>
      <c r="H123" s="57"/>
      <c r="I123" s="56"/>
      <c r="J123" s="56"/>
      <c r="K123" s="56"/>
      <c r="L123" s="56"/>
    </row>
    <row r="124" spans="1:12" s="74" customFormat="1" ht="42.75" customHeight="1">
      <c r="A124" s="70"/>
      <c r="B124" s="53" t="s">
        <v>42</v>
      </c>
      <c r="C124" s="76"/>
      <c r="D124" s="54" t="s">
        <v>20</v>
      </c>
      <c r="E124" s="54" t="s">
        <v>97</v>
      </c>
      <c r="F124" s="54" t="s">
        <v>101</v>
      </c>
      <c r="G124" s="54" t="s">
        <v>43</v>
      </c>
      <c r="H124" s="57">
        <f>I124+J124+K124+L124</f>
        <v>-8.5</v>
      </c>
      <c r="I124" s="56">
        <f>I125</f>
        <v>-8.5</v>
      </c>
      <c r="J124" s="56">
        <f>J125</f>
        <v>0</v>
      </c>
      <c r="K124" s="56">
        <f>K125</f>
        <v>0</v>
      </c>
      <c r="L124" s="56">
        <f>L125</f>
        <v>0</v>
      </c>
    </row>
    <row r="125" spans="1:12" s="74" customFormat="1" ht="42.75" customHeight="1">
      <c r="A125" s="70"/>
      <c r="B125" s="53" t="s">
        <v>95</v>
      </c>
      <c r="C125" s="76"/>
      <c r="D125" s="54" t="s">
        <v>20</v>
      </c>
      <c r="E125" s="54" t="s">
        <v>97</v>
      </c>
      <c r="F125" s="54" t="s">
        <v>101</v>
      </c>
      <c r="G125" s="54" t="s">
        <v>45</v>
      </c>
      <c r="H125" s="57">
        <f>I125+J125+K125+L125</f>
        <v>-8.5</v>
      </c>
      <c r="I125" s="56">
        <f>I126</f>
        <v>-8.5</v>
      </c>
      <c r="J125" s="56">
        <f>J126</f>
        <v>0</v>
      </c>
      <c r="K125" s="56">
        <f>K126</f>
        <v>0</v>
      </c>
      <c r="L125" s="56">
        <f>L126</f>
        <v>0</v>
      </c>
    </row>
    <row r="126" spans="1:12" s="67" customFormat="1" ht="38.25">
      <c r="A126" s="70"/>
      <c r="B126" s="53" t="s">
        <v>46</v>
      </c>
      <c r="C126" s="76"/>
      <c r="D126" s="54" t="s">
        <v>20</v>
      </c>
      <c r="E126" s="54" t="s">
        <v>97</v>
      </c>
      <c r="F126" s="54" t="s">
        <v>101</v>
      </c>
      <c r="G126" s="54" t="s">
        <v>47</v>
      </c>
      <c r="H126" s="57">
        <f>I126+J126+K126+L126</f>
        <v>-8.5</v>
      </c>
      <c r="I126" s="56">
        <f>-22.7+14.2</f>
        <v>-8.5</v>
      </c>
      <c r="J126" s="56">
        <v>0</v>
      </c>
      <c r="K126" s="56">
        <v>0</v>
      </c>
      <c r="L126" s="56">
        <v>0</v>
      </c>
    </row>
    <row r="127" spans="1:13" ht="12.75" hidden="1">
      <c r="A127" s="6"/>
      <c r="B127" s="53"/>
      <c r="C127" s="53"/>
      <c r="D127" s="54"/>
      <c r="E127" s="54"/>
      <c r="F127" s="54"/>
      <c r="G127" s="54"/>
      <c r="H127" s="57"/>
      <c r="I127" s="56"/>
      <c r="J127" s="56"/>
      <c r="K127" s="56"/>
      <c r="L127" s="56"/>
      <c r="M127" s="47"/>
    </row>
    <row r="128" spans="1:13" ht="12.75" hidden="1">
      <c r="A128" s="6"/>
      <c r="B128" s="53"/>
      <c r="C128" s="53"/>
      <c r="D128" s="54"/>
      <c r="E128" s="54"/>
      <c r="F128" s="54"/>
      <c r="G128" s="54"/>
      <c r="H128" s="57"/>
      <c r="I128" s="56"/>
      <c r="J128" s="56"/>
      <c r="K128" s="56"/>
      <c r="L128" s="56"/>
      <c r="M128" s="47"/>
    </row>
    <row r="129" spans="1:13" ht="12.75" hidden="1">
      <c r="A129" s="6"/>
      <c r="B129" s="53"/>
      <c r="C129" s="53"/>
      <c r="D129" s="54"/>
      <c r="E129" s="54"/>
      <c r="F129" s="54"/>
      <c r="G129" s="54"/>
      <c r="H129" s="57"/>
      <c r="I129" s="56"/>
      <c r="J129" s="56"/>
      <c r="K129" s="56"/>
      <c r="L129" s="56"/>
      <c r="M129" s="47"/>
    </row>
    <row r="130" spans="1:13" ht="12.75" hidden="1">
      <c r="A130" s="6"/>
      <c r="B130" s="53"/>
      <c r="C130" s="53"/>
      <c r="D130" s="54"/>
      <c r="E130" s="54"/>
      <c r="F130" s="54"/>
      <c r="G130" s="54"/>
      <c r="H130" s="57"/>
      <c r="I130" s="56"/>
      <c r="J130" s="56"/>
      <c r="K130" s="56"/>
      <c r="L130" s="56"/>
      <c r="M130" s="47"/>
    </row>
    <row r="131" spans="1:13" ht="12.75" hidden="1">
      <c r="A131" s="6"/>
      <c r="B131" s="53"/>
      <c r="C131" s="53"/>
      <c r="D131" s="54"/>
      <c r="E131" s="54"/>
      <c r="F131" s="54"/>
      <c r="G131" s="54"/>
      <c r="H131" s="57"/>
      <c r="I131" s="56"/>
      <c r="J131" s="56"/>
      <c r="K131" s="56"/>
      <c r="L131" s="56"/>
      <c r="M131" s="47"/>
    </row>
    <row r="132" spans="1:13" ht="12.75" hidden="1">
      <c r="A132" s="6"/>
      <c r="B132" s="53"/>
      <c r="C132" s="53"/>
      <c r="D132" s="54"/>
      <c r="E132" s="54"/>
      <c r="F132" s="54"/>
      <c r="G132" s="54"/>
      <c r="H132" s="57"/>
      <c r="I132" s="56"/>
      <c r="J132" s="56"/>
      <c r="K132" s="56"/>
      <c r="L132" s="56"/>
      <c r="M132" s="47"/>
    </row>
    <row r="133" spans="1:13" ht="12.75" hidden="1">
      <c r="A133" s="6"/>
      <c r="B133" s="53"/>
      <c r="C133" s="53"/>
      <c r="D133" s="54"/>
      <c r="E133" s="54"/>
      <c r="F133" s="54"/>
      <c r="G133" s="54"/>
      <c r="H133" s="57"/>
      <c r="I133" s="56"/>
      <c r="J133" s="56"/>
      <c r="K133" s="56"/>
      <c r="L133" s="56"/>
      <c r="M133" s="47"/>
    </row>
    <row r="134" spans="1:13" ht="12.75" hidden="1">
      <c r="A134" s="6"/>
      <c r="B134" s="53"/>
      <c r="C134" s="53"/>
      <c r="D134" s="54"/>
      <c r="E134" s="54"/>
      <c r="F134" s="54"/>
      <c r="G134" s="54"/>
      <c r="H134" s="57"/>
      <c r="I134" s="56"/>
      <c r="J134" s="56"/>
      <c r="K134" s="56"/>
      <c r="L134" s="56"/>
      <c r="M134" s="47"/>
    </row>
    <row r="135" spans="1:13" ht="12.75" hidden="1">
      <c r="A135" s="6"/>
      <c r="B135" s="53"/>
      <c r="C135" s="53"/>
      <c r="D135" s="54"/>
      <c r="E135" s="54"/>
      <c r="F135" s="54"/>
      <c r="G135" s="54"/>
      <c r="H135" s="57"/>
      <c r="I135" s="56"/>
      <c r="J135" s="56"/>
      <c r="K135" s="56"/>
      <c r="L135" s="56"/>
      <c r="M135" s="47"/>
    </row>
    <row r="136" spans="1:13" ht="12.75" hidden="1">
      <c r="A136" s="6"/>
      <c r="B136" s="53"/>
      <c r="C136" s="53"/>
      <c r="D136" s="54"/>
      <c r="E136" s="54"/>
      <c r="F136" s="54"/>
      <c r="G136" s="54"/>
      <c r="H136" s="57"/>
      <c r="I136" s="56"/>
      <c r="J136" s="56"/>
      <c r="K136" s="56"/>
      <c r="L136" s="56"/>
      <c r="M136" s="47"/>
    </row>
    <row r="137" spans="1:13" ht="12.75" hidden="1">
      <c r="A137" s="6"/>
      <c r="B137" s="53"/>
      <c r="C137" s="53"/>
      <c r="D137" s="54"/>
      <c r="E137" s="54"/>
      <c r="F137" s="54"/>
      <c r="G137" s="54"/>
      <c r="H137" s="57"/>
      <c r="I137" s="56"/>
      <c r="J137" s="56"/>
      <c r="K137" s="56"/>
      <c r="L137" s="56"/>
      <c r="M137" s="47"/>
    </row>
    <row r="138" spans="1:13" ht="12.75" hidden="1">
      <c r="A138" s="6"/>
      <c r="B138" s="53"/>
      <c r="C138" s="53"/>
      <c r="D138" s="54"/>
      <c r="E138" s="54"/>
      <c r="F138" s="54"/>
      <c r="G138" s="54"/>
      <c r="H138" s="57"/>
      <c r="I138" s="56"/>
      <c r="J138" s="56"/>
      <c r="K138" s="56"/>
      <c r="L138" s="56"/>
      <c r="M138" s="47"/>
    </row>
    <row r="139" spans="1:13" ht="12.75" hidden="1">
      <c r="A139" s="6"/>
      <c r="B139" s="53"/>
      <c r="C139" s="53"/>
      <c r="D139" s="54"/>
      <c r="E139" s="54"/>
      <c r="F139" s="54"/>
      <c r="G139" s="54"/>
      <c r="H139" s="57"/>
      <c r="I139" s="56"/>
      <c r="J139" s="56"/>
      <c r="K139" s="56"/>
      <c r="L139" s="56"/>
      <c r="M139" s="47"/>
    </row>
    <row r="140" spans="1:13" ht="12.75" hidden="1">
      <c r="A140" s="6"/>
      <c r="B140" s="53"/>
      <c r="C140" s="53"/>
      <c r="D140" s="54"/>
      <c r="E140" s="54"/>
      <c r="F140" s="54"/>
      <c r="G140" s="54"/>
      <c r="H140" s="57"/>
      <c r="I140" s="56"/>
      <c r="J140" s="56"/>
      <c r="K140" s="56"/>
      <c r="L140" s="56"/>
      <c r="M140" s="47"/>
    </row>
    <row r="141" spans="1:13" ht="12.75" hidden="1">
      <c r="A141" s="6"/>
      <c r="B141" s="53"/>
      <c r="C141" s="53"/>
      <c r="D141" s="54"/>
      <c r="E141" s="54"/>
      <c r="F141" s="54"/>
      <c r="G141" s="54"/>
      <c r="H141" s="57"/>
      <c r="I141" s="56"/>
      <c r="J141" s="56"/>
      <c r="K141" s="56"/>
      <c r="L141" s="56"/>
      <c r="M141" s="47"/>
    </row>
    <row r="142" spans="1:13" ht="12.75" hidden="1">
      <c r="A142" s="6"/>
      <c r="B142" s="53"/>
      <c r="C142" s="53"/>
      <c r="D142" s="54"/>
      <c r="E142" s="54"/>
      <c r="F142" s="54"/>
      <c r="G142" s="54"/>
      <c r="H142" s="57"/>
      <c r="I142" s="56"/>
      <c r="J142" s="56"/>
      <c r="K142" s="56"/>
      <c r="L142" s="56"/>
      <c r="M142" s="47"/>
    </row>
    <row r="143" spans="1:13" ht="12.75" hidden="1">
      <c r="A143" s="6"/>
      <c r="B143" s="53"/>
      <c r="C143" s="53"/>
      <c r="D143" s="54"/>
      <c r="E143" s="54"/>
      <c r="F143" s="54"/>
      <c r="G143" s="54"/>
      <c r="H143" s="57"/>
      <c r="I143" s="56"/>
      <c r="J143" s="56"/>
      <c r="K143" s="56"/>
      <c r="L143" s="56"/>
      <c r="M143" s="47"/>
    </row>
    <row r="144" spans="1:13" ht="12.75" hidden="1">
      <c r="A144" s="6"/>
      <c r="B144" s="53"/>
      <c r="C144" s="53"/>
      <c r="D144" s="54"/>
      <c r="E144" s="54"/>
      <c r="F144" s="54"/>
      <c r="G144" s="54"/>
      <c r="H144" s="57"/>
      <c r="I144" s="56"/>
      <c r="J144" s="56"/>
      <c r="K144" s="56"/>
      <c r="L144" s="56"/>
      <c r="M144" s="47"/>
    </row>
    <row r="145" spans="1:13" ht="12.75" hidden="1">
      <c r="A145" s="6"/>
      <c r="B145" s="53"/>
      <c r="C145" s="53"/>
      <c r="D145" s="54"/>
      <c r="E145" s="54"/>
      <c r="F145" s="54"/>
      <c r="G145" s="54"/>
      <c r="H145" s="57"/>
      <c r="I145" s="56"/>
      <c r="J145" s="56"/>
      <c r="K145" s="56"/>
      <c r="L145" s="56"/>
      <c r="M145" s="47"/>
    </row>
    <row r="146" spans="1:13" ht="12.75" hidden="1">
      <c r="A146" s="6"/>
      <c r="B146" s="53"/>
      <c r="C146" s="53"/>
      <c r="D146" s="54"/>
      <c r="E146" s="54"/>
      <c r="F146" s="54"/>
      <c r="G146" s="54"/>
      <c r="H146" s="57"/>
      <c r="I146" s="56"/>
      <c r="J146" s="56"/>
      <c r="K146" s="56"/>
      <c r="L146" s="56"/>
      <c r="M146" s="47"/>
    </row>
    <row r="147" spans="1:13" ht="12.75" hidden="1">
      <c r="A147" s="6"/>
      <c r="B147" s="53"/>
      <c r="C147" s="53"/>
      <c r="D147" s="54"/>
      <c r="E147" s="54"/>
      <c r="F147" s="54"/>
      <c r="G147" s="54"/>
      <c r="H147" s="57"/>
      <c r="I147" s="56"/>
      <c r="J147" s="56"/>
      <c r="K147" s="56"/>
      <c r="L147" s="56"/>
      <c r="M147" s="47"/>
    </row>
    <row r="148" spans="1:13" ht="12.75" hidden="1">
      <c r="A148" s="6"/>
      <c r="B148" s="53"/>
      <c r="C148" s="53"/>
      <c r="D148" s="54"/>
      <c r="E148" s="54"/>
      <c r="F148" s="54"/>
      <c r="G148" s="54"/>
      <c r="H148" s="57"/>
      <c r="I148" s="56"/>
      <c r="J148" s="56"/>
      <c r="K148" s="56"/>
      <c r="L148" s="56"/>
      <c r="M148" s="47"/>
    </row>
    <row r="149" spans="1:13" ht="12.75" hidden="1">
      <c r="A149" s="6"/>
      <c r="B149" s="53"/>
      <c r="C149" s="53"/>
      <c r="D149" s="54"/>
      <c r="E149" s="54"/>
      <c r="F149" s="54"/>
      <c r="G149" s="54"/>
      <c r="H149" s="57"/>
      <c r="I149" s="56"/>
      <c r="J149" s="56"/>
      <c r="K149" s="56"/>
      <c r="L149" s="56"/>
      <c r="M149" s="47"/>
    </row>
    <row r="150" spans="1:13" ht="12.75" hidden="1">
      <c r="A150" s="6"/>
      <c r="B150" s="53"/>
      <c r="C150" s="53"/>
      <c r="D150" s="54"/>
      <c r="E150" s="54"/>
      <c r="F150" s="54"/>
      <c r="G150" s="54"/>
      <c r="H150" s="57"/>
      <c r="I150" s="56"/>
      <c r="J150" s="56"/>
      <c r="K150" s="56"/>
      <c r="L150" s="56"/>
      <c r="M150" s="47"/>
    </row>
    <row r="151" spans="1:13" ht="12.75" hidden="1">
      <c r="A151" s="6"/>
      <c r="B151" s="53"/>
      <c r="C151" s="53"/>
      <c r="D151" s="54"/>
      <c r="E151" s="54"/>
      <c r="F151" s="54"/>
      <c r="G151" s="54"/>
      <c r="H151" s="57"/>
      <c r="I151" s="56"/>
      <c r="J151" s="56"/>
      <c r="K151" s="56"/>
      <c r="L151" s="56"/>
      <c r="M151" s="47"/>
    </row>
    <row r="152" spans="1:13" ht="12.75" hidden="1">
      <c r="A152" s="6"/>
      <c r="B152" s="53"/>
      <c r="C152" s="53"/>
      <c r="D152" s="54"/>
      <c r="E152" s="54"/>
      <c r="F152" s="54"/>
      <c r="G152" s="54"/>
      <c r="H152" s="57"/>
      <c r="I152" s="56"/>
      <c r="J152" s="56"/>
      <c r="K152" s="56"/>
      <c r="L152" s="56"/>
      <c r="M152" s="47"/>
    </row>
    <row r="153" spans="1:13" ht="12.75" hidden="1">
      <c r="A153" s="6"/>
      <c r="B153" s="53"/>
      <c r="C153" s="53"/>
      <c r="D153" s="54"/>
      <c r="E153" s="54"/>
      <c r="F153" s="54"/>
      <c r="G153" s="54"/>
      <c r="H153" s="57"/>
      <c r="I153" s="56"/>
      <c r="J153" s="56"/>
      <c r="K153" s="56"/>
      <c r="L153" s="56"/>
      <c r="M153" s="47"/>
    </row>
    <row r="154" spans="1:13" ht="12.75" hidden="1">
      <c r="A154" s="6"/>
      <c r="B154" s="53"/>
      <c r="C154" s="53"/>
      <c r="D154" s="54"/>
      <c r="E154" s="54"/>
      <c r="F154" s="54"/>
      <c r="G154" s="54"/>
      <c r="H154" s="57"/>
      <c r="I154" s="56"/>
      <c r="J154" s="56"/>
      <c r="K154" s="56"/>
      <c r="L154" s="56"/>
      <c r="M154" s="47"/>
    </row>
    <row r="155" spans="1:13" ht="12.75" hidden="1">
      <c r="A155" s="6"/>
      <c r="B155" s="53"/>
      <c r="C155" s="53"/>
      <c r="D155" s="54"/>
      <c r="E155" s="54"/>
      <c r="F155" s="54"/>
      <c r="G155" s="54"/>
      <c r="H155" s="57"/>
      <c r="I155" s="56"/>
      <c r="J155" s="56"/>
      <c r="K155" s="56"/>
      <c r="L155" s="56"/>
      <c r="M155" s="47"/>
    </row>
    <row r="156" spans="1:13" ht="21" customHeight="1">
      <c r="A156" s="6"/>
      <c r="B156" s="49" t="s">
        <v>77</v>
      </c>
      <c r="C156" s="49"/>
      <c r="D156" s="50"/>
      <c r="E156" s="50"/>
      <c r="F156" s="50"/>
      <c r="G156" s="50"/>
      <c r="H156" s="65">
        <f>I156+J156+K156+L156</f>
        <v>1590</v>
      </c>
      <c r="I156" s="65">
        <f>I57+I65</f>
        <v>0</v>
      </c>
      <c r="J156" s="65">
        <f>J57+J65</f>
        <v>1400</v>
      </c>
      <c r="K156" s="65">
        <f>K57+K65</f>
        <v>0</v>
      </c>
      <c r="L156" s="65">
        <f>L57+L65</f>
        <v>190</v>
      </c>
      <c r="M156" s="47"/>
    </row>
    <row r="157" spans="8:12" ht="12.75">
      <c r="H157" s="48"/>
      <c r="I157" s="47"/>
      <c r="J157" s="48"/>
      <c r="K157" s="48"/>
      <c r="L157" s="48"/>
    </row>
    <row r="159" ht="21.75" customHeight="1"/>
  </sheetData>
  <sheetProtection/>
  <autoFilter ref="A11:T156"/>
  <mergeCells count="6">
    <mergeCell ref="A5:L5"/>
    <mergeCell ref="A6:L6"/>
    <mergeCell ref="A7:L7"/>
    <mergeCell ref="A8:L8"/>
    <mergeCell ref="K1:L1"/>
    <mergeCell ref="J2:L2"/>
  </mergeCells>
  <printOptions/>
  <pageMargins left="0.37" right="0.25" top="0.31" bottom="0.17" header="0.31496062992125984" footer="0.17"/>
  <pageSetup fitToHeight="2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3.140625" style="0" customWidth="1"/>
    <col min="2" max="3" width="22.28125" style="0" customWidth="1"/>
  </cols>
  <sheetData>
    <row r="1" spans="1:3" ht="15">
      <c r="A1" s="92"/>
      <c r="B1" s="124" t="s">
        <v>116</v>
      </c>
      <c r="C1" s="124"/>
    </row>
    <row r="2" spans="1:3" ht="15">
      <c r="A2" s="93"/>
      <c r="B2" s="124" t="s">
        <v>78</v>
      </c>
      <c r="C2" s="124"/>
    </row>
    <row r="3" spans="1:3" ht="15">
      <c r="A3" s="93"/>
      <c r="B3" s="124" t="s">
        <v>117</v>
      </c>
      <c r="C3" s="124"/>
    </row>
    <row r="4" spans="1:3" ht="15.75">
      <c r="A4" s="125" t="s">
        <v>118</v>
      </c>
      <c r="B4" s="125"/>
      <c r="C4" s="125"/>
    </row>
    <row r="5" spans="1:3" ht="12.75">
      <c r="A5" s="94"/>
      <c r="B5" s="94"/>
      <c r="C5" s="95" t="s">
        <v>119</v>
      </c>
    </row>
    <row r="6" spans="1:3" ht="25.5">
      <c r="A6" s="96" t="s">
        <v>120</v>
      </c>
      <c r="B6" s="96" t="s">
        <v>121</v>
      </c>
      <c r="C6" s="97" t="s">
        <v>122</v>
      </c>
    </row>
    <row r="7" spans="1:3" ht="12.75">
      <c r="A7" s="98" t="s">
        <v>123</v>
      </c>
      <c r="B7" s="99" t="s">
        <v>124</v>
      </c>
      <c r="C7" s="100">
        <f>C8</f>
        <v>1590</v>
      </c>
    </row>
    <row r="8" spans="1:3" ht="38.25">
      <c r="A8" s="101" t="s">
        <v>125</v>
      </c>
      <c r="B8" s="102" t="s">
        <v>126</v>
      </c>
      <c r="C8" s="103">
        <f>C12+C9</f>
        <v>1590</v>
      </c>
    </row>
    <row r="9" spans="1:3" ht="51">
      <c r="A9" s="104" t="s">
        <v>127</v>
      </c>
      <c r="B9" s="105" t="s">
        <v>128</v>
      </c>
      <c r="C9" s="106">
        <f>SUM(C10)</f>
        <v>1400</v>
      </c>
    </row>
    <row r="10" spans="1:3" ht="51">
      <c r="A10" s="107" t="s">
        <v>129</v>
      </c>
      <c r="B10" s="108" t="s">
        <v>130</v>
      </c>
      <c r="C10" s="109">
        <f>SUM(C11)</f>
        <v>1400</v>
      </c>
    </row>
    <row r="11" spans="1:3" ht="51">
      <c r="A11" s="110" t="s">
        <v>131</v>
      </c>
      <c r="B11" s="111" t="s">
        <v>132</v>
      </c>
      <c r="C11" s="112">
        <v>1400</v>
      </c>
    </row>
    <row r="12" spans="1:3" ht="25.5">
      <c r="A12" s="104" t="s">
        <v>133</v>
      </c>
      <c r="B12" s="105" t="s">
        <v>134</v>
      </c>
      <c r="C12" s="106">
        <f>C13</f>
        <v>190</v>
      </c>
    </row>
    <row r="13" spans="1:3" ht="25.5">
      <c r="A13" s="113" t="s">
        <v>135</v>
      </c>
      <c r="B13" s="108" t="s">
        <v>136</v>
      </c>
      <c r="C13" s="109">
        <f>SUM(C14)</f>
        <v>190</v>
      </c>
    </row>
    <row r="14" spans="1:3" ht="38.25">
      <c r="A14" s="114" t="s">
        <v>137</v>
      </c>
      <c r="B14" s="115" t="s">
        <v>138</v>
      </c>
      <c r="C14" s="112">
        <f>90+100</f>
        <v>190</v>
      </c>
    </row>
    <row r="15" spans="1:3" ht="12.75">
      <c r="A15" s="98" t="s">
        <v>139</v>
      </c>
      <c r="B15" s="99"/>
      <c r="C15" s="116">
        <f>C7</f>
        <v>1590</v>
      </c>
    </row>
    <row r="16" spans="1:3" ht="12.75">
      <c r="A16" s="93"/>
      <c r="B16" s="93"/>
      <c r="C16" s="117"/>
    </row>
  </sheetData>
  <sheetProtection/>
  <mergeCells count="4">
    <mergeCell ref="B1:C1"/>
    <mergeCell ref="B2:C2"/>
    <mergeCell ref="B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2014-12-09T11:14:46Z</cp:lastPrinted>
  <dcterms:created xsi:type="dcterms:W3CDTF">2014-01-24T02:41:56Z</dcterms:created>
  <dcterms:modified xsi:type="dcterms:W3CDTF">2014-12-11T04:03:46Z</dcterms:modified>
  <cp:category/>
  <cp:version/>
  <cp:contentType/>
  <cp:contentStatus/>
</cp:coreProperties>
</file>