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 бюджета 2017-2019 годы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<sst xmlns="http://schemas.openxmlformats.org/spreadsheetml/2006/main" count="82" uniqueCount="81">
  <si>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</si>
  <si>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</si>
  <si>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</si>
  <si>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</si>
  <si>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</si>
  <si>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</si>
  <si>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</si>
  <si>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</si>
  <si>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</si>
  <si>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</si>
  <si>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</si>
  <si>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4.1. Доходы от реализации муниципального имущества</t>
  </si>
  <si>
    <t>4.2. Доходы от приватизации муниципального имущества</t>
  </si>
  <si>
    <t>4. Доходы от продажи материальных и нематериальных активов всего, в том числе:</t>
  </si>
  <si>
    <t>тыс.руб.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</si>
  <si>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</si>
  <si>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t>2015 год</t>
  </si>
  <si>
    <t>Фактически поступило</t>
  </si>
  <si>
    <t>2017 год</t>
  </si>
  <si>
    <t>2018 год</t>
  </si>
  <si>
    <t>Планируемые поступления доходов</t>
  </si>
  <si>
    <t>2019 год</t>
  </si>
  <si>
    <t>2016 год</t>
  </si>
  <si>
    <t xml:space="preserve">Ожидаемое исполнение </t>
  </si>
  <si>
    <t>4.3.  Доходы от продажи земельных участков</t>
  </si>
  <si>
    <t>4.Налоги на имущество, в том числе:</t>
  </si>
  <si>
    <t>4.1.  Налог на имущество c физических лиц</t>
  </si>
  <si>
    <t>4.2. Земельный налог</t>
  </si>
  <si>
    <t>5. Государственная пошлина</t>
  </si>
  <si>
    <t xml:space="preserve"> 1.  Доходы от использования муниципального имущества, в том числе:</t>
  </si>
  <si>
    <t>Дотации</t>
  </si>
  <si>
    <t>Субсидии</t>
  </si>
  <si>
    <t>Субвенции на реализацию госполномочий</t>
  </si>
  <si>
    <t>Иные межбюджетные трансферты</t>
  </si>
  <si>
    <t>1.3. Прочие доходы от использования муниципального имущества</t>
  </si>
  <si>
    <t xml:space="preserve">1. 1. Доходы, получаемые в виде арендной платы за земельные участки
 </t>
  </si>
  <si>
    <t xml:space="preserve">1.2. Доходы от сдачи в аренду муниципального имущества
</t>
  </si>
  <si>
    <t xml:space="preserve">1. Налог на доходы физических лиц </t>
  </si>
  <si>
    <t>000 1 01 02000 01 0000 110</t>
  </si>
  <si>
    <t>000 1 05 00000 00 0000 000</t>
  </si>
  <si>
    <t>000 1 05 01000 00 0000 110</t>
  </si>
  <si>
    <t>000 1 06 06000 00 0000 110</t>
  </si>
  <si>
    <t>000 1 06 01000 00 0000 110</t>
  </si>
  <si>
    <t>000 1 06 00000 00 0000 000</t>
  </si>
  <si>
    <t>000 1 08 00000 00 0000 000</t>
  </si>
  <si>
    <t>000 1 03 02000 01 0000 110</t>
  </si>
  <si>
    <t>000 1 05 02000 02 0000 110</t>
  </si>
  <si>
    <t>000 1 05 03000 01 0000 110</t>
  </si>
  <si>
    <t>000 1 05 04000 02 0000 110</t>
  </si>
  <si>
    <t>Код бюджетной классификации</t>
  </si>
  <si>
    <t>000 1 11 00000 00 0000 000</t>
  </si>
  <si>
    <t>000 1 11 05000 00 0000 120</t>
  </si>
  <si>
    <t>000 1 11 01000 00 0000 120;                                                                         000 1 11 07000 00 0000 120</t>
  </si>
  <si>
    <t>000 1 11 09000 00 0000 120</t>
  </si>
  <si>
    <t>000 1 12 01000 01 0000 120</t>
  </si>
  <si>
    <t>000 1 13 00000 00 0000 000</t>
  </si>
  <si>
    <t>000 1 14 00000 00 0000 000</t>
  </si>
  <si>
    <t>000 1 14 06000 00 0000 430</t>
  </si>
  <si>
    <t>000 1 14 02000 00 0000 000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</si>
  <si>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</si>
  <si>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</si>
  <si>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</si>
  <si>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</si>
  <si>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</si>
  <si>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</si>
  <si>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000 2 02 04000 00 0000 151</t>
  </si>
  <si>
    <t>000 2 07 00000 00 0000 180</t>
  </si>
  <si>
    <t>БЕЗВОЗМЕЗДНЫЕ ПОСТУПЛЕНИЯ ВСЕГО, В ТОМ ЧИСЛЕ:</t>
  </si>
  <si>
    <t xml:space="preserve">Прочие безвозмездные поступления, в том числе: </t>
  </si>
  <si>
    <t>000 2 07 00000 00 0000 180; 000  2 19 00000 00 0000 000</t>
  </si>
  <si>
    <t>000 1 00 00000 00 0000 000</t>
  </si>
  <si>
    <t>ИТОГО НАЛОГОВЫХ И НЕНАЛОГОВЫХ ДОХОДОВ, в том числе:</t>
  </si>
  <si>
    <t>ДОХОДЫ БЮДЖЕТА ГОРОДА УРАЙ ВСЕГО</t>
  </si>
  <si>
    <t>000 8 50 00000 00 0000 180</t>
  </si>
  <si>
    <t>000 1 13 01000 00 0000 130</t>
  </si>
  <si>
    <t>3.1.Доходы от оказания платных услуг (работ)</t>
  </si>
  <si>
    <t>3.2.Доходы от компенсации затрат государства</t>
  </si>
  <si>
    <t>000 1 13 02000 00 0000 130</t>
  </si>
  <si>
    <t>2.  Акцизы по подакцизным товарам (продукции), производимым на территории Российской Федерации (акцизы на нефтепродукты)</t>
  </si>
  <si>
    <t>3. Доходы от оказания услуг и компенсации затрат государства всего, в том числе:</t>
  </si>
  <si>
    <t xml:space="preserve">Сведения о доходах бюджета городского округа город Урай по видам доходов на 2017 год и плановый период 2018 и 2019 годов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</si>
</sst>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185" fontId="9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85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85" fontId="8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/>
    </xf>
    <xf numFmtId="185" fontId="9" fillId="0" borderId="1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6" fillId="0" borderId="0" xfId="6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85" fontId="9" fillId="0" borderId="12" xfId="0" applyNumberFormat="1" applyFont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5" fontId="8" fillId="0" borderId="10" xfId="0" applyNumberFormat="1" applyFont="1" applyBorder="1" applyAlignment="1">
      <alignment horizontal="center" vertical="center" wrapText="1"/>
    </xf>
    <xf numFmtId="185" fontId="9" fillId="25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/>
    </xf>
    <xf numFmtId="185" fontId="9" fillId="8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 vertical="center"/>
    </xf>
    <xf numFmtId="185" fontId="6" fillId="8" borderId="1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79" fontId="6" fillId="27" borderId="12" xfId="6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left" vertical="center" wrapText="1"/>
    </xf>
    <xf numFmtId="185" fontId="6" fillId="27" borderId="10" xfId="0" applyNumberFormat="1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left" vertical="center" wrapText="1"/>
    </xf>
    <xf numFmtId="0" fontId="11" fillId="27" borderId="12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25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21" sqref="A21"/>
    </sheetView>
  </sheetViews>
  <sheetFormatPr defaultColWidth="9.140625" defaultRowHeight="12.75"/>
  <cols>
    <col min="1" max="1" width="60.140625" style="5" customWidth="1"/>
    <col min="2" max="2" width="23.7109375" style="81" customWidth="1"/>
    <col min="3" max="3" width="15.421875" style="5" customWidth="1"/>
    <col min="4" max="4" width="14.00390625" style="5" customWidth="1"/>
    <col min="5" max="5" width="12.57421875" style="5" customWidth="1"/>
    <col min="6" max="6" width="12.7109375" style="5" customWidth="1"/>
    <col min="7" max="7" width="12.57421875" style="5" customWidth="1"/>
    <col min="8" max="8" width="10.28125" style="5" customWidth="1"/>
    <col min="9" max="9" width="10.57421875" style="5" customWidth="1"/>
    <col min="10" max="10" width="10.00390625" style="5" customWidth="1"/>
    <col min="11" max="12" width="10.421875" style="5" customWidth="1"/>
    <col min="13" max="16384" width="9.140625" style="5" customWidth="1"/>
  </cols>
  <sheetData>
    <row r="1" spans="1:12" ht="53.25" customHeight="1">
      <c r="A1" s="97" t="s">
        <v>80</v>
      </c>
      <c r="B1" s="97"/>
      <c r="C1" s="97"/>
      <c r="D1" s="97"/>
      <c r="E1" s="97"/>
      <c r="F1" s="97"/>
      <c r="G1" s="97"/>
      <c r="H1" s="3"/>
      <c r="I1" s="3"/>
      <c r="J1" s="3"/>
      <c r="K1" s="3"/>
      <c r="L1" s="4"/>
    </row>
    <row r="2" spans="1:12" ht="32.25" customHeight="1">
      <c r="A2" s="1"/>
      <c r="B2" s="68"/>
      <c r="C2" s="1"/>
      <c r="D2" s="1"/>
      <c r="E2" s="1"/>
      <c r="F2" s="1"/>
      <c r="G2" s="1"/>
      <c r="H2" s="3"/>
      <c r="I2" s="3"/>
      <c r="J2" s="3"/>
      <c r="K2" s="3"/>
      <c r="L2" s="4"/>
    </row>
    <row r="3" spans="1:12" ht="15">
      <c r="A3" s="2"/>
      <c r="B3" s="69"/>
      <c r="C3" s="2"/>
      <c r="D3" s="2"/>
      <c r="E3" s="2"/>
      <c r="F3" s="2"/>
      <c r="G3" s="2" t="s">
        <v>14</v>
      </c>
      <c r="H3" s="3"/>
      <c r="I3" s="3"/>
      <c r="J3" s="3"/>
      <c r="K3" s="3"/>
      <c r="L3" s="4"/>
    </row>
    <row r="4" spans="1:20" s="26" customFormat="1" ht="51" customHeight="1">
      <c r="A4" s="98" t="s">
        <v>9</v>
      </c>
      <c r="B4" s="67" t="s">
        <v>49</v>
      </c>
      <c r="C4" s="6" t="s">
        <v>17</v>
      </c>
      <c r="D4" s="94" t="s">
        <v>23</v>
      </c>
      <c r="E4" s="96" t="s">
        <v>20</v>
      </c>
      <c r="F4" s="96"/>
      <c r="G4" s="96"/>
      <c r="H4" s="25"/>
      <c r="I4" s="25"/>
      <c r="J4" s="24"/>
      <c r="K4" s="24"/>
      <c r="L4" s="25"/>
      <c r="M4" s="25"/>
      <c r="N4" s="24"/>
      <c r="O4" s="24"/>
      <c r="P4" s="24"/>
      <c r="Q4" s="24"/>
      <c r="R4" s="24"/>
      <c r="S4" s="24"/>
      <c r="T4" s="24"/>
    </row>
    <row r="5" spans="1:20" s="26" customFormat="1" ht="22.5" customHeight="1">
      <c r="A5" s="98"/>
      <c r="B5" s="67"/>
      <c r="C5" s="6" t="s">
        <v>16</v>
      </c>
      <c r="D5" s="55" t="s">
        <v>22</v>
      </c>
      <c r="E5" s="6" t="s">
        <v>18</v>
      </c>
      <c r="F5" s="6" t="s">
        <v>19</v>
      </c>
      <c r="G5" s="6" t="s">
        <v>21</v>
      </c>
      <c r="H5" s="25"/>
      <c r="I5" s="25"/>
      <c r="J5" s="24"/>
      <c r="K5" s="24"/>
      <c r="L5" s="25"/>
      <c r="M5" s="25"/>
      <c r="N5" s="24"/>
      <c r="O5" s="24"/>
      <c r="P5" s="24"/>
      <c r="Q5" s="24"/>
      <c r="R5" s="24"/>
      <c r="S5" s="24"/>
      <c r="T5" s="24"/>
    </row>
    <row r="6" spans="1:20" s="26" customFormat="1" ht="38.25" customHeight="1">
      <c r="A6" s="89" t="s">
        <v>71</v>
      </c>
      <c r="B6" s="90" t="s">
        <v>70</v>
      </c>
      <c r="C6" s="86">
        <f>C19+C35</f>
        <v>895931.0000000001</v>
      </c>
      <c r="D6" s="86">
        <f>D19+D35</f>
        <v>780502.6</v>
      </c>
      <c r="E6" s="86">
        <f>E19+E35</f>
        <v>719950.7</v>
      </c>
      <c r="F6" s="86">
        <f>F19+F35</f>
        <v>715931.7999999999</v>
      </c>
      <c r="G6" s="86">
        <f>G19+G35</f>
        <v>723109.7</v>
      </c>
      <c r="H6" s="25"/>
      <c r="I6" s="25"/>
      <c r="J6" s="24"/>
      <c r="K6" s="24"/>
      <c r="L6" s="25"/>
      <c r="M6" s="25"/>
      <c r="N6" s="24"/>
      <c r="O6" s="24"/>
      <c r="P6" s="24"/>
      <c r="Q6" s="24"/>
      <c r="R6" s="24"/>
      <c r="S6" s="24"/>
      <c r="T6" s="24"/>
    </row>
    <row r="7" spans="1:25" s="30" customFormat="1" ht="26.25" customHeight="1">
      <c r="A7" s="56" t="s">
        <v>37</v>
      </c>
      <c r="B7" s="71" t="s">
        <v>38</v>
      </c>
      <c r="C7" s="57">
        <v>463449.7</v>
      </c>
      <c r="D7" s="58">
        <v>424443.6</v>
      </c>
      <c r="E7" s="57">
        <v>419018</v>
      </c>
      <c r="F7" s="57">
        <v>421283.6</v>
      </c>
      <c r="G7" s="57">
        <v>425143.5</v>
      </c>
      <c r="H7" s="17"/>
      <c r="I7" s="17"/>
      <c r="J7" s="17"/>
      <c r="K7" s="17"/>
      <c r="L7" s="17"/>
      <c r="M7" s="18"/>
      <c r="N7" s="19"/>
      <c r="O7" s="19"/>
      <c r="P7" s="19"/>
      <c r="Q7" s="19"/>
      <c r="R7" s="19"/>
      <c r="S7" s="19"/>
      <c r="T7" s="19"/>
      <c r="U7" s="29"/>
      <c r="V7" s="29"/>
      <c r="W7" s="29"/>
      <c r="X7" s="29"/>
      <c r="Y7" s="29"/>
    </row>
    <row r="8" spans="1:25" s="38" customFormat="1" ht="42" customHeight="1">
      <c r="A8" s="95" t="s">
        <v>78</v>
      </c>
      <c r="B8" s="72" t="s">
        <v>45</v>
      </c>
      <c r="C8" s="33">
        <v>9944.1</v>
      </c>
      <c r="D8" s="33">
        <v>13500</v>
      </c>
      <c r="E8" s="33">
        <v>13551</v>
      </c>
      <c r="F8" s="33">
        <v>14220.1</v>
      </c>
      <c r="G8" s="33">
        <v>14781.2</v>
      </c>
      <c r="H8" s="34"/>
      <c r="I8" s="34"/>
      <c r="J8" s="34"/>
      <c r="K8" s="34"/>
      <c r="L8" s="34"/>
      <c r="M8" s="35"/>
      <c r="N8" s="36"/>
      <c r="O8" s="36"/>
      <c r="P8" s="36"/>
      <c r="Q8" s="36"/>
      <c r="R8" s="36"/>
      <c r="S8" s="36"/>
      <c r="T8" s="36"/>
      <c r="U8" s="37"/>
      <c r="V8" s="37"/>
      <c r="W8" s="37"/>
      <c r="X8" s="37"/>
      <c r="Y8" s="37"/>
    </row>
    <row r="9" spans="1:25" s="38" customFormat="1" ht="14.25">
      <c r="A9" s="50" t="s">
        <v>4</v>
      </c>
      <c r="B9" s="72" t="s">
        <v>39</v>
      </c>
      <c r="C9" s="33">
        <f>C10+C11+C12+C13</f>
        <v>124631.6</v>
      </c>
      <c r="D9" s="33">
        <f>D10+D11+D12+D13</f>
        <v>112168.9</v>
      </c>
      <c r="E9" s="33">
        <f>E10+E11+E12+E13</f>
        <v>115301.5</v>
      </c>
      <c r="F9" s="33">
        <f>F10+F11+F12+F13</f>
        <v>115152</v>
      </c>
      <c r="G9" s="33">
        <f>G10+G11+G12+G13</f>
        <v>114702.5</v>
      </c>
      <c r="H9" s="34"/>
      <c r="I9" s="34"/>
      <c r="J9" s="34"/>
      <c r="K9" s="34"/>
      <c r="L9" s="34"/>
      <c r="M9" s="35"/>
      <c r="N9" s="36"/>
      <c r="O9" s="36"/>
      <c r="P9" s="36"/>
      <c r="Q9" s="36"/>
      <c r="R9" s="36"/>
      <c r="S9" s="36"/>
      <c r="T9" s="36"/>
      <c r="U9" s="37"/>
      <c r="V9" s="37"/>
      <c r="W9" s="37"/>
      <c r="X9" s="37"/>
      <c r="Y9" s="37"/>
    </row>
    <row r="10" spans="1:25" s="30" customFormat="1" ht="15">
      <c r="A10" s="48" t="s">
        <v>5</v>
      </c>
      <c r="B10" s="73" t="s">
        <v>40</v>
      </c>
      <c r="C10" s="16">
        <v>70302.5</v>
      </c>
      <c r="D10" s="16">
        <v>69218.5</v>
      </c>
      <c r="E10" s="16">
        <v>69200</v>
      </c>
      <c r="F10" s="16">
        <v>69500</v>
      </c>
      <c r="G10" s="16">
        <v>69900</v>
      </c>
      <c r="H10" s="17"/>
      <c r="I10" s="17"/>
      <c r="J10" s="17"/>
      <c r="K10" s="17"/>
      <c r="L10" s="17"/>
      <c r="M10" s="18"/>
      <c r="N10" s="19"/>
      <c r="O10" s="19"/>
      <c r="P10" s="19"/>
      <c r="Q10" s="19"/>
      <c r="R10" s="19"/>
      <c r="S10" s="19"/>
      <c r="T10" s="19"/>
      <c r="U10" s="29"/>
      <c r="V10" s="29"/>
      <c r="W10" s="29"/>
      <c r="X10" s="29"/>
      <c r="Y10" s="29"/>
    </row>
    <row r="11" spans="1:25" s="30" customFormat="1" ht="14.25" customHeight="1">
      <c r="A11" s="48" t="s">
        <v>6</v>
      </c>
      <c r="B11" s="73" t="s">
        <v>46</v>
      </c>
      <c r="C11" s="16">
        <v>48817.7</v>
      </c>
      <c r="D11" s="16">
        <v>37900</v>
      </c>
      <c r="E11" s="16">
        <v>41500</v>
      </c>
      <c r="F11" s="16">
        <v>41000</v>
      </c>
      <c r="G11" s="16">
        <v>40100</v>
      </c>
      <c r="H11" s="17"/>
      <c r="I11" s="17"/>
      <c r="J11" s="17"/>
      <c r="K11" s="17"/>
      <c r="L11" s="17"/>
      <c r="M11" s="18"/>
      <c r="N11" s="19"/>
      <c r="O11" s="19"/>
      <c r="P11" s="19"/>
      <c r="Q11" s="19"/>
      <c r="R11" s="19"/>
      <c r="S11" s="19"/>
      <c r="T11" s="19"/>
      <c r="U11" s="29"/>
      <c r="V11" s="29"/>
      <c r="W11" s="29"/>
      <c r="X11" s="29"/>
      <c r="Y11" s="29"/>
    </row>
    <row r="12" spans="1:25" s="30" customFormat="1" ht="14.25" customHeight="1">
      <c r="A12" s="48" t="s">
        <v>7</v>
      </c>
      <c r="B12" s="73" t="s">
        <v>47</v>
      </c>
      <c r="C12" s="16">
        <v>650.8</v>
      </c>
      <c r="D12" s="16">
        <v>50.4</v>
      </c>
      <c r="E12" s="16">
        <v>51.5</v>
      </c>
      <c r="F12" s="16">
        <v>52</v>
      </c>
      <c r="G12" s="16">
        <v>52.5</v>
      </c>
      <c r="H12" s="17"/>
      <c r="I12" s="17"/>
      <c r="J12" s="17"/>
      <c r="K12" s="17"/>
      <c r="L12" s="17"/>
      <c r="M12" s="18"/>
      <c r="N12" s="19"/>
      <c r="O12" s="19"/>
      <c r="P12" s="19"/>
      <c r="Q12" s="19"/>
      <c r="R12" s="19"/>
      <c r="S12" s="19"/>
      <c r="T12" s="19"/>
      <c r="U12" s="29"/>
      <c r="V12" s="29"/>
      <c r="W12" s="29"/>
      <c r="X12" s="29"/>
      <c r="Y12" s="29"/>
    </row>
    <row r="13" spans="1:25" s="30" customFormat="1" ht="14.25" customHeight="1">
      <c r="A13" s="48" t="s">
        <v>8</v>
      </c>
      <c r="B13" s="73" t="s">
        <v>48</v>
      </c>
      <c r="C13" s="16">
        <v>4860.6</v>
      </c>
      <c r="D13" s="16">
        <v>5000</v>
      </c>
      <c r="E13" s="16">
        <v>4550</v>
      </c>
      <c r="F13" s="16">
        <v>4600</v>
      </c>
      <c r="G13" s="16">
        <v>4650</v>
      </c>
      <c r="H13" s="17"/>
      <c r="I13" s="17"/>
      <c r="J13" s="17"/>
      <c r="K13" s="17"/>
      <c r="L13" s="17"/>
      <c r="M13" s="18"/>
      <c r="N13" s="19"/>
      <c r="O13" s="19"/>
      <c r="P13" s="19"/>
      <c r="Q13" s="19"/>
      <c r="R13" s="19"/>
      <c r="S13" s="19"/>
      <c r="T13" s="19"/>
      <c r="U13" s="29"/>
      <c r="V13" s="29"/>
      <c r="W13" s="29"/>
      <c r="X13" s="29"/>
      <c r="Y13" s="29"/>
    </row>
    <row r="14" spans="1:25" s="38" customFormat="1" ht="14.25" customHeight="1">
      <c r="A14" s="50" t="s">
        <v>25</v>
      </c>
      <c r="B14" s="72" t="s">
        <v>43</v>
      </c>
      <c r="C14" s="33">
        <f>C15+C16</f>
        <v>27165.899999999998</v>
      </c>
      <c r="D14" s="33">
        <f>D15+D16</f>
        <v>24195</v>
      </c>
      <c r="E14" s="33">
        <f>E15+E16</f>
        <v>25200</v>
      </c>
      <c r="F14" s="33">
        <f>F15+F16</f>
        <v>26315.9</v>
      </c>
      <c r="G14" s="33">
        <f>G15+G16</f>
        <v>26538.6</v>
      </c>
      <c r="H14" s="34"/>
      <c r="I14" s="34"/>
      <c r="J14" s="34"/>
      <c r="K14" s="34"/>
      <c r="L14" s="34"/>
      <c r="M14" s="35"/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</row>
    <row r="15" spans="1:25" s="30" customFormat="1" ht="14.25" customHeight="1">
      <c r="A15" s="48" t="s">
        <v>26</v>
      </c>
      <c r="B15" s="73" t="s">
        <v>42</v>
      </c>
      <c r="C15" s="16">
        <v>8962.3</v>
      </c>
      <c r="D15" s="16">
        <v>7000</v>
      </c>
      <c r="E15" s="16">
        <v>7900</v>
      </c>
      <c r="F15" s="16">
        <v>7910</v>
      </c>
      <c r="G15" s="16">
        <v>7910</v>
      </c>
      <c r="H15" s="17"/>
      <c r="I15" s="17"/>
      <c r="J15" s="17"/>
      <c r="K15" s="17"/>
      <c r="L15" s="17"/>
      <c r="M15" s="18"/>
      <c r="N15" s="19"/>
      <c r="O15" s="19"/>
      <c r="P15" s="19"/>
      <c r="Q15" s="19"/>
      <c r="R15" s="19"/>
      <c r="S15" s="19"/>
      <c r="T15" s="19"/>
      <c r="U15" s="29"/>
      <c r="V15" s="29"/>
      <c r="W15" s="29"/>
      <c r="X15" s="29"/>
      <c r="Y15" s="29"/>
    </row>
    <row r="16" spans="1:25" s="30" customFormat="1" ht="14.25" customHeight="1">
      <c r="A16" s="49" t="s">
        <v>27</v>
      </c>
      <c r="B16" s="74" t="s">
        <v>41</v>
      </c>
      <c r="C16" s="32">
        <v>18203.6</v>
      </c>
      <c r="D16" s="16">
        <v>17195</v>
      </c>
      <c r="E16" s="32">
        <v>17300</v>
      </c>
      <c r="F16" s="32">
        <v>18405.9</v>
      </c>
      <c r="G16" s="32">
        <v>18628.6</v>
      </c>
      <c r="H16" s="17"/>
      <c r="I16" s="17"/>
      <c r="J16" s="17"/>
      <c r="K16" s="17"/>
      <c r="L16" s="17"/>
      <c r="M16" s="18"/>
      <c r="N16" s="19"/>
      <c r="O16" s="19"/>
      <c r="P16" s="19"/>
      <c r="Q16" s="19"/>
      <c r="R16" s="19"/>
      <c r="S16" s="19"/>
      <c r="T16" s="19"/>
      <c r="U16" s="29"/>
      <c r="V16" s="29"/>
      <c r="W16" s="29"/>
      <c r="X16" s="29"/>
      <c r="Y16" s="29"/>
    </row>
    <row r="17" spans="1:25" s="38" customFormat="1" ht="14.25">
      <c r="A17" s="51" t="s">
        <v>28</v>
      </c>
      <c r="B17" s="75" t="s">
        <v>44</v>
      </c>
      <c r="C17" s="28">
        <v>5874.9</v>
      </c>
      <c r="D17" s="33">
        <v>5400</v>
      </c>
      <c r="E17" s="28">
        <v>5360.2</v>
      </c>
      <c r="F17" s="28">
        <v>5370.2</v>
      </c>
      <c r="G17" s="28">
        <v>5375.2</v>
      </c>
      <c r="H17" s="34"/>
      <c r="I17" s="34"/>
      <c r="J17" s="34"/>
      <c r="K17" s="34"/>
      <c r="L17" s="34"/>
      <c r="M17" s="35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7"/>
    </row>
    <row r="18" spans="1:25" s="30" customFormat="1" ht="15.75" customHeight="1">
      <c r="A18" s="49"/>
      <c r="B18" s="74"/>
      <c r="C18" s="32"/>
      <c r="D18" s="16"/>
      <c r="E18" s="32"/>
      <c r="F18" s="32"/>
      <c r="G18" s="32"/>
      <c r="H18" s="17"/>
      <c r="I18" s="17"/>
      <c r="J18" s="17"/>
      <c r="K18" s="17"/>
      <c r="L18" s="17"/>
      <c r="M18" s="18"/>
      <c r="N18" s="19"/>
      <c r="O18" s="19"/>
      <c r="P18" s="19"/>
      <c r="Q18" s="19"/>
      <c r="R18" s="19"/>
      <c r="S18" s="19"/>
      <c r="T18" s="19"/>
      <c r="U18" s="29"/>
      <c r="V18" s="29"/>
      <c r="W18" s="29"/>
      <c r="X18" s="29"/>
      <c r="Y18" s="29"/>
    </row>
    <row r="19" spans="1:25" ht="24.75" customHeight="1">
      <c r="A19" s="63" t="s">
        <v>0</v>
      </c>
      <c r="B19" s="76"/>
      <c r="C19" s="64">
        <f>C7+C8+C9+C14+C17</f>
        <v>631066.2000000001</v>
      </c>
      <c r="D19" s="64">
        <f>D7+D8+D9+D14+D17</f>
        <v>579707.5</v>
      </c>
      <c r="E19" s="64">
        <f>E7+E8+E9+E14+E17</f>
        <v>578430.7</v>
      </c>
      <c r="F19" s="64">
        <f>F7+F8+F9+F14+F17</f>
        <v>582341.7999999999</v>
      </c>
      <c r="G19" s="64">
        <f>G7+G8+G9+G14+G17</f>
        <v>586540.9999999999</v>
      </c>
      <c r="H19" s="13"/>
      <c r="I19" s="13"/>
      <c r="J19" s="13"/>
      <c r="K19" s="13"/>
      <c r="L19" s="13"/>
      <c r="M19" s="14"/>
      <c r="N19" s="11"/>
      <c r="O19" s="11"/>
      <c r="P19" s="11"/>
      <c r="Q19" s="11"/>
      <c r="R19" s="11"/>
      <c r="S19" s="11"/>
      <c r="T19" s="11"/>
      <c r="U19" s="39"/>
      <c r="V19" s="39"/>
      <c r="W19" s="39"/>
      <c r="X19" s="39"/>
      <c r="Y19" s="39"/>
    </row>
    <row r="20" spans="1:25" s="12" customFormat="1" ht="14.25" customHeight="1">
      <c r="A20" s="7"/>
      <c r="B20" s="77"/>
      <c r="C20" s="8"/>
      <c r="D20" s="8"/>
      <c r="E20" s="8"/>
      <c r="F20" s="8"/>
      <c r="G20" s="8"/>
      <c r="H20" s="13"/>
      <c r="I20" s="13"/>
      <c r="J20" s="13"/>
      <c r="K20" s="13"/>
      <c r="L20" s="13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30.75" customHeight="1">
      <c r="A21" s="27" t="s">
        <v>29</v>
      </c>
      <c r="B21" s="70" t="s">
        <v>50</v>
      </c>
      <c r="C21" s="40">
        <f>C22+C23+C24</f>
        <v>176630.6</v>
      </c>
      <c r="D21" s="40">
        <f>D22+D23+D24</f>
        <v>157633.4</v>
      </c>
      <c r="E21" s="40">
        <f>E22+E23+E24</f>
        <v>102316</v>
      </c>
      <c r="F21" s="40">
        <f>F22+F23+F24</f>
        <v>104043.4</v>
      </c>
      <c r="G21" s="40">
        <f>G22+G23+G24</f>
        <v>107202.7</v>
      </c>
      <c r="H21" s="13"/>
      <c r="I21" s="13"/>
      <c r="J21" s="13"/>
      <c r="K21" s="13"/>
      <c r="L21" s="13"/>
      <c r="M21" s="14"/>
      <c r="N21" s="11"/>
      <c r="O21" s="11"/>
      <c r="P21" s="11"/>
      <c r="Q21" s="11"/>
      <c r="R21" s="11"/>
      <c r="S21" s="11"/>
      <c r="T21" s="11"/>
      <c r="U21" s="39"/>
      <c r="V21" s="39"/>
      <c r="W21" s="39"/>
      <c r="X21" s="39"/>
      <c r="Y21" s="39"/>
    </row>
    <row r="22" spans="1:25" s="44" customFormat="1" ht="35.25" customHeight="1">
      <c r="A22" s="31" t="s">
        <v>35</v>
      </c>
      <c r="B22" s="78" t="s">
        <v>51</v>
      </c>
      <c r="C22" s="60">
        <v>103457.2</v>
      </c>
      <c r="D22" s="53">
        <v>83754.9</v>
      </c>
      <c r="E22" s="60">
        <v>77138.9</v>
      </c>
      <c r="F22" s="60">
        <v>79550</v>
      </c>
      <c r="G22" s="60">
        <v>83572.9</v>
      </c>
      <c r="H22" s="41"/>
      <c r="I22" s="41"/>
      <c r="J22" s="41"/>
      <c r="K22" s="41"/>
      <c r="L22" s="41"/>
      <c r="M22" s="41"/>
      <c r="N22" s="42"/>
      <c r="O22" s="42"/>
      <c r="P22" s="42"/>
      <c r="Q22" s="42"/>
      <c r="R22" s="42"/>
      <c r="S22" s="42"/>
      <c r="T22" s="42"/>
      <c r="U22" s="43"/>
      <c r="V22" s="43"/>
      <c r="W22" s="43"/>
      <c r="X22" s="43"/>
      <c r="Y22" s="43"/>
    </row>
    <row r="23" spans="1:25" s="30" customFormat="1" ht="22.5" customHeight="1">
      <c r="A23" s="31" t="s">
        <v>36</v>
      </c>
      <c r="B23" s="78" t="s">
        <v>53</v>
      </c>
      <c r="C23" s="32">
        <v>72258</v>
      </c>
      <c r="D23" s="16">
        <v>72565</v>
      </c>
      <c r="E23" s="32">
        <v>24851.1</v>
      </c>
      <c r="F23" s="32">
        <v>24175.4</v>
      </c>
      <c r="G23" s="32">
        <v>23312.8</v>
      </c>
      <c r="H23" s="17"/>
      <c r="I23" s="17"/>
      <c r="J23" s="17"/>
      <c r="K23" s="17"/>
      <c r="L23" s="17"/>
      <c r="M23" s="18"/>
      <c r="N23" s="19"/>
      <c r="O23" s="19"/>
      <c r="P23" s="19"/>
      <c r="Q23" s="19"/>
      <c r="R23" s="19"/>
      <c r="S23" s="19"/>
      <c r="T23" s="19"/>
      <c r="U23" s="29"/>
      <c r="V23" s="29"/>
      <c r="W23" s="29"/>
      <c r="X23" s="29"/>
      <c r="Y23" s="29"/>
    </row>
    <row r="24" spans="1:25" s="30" customFormat="1" ht="33" customHeight="1">
      <c r="A24" s="85" t="s">
        <v>34</v>
      </c>
      <c r="B24" s="78" t="s">
        <v>52</v>
      </c>
      <c r="C24" s="32">
        <v>915.4</v>
      </c>
      <c r="D24" s="16">
        <v>1313.5</v>
      </c>
      <c r="E24" s="32">
        <v>326</v>
      </c>
      <c r="F24" s="32">
        <v>318</v>
      </c>
      <c r="G24" s="32">
        <v>317</v>
      </c>
      <c r="H24" s="17"/>
      <c r="I24" s="17"/>
      <c r="J24" s="17"/>
      <c r="K24" s="17"/>
      <c r="L24" s="17"/>
      <c r="M24" s="18"/>
      <c r="N24" s="19"/>
      <c r="O24" s="19"/>
      <c r="P24" s="19"/>
      <c r="Q24" s="19"/>
      <c r="R24" s="19"/>
      <c r="S24" s="19"/>
      <c r="T24" s="19"/>
      <c r="U24" s="29"/>
      <c r="V24" s="29"/>
      <c r="W24" s="29"/>
      <c r="X24" s="29"/>
      <c r="Y24" s="29"/>
    </row>
    <row r="25" spans="1:25" s="38" customFormat="1" ht="22.5" customHeight="1">
      <c r="A25" s="27" t="s">
        <v>10</v>
      </c>
      <c r="B25" s="70" t="s">
        <v>54</v>
      </c>
      <c r="C25" s="28">
        <v>1910.7</v>
      </c>
      <c r="D25" s="33">
        <v>2040</v>
      </c>
      <c r="E25" s="28">
        <v>2040</v>
      </c>
      <c r="F25" s="28">
        <v>2040</v>
      </c>
      <c r="G25" s="28">
        <v>2040</v>
      </c>
      <c r="H25" s="34"/>
      <c r="I25" s="34"/>
      <c r="J25" s="34"/>
      <c r="K25" s="34"/>
      <c r="L25" s="34"/>
      <c r="M25" s="35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</row>
    <row r="26" spans="1:25" s="38" customFormat="1" ht="30.75" customHeight="1">
      <c r="A26" s="27" t="s">
        <v>79</v>
      </c>
      <c r="B26" s="70" t="s">
        <v>55</v>
      </c>
      <c r="C26" s="33">
        <f>C27+C28</f>
        <v>3090.7</v>
      </c>
      <c r="D26" s="33">
        <f>D27+D28</f>
        <v>1430</v>
      </c>
      <c r="E26" s="33">
        <f>E27+E28</f>
        <v>1727.2</v>
      </c>
      <c r="F26" s="33">
        <f>F27+F28</f>
        <v>1737.5</v>
      </c>
      <c r="G26" s="33">
        <f>G27+G28</f>
        <v>1747.8</v>
      </c>
      <c r="H26" s="34"/>
      <c r="I26" s="34"/>
      <c r="J26" s="34"/>
      <c r="K26" s="34"/>
      <c r="L26" s="34"/>
      <c r="M26" s="35"/>
      <c r="N26" s="36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</row>
    <row r="27" spans="1:25" s="30" customFormat="1" ht="20.25" customHeight="1">
      <c r="A27" s="31" t="s">
        <v>75</v>
      </c>
      <c r="B27" s="78" t="s">
        <v>74</v>
      </c>
      <c r="C27" s="16">
        <v>771.6</v>
      </c>
      <c r="D27" s="16">
        <v>430</v>
      </c>
      <c r="E27" s="16">
        <v>407.2</v>
      </c>
      <c r="F27" s="16">
        <v>407.5</v>
      </c>
      <c r="G27" s="16">
        <v>407.8</v>
      </c>
      <c r="H27" s="17"/>
      <c r="I27" s="17"/>
      <c r="J27" s="17"/>
      <c r="K27" s="17"/>
      <c r="L27" s="17"/>
      <c r="M27" s="18"/>
      <c r="N27" s="19"/>
      <c r="O27" s="19"/>
      <c r="P27" s="19"/>
      <c r="Q27" s="19"/>
      <c r="R27" s="19"/>
      <c r="S27" s="19"/>
      <c r="T27" s="19"/>
      <c r="U27" s="29"/>
      <c r="V27" s="29"/>
      <c r="W27" s="29"/>
      <c r="X27" s="29"/>
      <c r="Y27" s="29"/>
    </row>
    <row r="28" spans="1:25" s="30" customFormat="1" ht="17.25" customHeight="1">
      <c r="A28" s="31" t="s">
        <v>76</v>
      </c>
      <c r="B28" s="78" t="s">
        <v>77</v>
      </c>
      <c r="C28" s="16">
        <v>2319.1</v>
      </c>
      <c r="D28" s="16">
        <v>1000</v>
      </c>
      <c r="E28" s="16">
        <v>1320</v>
      </c>
      <c r="F28" s="16">
        <v>1330</v>
      </c>
      <c r="G28" s="16">
        <v>1340</v>
      </c>
      <c r="H28" s="17"/>
      <c r="I28" s="17"/>
      <c r="J28" s="17"/>
      <c r="K28" s="17"/>
      <c r="L28" s="17"/>
      <c r="M28" s="18"/>
      <c r="N28" s="19"/>
      <c r="O28" s="19"/>
      <c r="P28" s="19"/>
      <c r="Q28" s="19"/>
      <c r="R28" s="19"/>
      <c r="S28" s="19"/>
      <c r="T28" s="19"/>
      <c r="U28" s="29"/>
      <c r="V28" s="29"/>
      <c r="W28" s="29"/>
      <c r="X28" s="29"/>
      <c r="Y28" s="29"/>
    </row>
    <row r="29" spans="1:25" s="30" customFormat="1" ht="33" customHeight="1">
      <c r="A29" s="27" t="s">
        <v>13</v>
      </c>
      <c r="B29" s="70" t="s">
        <v>56</v>
      </c>
      <c r="C29" s="28">
        <f>(C30+C31+C32)</f>
        <v>59281.399999999994</v>
      </c>
      <c r="D29" s="33">
        <f>(D30+D31+D32)</f>
        <v>27533.1</v>
      </c>
      <c r="E29" s="28">
        <f>(E30+E31+E32)</f>
        <v>29679.800000000003</v>
      </c>
      <c r="F29" s="28">
        <f>(F30+F31+F32)</f>
        <v>19806.1</v>
      </c>
      <c r="G29" s="28">
        <f>(G30+G31+G32)</f>
        <v>19404.2</v>
      </c>
      <c r="H29" s="17"/>
      <c r="I29" s="17"/>
      <c r="J29" s="17"/>
      <c r="K29" s="17"/>
      <c r="L29" s="17"/>
      <c r="M29" s="18"/>
      <c r="N29" s="19"/>
      <c r="O29" s="19"/>
      <c r="P29" s="19"/>
      <c r="Q29" s="19"/>
      <c r="R29" s="19"/>
      <c r="S29" s="19"/>
      <c r="T29" s="19"/>
      <c r="U29" s="29"/>
      <c r="V29" s="29"/>
      <c r="W29" s="29"/>
      <c r="X29" s="29"/>
      <c r="Y29" s="29"/>
    </row>
    <row r="30" spans="1:25" s="30" customFormat="1" ht="21" customHeight="1">
      <c r="A30" s="49" t="s">
        <v>11</v>
      </c>
      <c r="B30" s="74" t="s">
        <v>58</v>
      </c>
      <c r="C30" s="32">
        <v>21905.6</v>
      </c>
      <c r="D30" s="16">
        <v>18000</v>
      </c>
      <c r="E30" s="32">
        <v>18900</v>
      </c>
      <c r="F30" s="32">
        <v>14800</v>
      </c>
      <c r="G30" s="32">
        <v>14700</v>
      </c>
      <c r="H30" s="17"/>
      <c r="I30" s="17"/>
      <c r="J30" s="17"/>
      <c r="K30" s="17"/>
      <c r="L30" s="17"/>
      <c r="M30" s="18"/>
      <c r="N30" s="19"/>
      <c r="O30" s="19"/>
      <c r="P30" s="19"/>
      <c r="Q30" s="19"/>
      <c r="R30" s="19"/>
      <c r="S30" s="19"/>
      <c r="T30" s="19"/>
      <c r="U30" s="29"/>
      <c r="V30" s="29"/>
      <c r="W30" s="29"/>
      <c r="X30" s="29"/>
      <c r="Y30" s="29"/>
    </row>
    <row r="31" spans="1:25" s="30" customFormat="1" ht="24.75" customHeight="1">
      <c r="A31" s="49" t="s">
        <v>12</v>
      </c>
      <c r="B31" s="74" t="s">
        <v>58</v>
      </c>
      <c r="C31" s="32">
        <v>28911.6</v>
      </c>
      <c r="D31" s="16">
        <v>4467.6</v>
      </c>
      <c r="E31" s="32">
        <v>5055.2</v>
      </c>
      <c r="F31" s="32">
        <v>4281.5</v>
      </c>
      <c r="G31" s="32">
        <v>3979.7</v>
      </c>
      <c r="H31" s="17"/>
      <c r="I31" s="17"/>
      <c r="J31" s="17"/>
      <c r="K31" s="17"/>
      <c r="L31" s="17"/>
      <c r="M31" s="18"/>
      <c r="N31" s="19"/>
      <c r="O31" s="19"/>
      <c r="P31" s="19"/>
      <c r="Q31" s="19"/>
      <c r="R31" s="19"/>
      <c r="S31" s="19"/>
      <c r="T31" s="19"/>
      <c r="U31" s="29"/>
      <c r="V31" s="29"/>
      <c r="W31" s="29"/>
      <c r="X31" s="29"/>
      <c r="Y31" s="29"/>
    </row>
    <row r="32" spans="1:25" s="20" customFormat="1" ht="21" customHeight="1">
      <c r="A32" s="15" t="s">
        <v>24</v>
      </c>
      <c r="B32" s="79" t="s">
        <v>57</v>
      </c>
      <c r="C32" s="16">
        <v>8464.2</v>
      </c>
      <c r="D32" s="16">
        <v>5065.5</v>
      </c>
      <c r="E32" s="16">
        <v>5724.6</v>
      </c>
      <c r="F32" s="16">
        <v>724.6</v>
      </c>
      <c r="G32" s="16">
        <v>724.5</v>
      </c>
      <c r="H32" s="17"/>
      <c r="I32" s="17"/>
      <c r="J32" s="17"/>
      <c r="K32" s="17"/>
      <c r="L32" s="17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45" customFormat="1" ht="21.75" customHeight="1">
      <c r="A33" s="50" t="s">
        <v>2</v>
      </c>
      <c r="B33" s="72" t="s">
        <v>59</v>
      </c>
      <c r="C33" s="33">
        <v>23483.2</v>
      </c>
      <c r="D33" s="33">
        <v>12000</v>
      </c>
      <c r="E33" s="33">
        <v>5757</v>
      </c>
      <c r="F33" s="33">
        <v>5963</v>
      </c>
      <c r="G33" s="33">
        <v>6174</v>
      </c>
      <c r="H33" s="34"/>
      <c r="I33" s="34"/>
      <c r="J33" s="34"/>
      <c r="K33" s="34"/>
      <c r="L33" s="34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38" customFormat="1" ht="18.75" customHeight="1">
      <c r="A34" s="51" t="s">
        <v>3</v>
      </c>
      <c r="B34" s="75" t="s">
        <v>60</v>
      </c>
      <c r="C34" s="28">
        <v>468.2</v>
      </c>
      <c r="D34" s="33">
        <v>158.6</v>
      </c>
      <c r="E34" s="28">
        <v>0</v>
      </c>
      <c r="F34" s="28">
        <v>0</v>
      </c>
      <c r="G34" s="28">
        <v>0</v>
      </c>
      <c r="H34" s="34"/>
      <c r="I34" s="34"/>
      <c r="J34" s="34"/>
      <c r="K34" s="34"/>
      <c r="L34" s="34"/>
      <c r="M34" s="35"/>
      <c r="N34" s="36"/>
      <c r="O34" s="36"/>
      <c r="P34" s="36"/>
      <c r="Q34" s="36"/>
      <c r="R34" s="36"/>
      <c r="S34" s="36"/>
      <c r="T34" s="36"/>
      <c r="U34" s="37"/>
      <c r="V34" s="37"/>
      <c r="W34" s="37"/>
      <c r="X34" s="37"/>
      <c r="Y34" s="37"/>
    </row>
    <row r="35" spans="1:25" s="47" customFormat="1" ht="28.5" customHeight="1">
      <c r="A35" s="65" t="s">
        <v>1</v>
      </c>
      <c r="B35" s="80"/>
      <c r="C35" s="66">
        <f>C21+C25+C26+C29+C33+C34</f>
        <v>264864.80000000005</v>
      </c>
      <c r="D35" s="66">
        <f>D21+D25+D26+D29+D33+D34</f>
        <v>200795.1</v>
      </c>
      <c r="E35" s="66">
        <f>E21+E25+E26+E29+E33+E34</f>
        <v>141520</v>
      </c>
      <c r="F35" s="66">
        <f>F21+F25+F26+F29+F33+F34</f>
        <v>133590</v>
      </c>
      <c r="G35" s="66">
        <f>G21+G25+G26+G29+G33+G34</f>
        <v>136568.7</v>
      </c>
      <c r="H35" s="21"/>
      <c r="I35" s="52"/>
      <c r="J35" s="52"/>
      <c r="K35" s="52"/>
      <c r="L35" s="21"/>
      <c r="M35" s="22"/>
      <c r="N35" s="23"/>
      <c r="O35" s="23"/>
      <c r="P35" s="23"/>
      <c r="Q35" s="23"/>
      <c r="R35" s="23"/>
      <c r="S35" s="23"/>
      <c r="T35" s="23"/>
      <c r="U35" s="46"/>
      <c r="V35" s="46"/>
      <c r="W35" s="46"/>
      <c r="X35" s="46"/>
      <c r="Y35" s="46"/>
    </row>
    <row r="36" spans="1:25" s="59" customFormat="1" ht="38.25" customHeight="1">
      <c r="A36" s="87" t="s">
        <v>67</v>
      </c>
      <c r="B36" s="91" t="s">
        <v>61</v>
      </c>
      <c r="C36" s="88">
        <f>C41+C40+C39+C38+C37</f>
        <v>2422585</v>
      </c>
      <c r="D36" s="88">
        <f>D41+D40+D39+D38+D37</f>
        <v>2245272.3000000003</v>
      </c>
      <c r="E36" s="88">
        <f>E41+E40+E39+E38+E37</f>
        <v>1822714.8</v>
      </c>
      <c r="F36" s="88">
        <f>F41+F40+F39+F38+F37</f>
        <v>1714503.6</v>
      </c>
      <c r="G36" s="88">
        <f>G41+G40+G39+G38+G37</f>
        <v>1649177.4000000001</v>
      </c>
      <c r="H36" s="21"/>
      <c r="I36" s="21"/>
      <c r="J36" s="21"/>
      <c r="K36" s="21"/>
      <c r="L36" s="21"/>
      <c r="M36" s="2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s="12" customFormat="1" ht="21.75" customHeight="1">
      <c r="A37" s="82" t="s">
        <v>30</v>
      </c>
      <c r="B37" s="83" t="s">
        <v>62</v>
      </c>
      <c r="C37" s="84">
        <v>625029.9</v>
      </c>
      <c r="D37" s="84">
        <v>507169.2</v>
      </c>
      <c r="E37" s="84">
        <v>486287.2</v>
      </c>
      <c r="F37" s="84">
        <v>438318.3</v>
      </c>
      <c r="G37" s="84">
        <v>438318.3</v>
      </c>
      <c r="H37" s="9"/>
      <c r="I37" s="9"/>
      <c r="J37" s="9"/>
      <c r="K37" s="9"/>
      <c r="L37" s="9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21.75" customHeight="1">
      <c r="A38" s="82" t="s">
        <v>31</v>
      </c>
      <c r="B38" s="83" t="s">
        <v>63</v>
      </c>
      <c r="C38" s="84">
        <v>555984.7</v>
      </c>
      <c r="D38" s="84">
        <f>500250.9-90000+16.7</f>
        <v>410267.60000000003</v>
      </c>
      <c r="E38" s="84">
        <v>162665.2</v>
      </c>
      <c r="F38" s="84">
        <v>154890.7</v>
      </c>
      <c r="G38" s="84">
        <v>145483.1</v>
      </c>
      <c r="H38" s="9"/>
      <c r="I38" s="9"/>
      <c r="J38" s="9"/>
      <c r="K38" s="9"/>
      <c r="L38" s="9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21.75" customHeight="1">
      <c r="A39" s="82" t="s">
        <v>32</v>
      </c>
      <c r="B39" s="83" t="s">
        <v>64</v>
      </c>
      <c r="C39" s="84">
        <v>1180593.6</v>
      </c>
      <c r="D39" s="84">
        <v>1164628.9</v>
      </c>
      <c r="E39" s="84">
        <v>1169853.8</v>
      </c>
      <c r="F39" s="84">
        <v>1119460.6</v>
      </c>
      <c r="G39" s="84">
        <v>1063562.2</v>
      </c>
      <c r="H39" s="9"/>
      <c r="I39" s="9"/>
      <c r="J39" s="9"/>
      <c r="K39" s="9"/>
      <c r="L39" s="9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24.75" customHeight="1">
      <c r="A40" s="82" t="s">
        <v>33</v>
      </c>
      <c r="B40" s="92" t="s">
        <v>65</v>
      </c>
      <c r="C40" s="84">
        <v>11348.4</v>
      </c>
      <c r="D40" s="84">
        <v>11220.3</v>
      </c>
      <c r="E40" s="84">
        <v>3908.6</v>
      </c>
      <c r="F40" s="84">
        <v>1834</v>
      </c>
      <c r="G40" s="84">
        <v>1813.8</v>
      </c>
      <c r="H40" s="9"/>
      <c r="I40" s="9"/>
      <c r="J40" s="9"/>
      <c r="K40" s="9"/>
      <c r="L40" s="9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32.25" customHeight="1">
      <c r="A41" s="15" t="s">
        <v>68</v>
      </c>
      <c r="B41" s="79" t="s">
        <v>69</v>
      </c>
      <c r="C41" s="53">
        <v>49628.4</v>
      </c>
      <c r="D41" s="53">
        <f>139397.1+12589.2</f>
        <v>151986.30000000002</v>
      </c>
      <c r="E41" s="53">
        <v>0</v>
      </c>
      <c r="F41" s="53">
        <v>0</v>
      </c>
      <c r="G41" s="53">
        <v>0</v>
      </c>
      <c r="H41" s="9"/>
      <c r="I41" s="9"/>
      <c r="J41" s="9"/>
      <c r="K41" s="9"/>
      <c r="L41" s="9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48" customHeight="1">
      <c r="A42" s="15" t="s">
        <v>15</v>
      </c>
      <c r="B42" s="79" t="s">
        <v>66</v>
      </c>
      <c r="C42" s="53">
        <v>59492.4</v>
      </c>
      <c r="D42" s="53">
        <v>151986.3</v>
      </c>
      <c r="E42" s="53">
        <v>0</v>
      </c>
      <c r="F42" s="53">
        <v>0</v>
      </c>
      <c r="G42" s="53">
        <v>0</v>
      </c>
      <c r="H42" s="9"/>
      <c r="I42" s="9"/>
      <c r="J42" s="9"/>
      <c r="K42" s="9"/>
      <c r="L42" s="9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54" customFormat="1" ht="33.75" customHeight="1">
      <c r="A43" s="62" t="s">
        <v>72</v>
      </c>
      <c r="B43" s="93" t="s">
        <v>73</v>
      </c>
      <c r="C43" s="61">
        <f>C36+C6</f>
        <v>3318516</v>
      </c>
      <c r="D43" s="61">
        <f>D36+D6</f>
        <v>3025774.9000000004</v>
      </c>
      <c r="E43" s="61">
        <f>E36+E6</f>
        <v>2542665.5</v>
      </c>
      <c r="F43" s="61">
        <f>F36+F6</f>
        <v>2430435.4</v>
      </c>
      <c r="G43" s="61">
        <f>G36+G6</f>
        <v>2372287.1</v>
      </c>
      <c r="H43" s="13"/>
      <c r="I43" s="13"/>
      <c r="J43" s="13"/>
      <c r="K43" s="13"/>
      <c r="L43" s="13"/>
      <c r="M43" s="1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</sheetData>
  <sheetProtection/>
  <mergeCells count="3">
    <mergeCell ref="E4:G4"/>
    <mergeCell ref="A1:G1"/>
    <mergeCell ref="A4:A5"/>
  </mergeCells>
  <printOptions/>
  <pageMargins left="0.45" right="0.15748031496062992" top="0.7480314960629921" bottom="0.15748031496062992" header="0.31496062992125984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2016-11-24T07:23:09Z</cp:lastPrinted>
  <dcterms:created xsi:type="dcterms:W3CDTF">1996-10-08T23:32:33Z</dcterms:created>
  <dcterms:modified xsi:type="dcterms:W3CDTF">2016-11-24T07:23:40Z</dcterms:modified>
  <cp:category/>
  <cp:version/>
  <cp:contentType/>
  <cp:contentStatus/>
</cp:coreProperties>
</file>