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57-од" sheetId="1" r:id="rId1"/>
  </sheets>
  <definedNames>
    <definedName name="_xlnm.Print_Titles" localSheetId="0">'57-од'!$9:$9</definedName>
    <definedName name="_xlnm.Print_Area" localSheetId="0">'57-од'!$A$1:$L$42</definedName>
  </definedNames>
  <calcPr fullCalcOnLoad="1"/>
</workbook>
</file>

<file path=xl/sharedStrings.xml><?xml version="1.0" encoding="utf-8"?>
<sst xmlns="http://schemas.openxmlformats.org/spreadsheetml/2006/main" count="157" uniqueCount="69">
  <si>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</si>
  <si>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</si>
  <si>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</si>
  <si>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</si>
  <si>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</si>
  <si>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</si>
  <si>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</si>
  <si>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</si>
  <si>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</si>
  <si>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</si>
  <si>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</si>
  <si>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</si>
  <si>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</si>
  <si>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</si>
  <si>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</si>
  <si>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</si>
  <si>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</si>
  <si>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</si>
  <si>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</si>
  <si>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</si>
  <si>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</si>
  <si>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</si>
  <si>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</si>
  <si>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</si>
  <si>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</si>
  <si>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1.</t>
  </si>
  <si>
    <t>040</t>
  </si>
  <si>
    <t>ВСЕГО РАСХОДОВ</t>
  </si>
  <si>
    <t>Приложение  к приказу</t>
  </si>
  <si>
    <t>Комитета по финансам города Урай</t>
  </si>
  <si>
    <t xml:space="preserve">                            в ведомственной структуре расходов на 2013 год</t>
  </si>
  <si>
    <t xml:space="preserve">администрация города Урай </t>
  </si>
  <si>
    <t>Другие вопросы в области жилищно-коммунального хозяйства</t>
  </si>
  <si>
    <t>05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</si>
  <si>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</si>
  <si>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</si>
  <si>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и страховые взносы</t>
  </si>
  <si>
    <t>Обеспечение деятельности подведомственных учреждений</t>
  </si>
  <si>
    <t>0029900</t>
  </si>
  <si>
    <t>Расходы на выплаты персоналу казенных учреждений</t>
  </si>
  <si>
    <t>110</t>
  </si>
  <si>
    <t>111</t>
  </si>
  <si>
    <t>Иные выплаты персоналу,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</si>
  <si>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</si>
  <si>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</si>
  <si>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</si>
  <si>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04</t>
  </si>
  <si>
    <t>Целевые программы муниципальных образований</t>
  </si>
  <si>
    <t>7950000</t>
  </si>
  <si>
    <t>Национальная  экономика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</si>
  <si>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</si>
  <si>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</si>
  <si>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Другие вопросы в области национальной экономики</t>
  </si>
  <si>
    <t>12</t>
  </si>
  <si>
    <t>Программа "Развитие субъектов малого и среднего предпринимательства в городе Урай на 2011-2015 годы"</t>
  </si>
  <si>
    <t>7950010</t>
  </si>
  <si>
    <t>Жилищно-коммунальное хозяйство</t>
  </si>
  <si>
    <t>от  03.06.2013  №  57-од</t>
  </si>
  <si>
    <t>Молодежная политика и оздоровление детей</t>
  </si>
  <si>
    <t>07</t>
  </si>
  <si>
    <t>Предоставление субсидий муниципальным бюджетным, автономным учреждениям и иным не 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</si>
  <si>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</si>
  <si>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</si>
  <si>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</si>
  <si>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</si>
  <si>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</si>
  <si>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Программа "Молодежь города Урай" на 2011-2015 годы</t>
  </si>
  <si>
    <t>7950021</t>
  </si>
  <si>
    <t>Образование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</si>
</sst>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5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6" fillId="34" borderId="10" xfId="0" applyFont="1" applyFill="1" applyBorder="1" applyAlignment="1">
      <alignment horizontal="right"/>
    </xf>
    <xf numFmtId="0" fontId="16" fillId="34" borderId="10" xfId="0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/>
    </xf>
    <xf numFmtId="164" fontId="15" fillId="34" borderId="10" xfId="0" applyNumberFormat="1" applyFont="1" applyFill="1" applyBorder="1" applyAlignment="1">
      <alignment/>
    </xf>
    <xf numFmtId="164" fontId="16" fillId="34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right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/>
    </xf>
    <xf numFmtId="164" fontId="15" fillId="33" borderId="10" xfId="0" applyNumberFormat="1" applyFont="1" applyFill="1" applyBorder="1" applyAlignment="1">
      <alignment/>
    </xf>
    <xf numFmtId="0" fontId="17" fillId="33" borderId="0" xfId="0" applyFont="1" applyFill="1" applyAlignment="1">
      <alignment wrapText="1"/>
    </xf>
    <xf numFmtId="0" fontId="16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wrapText="1"/>
    </xf>
    <xf numFmtId="49" fontId="16" fillId="33" borderId="10" xfId="0" applyNumberFormat="1" applyFont="1" applyFill="1" applyBorder="1" applyAlignment="1">
      <alignment horizontal="center"/>
    </xf>
    <xf numFmtId="164" fontId="16" fillId="33" borderId="1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5" fillId="35" borderId="10" xfId="0" applyFont="1" applyFill="1" applyBorder="1" applyAlignment="1">
      <alignment horizontal="right"/>
    </xf>
    <xf numFmtId="0" fontId="15" fillId="35" borderId="10" xfId="0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right" wrapText="1"/>
    </xf>
    <xf numFmtId="49" fontId="15" fillId="35" borderId="10" xfId="0" applyNumberFormat="1" applyFont="1" applyFill="1" applyBorder="1" applyAlignment="1">
      <alignment horizontal="center"/>
    </xf>
    <xf numFmtId="164" fontId="15" fillId="35" borderId="10" xfId="0" applyNumberFormat="1" applyFont="1" applyFill="1" applyBorder="1" applyAlignment="1">
      <alignment/>
    </xf>
    <xf numFmtId="164" fontId="17" fillId="33" borderId="0" xfId="0" applyNumberFormat="1" applyFont="1" applyFill="1" applyAlignment="1">
      <alignment wrapText="1"/>
    </xf>
    <xf numFmtId="49" fontId="15" fillId="33" borderId="10" xfId="0" applyNumberFormat="1" applyFont="1" applyFill="1" applyBorder="1" applyAlignment="1">
      <alignment horizontal="right" wrapText="1"/>
    </xf>
    <xf numFmtId="49" fontId="16" fillId="33" borderId="10" xfId="0" applyNumberFormat="1" applyFont="1" applyFill="1" applyBorder="1" applyAlignment="1">
      <alignment horizontal="right" wrapText="1"/>
    </xf>
    <xf numFmtId="0" fontId="18" fillId="33" borderId="0" xfId="0" applyFont="1" applyFill="1" applyAlignment="1">
      <alignment wrapText="1"/>
    </xf>
    <xf numFmtId="0" fontId="15" fillId="34" borderId="10" xfId="0" applyFont="1" applyFill="1" applyBorder="1" applyAlignment="1">
      <alignment/>
    </xf>
    <xf numFmtId="0" fontId="17" fillId="34" borderId="0" xfId="0" applyFont="1" applyFill="1" applyAlignment="1">
      <alignment/>
    </xf>
    <xf numFmtId="0" fontId="15" fillId="35" borderId="10" xfId="0" applyFont="1" applyFill="1" applyBorder="1" applyAlignment="1">
      <alignment/>
    </xf>
    <xf numFmtId="164" fontId="16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 wrapText="1"/>
    </xf>
    <xf numFmtId="49" fontId="15" fillId="33" borderId="10" xfId="0" applyNumberFormat="1" applyFont="1" applyFill="1" applyBorder="1" applyAlignment="1">
      <alignment horizontal="center" wrapText="1"/>
    </xf>
    <xf numFmtId="164" fontId="1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6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N36" sqref="N36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17" customWidth="1"/>
    <col min="9" max="9" width="15.281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28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29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57</v>
      </c>
      <c r="M3" s="1"/>
    </row>
    <row r="4" spans="1:8" ht="9.75" customHeight="1" hidden="1">
      <c r="A4" s="1"/>
      <c r="B4" s="1"/>
      <c r="C4" s="1"/>
      <c r="D4" s="1"/>
      <c r="E4" s="1"/>
      <c r="F4" s="1"/>
      <c r="G4" s="1"/>
      <c r="H4" s="5"/>
    </row>
    <row r="5" spans="1:12" ht="15.75">
      <c r="A5" s="61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5.75">
      <c r="A6" s="61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5.75">
      <c r="A7" s="61" t="s">
        <v>30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s="19" customFormat="1" ht="11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</row>
    <row r="11" spans="1:14" s="30" customFormat="1" ht="16.5" customHeight="1">
      <c r="A11" s="36" t="s">
        <v>25</v>
      </c>
      <c r="B11" s="37" t="s">
        <v>31</v>
      </c>
      <c r="C11" s="38" t="s">
        <v>26</v>
      </c>
      <c r="D11" s="39"/>
      <c r="E11" s="39"/>
      <c r="F11" s="39"/>
      <c r="G11" s="39"/>
      <c r="H11" s="40">
        <f>I11+J11+K11+L11</f>
        <v>0</v>
      </c>
      <c r="I11" s="40">
        <f>I12+I21+I127+I151+I221+I245</f>
        <v>0</v>
      </c>
      <c r="J11" s="40">
        <f>J12+J21+J127+J151+J221+J245</f>
        <v>0</v>
      </c>
      <c r="K11" s="40">
        <f>K12+K21+K127+K151+K221+K245</f>
        <v>0</v>
      </c>
      <c r="L11" s="40">
        <f>L12+L21+L127+L151+L221+L245</f>
        <v>0</v>
      </c>
      <c r="N11" s="41"/>
    </row>
    <row r="12" spans="1:12" s="30" customFormat="1" ht="15.75" customHeight="1">
      <c r="A12" s="31"/>
      <c r="B12" s="27" t="s">
        <v>49</v>
      </c>
      <c r="C12" s="42"/>
      <c r="D12" s="28" t="s">
        <v>46</v>
      </c>
      <c r="E12" s="28" t="s">
        <v>16</v>
      </c>
      <c r="F12" s="28"/>
      <c r="G12" s="28"/>
      <c r="H12" s="29">
        <f>I12+J12+K12+L12</f>
        <v>0</v>
      </c>
      <c r="I12" s="29">
        <f>I13</f>
        <v>0</v>
      </c>
      <c r="J12" s="29">
        <f>J13</f>
        <v>0</v>
      </c>
      <c r="K12" s="29">
        <f>K13</f>
        <v>0</v>
      </c>
      <c r="L12" s="29">
        <f>L13</f>
        <v>0</v>
      </c>
    </row>
    <row r="13" spans="1:13" s="30" customFormat="1" ht="25.5">
      <c r="A13" s="25"/>
      <c r="B13" s="26" t="s">
        <v>52</v>
      </c>
      <c r="C13" s="42"/>
      <c r="D13" s="28" t="s">
        <v>46</v>
      </c>
      <c r="E13" s="28" t="s">
        <v>53</v>
      </c>
      <c r="F13" s="28"/>
      <c r="G13" s="28"/>
      <c r="H13" s="29">
        <f>I13+J13+K13+L13</f>
        <v>0</v>
      </c>
      <c r="I13" s="29">
        <f>I14</f>
        <v>0</v>
      </c>
      <c r="J13" s="29">
        <f>J14</f>
        <v>0</v>
      </c>
      <c r="K13" s="29">
        <f>K14</f>
        <v>0</v>
      </c>
      <c r="L13" s="29">
        <f>L14</f>
        <v>0</v>
      </c>
      <c r="M13" s="44"/>
    </row>
    <row r="14" spans="1:12" s="30" customFormat="1" ht="30" customHeight="1">
      <c r="A14" s="31"/>
      <c r="B14" s="32" t="s">
        <v>47</v>
      </c>
      <c r="C14" s="43"/>
      <c r="D14" s="33" t="s">
        <v>46</v>
      </c>
      <c r="E14" s="33" t="s">
        <v>53</v>
      </c>
      <c r="F14" s="33" t="s">
        <v>48</v>
      </c>
      <c r="G14" s="33"/>
      <c r="H14" s="29">
        <f aca="true" t="shared" si="0" ref="H14:H20">I14+J14+K14+L14</f>
        <v>0</v>
      </c>
      <c r="I14" s="34">
        <v>0</v>
      </c>
      <c r="J14" s="34">
        <v>0</v>
      </c>
      <c r="K14" s="34">
        <v>0</v>
      </c>
      <c r="L14" s="34">
        <v>0</v>
      </c>
    </row>
    <row r="15" spans="1:12" s="30" customFormat="1" ht="38.25">
      <c r="A15" s="31"/>
      <c r="B15" s="32" t="s">
        <v>54</v>
      </c>
      <c r="C15" s="43"/>
      <c r="D15" s="33" t="s">
        <v>46</v>
      </c>
      <c r="E15" s="33" t="s">
        <v>53</v>
      </c>
      <c r="F15" s="33" t="s">
        <v>55</v>
      </c>
      <c r="G15" s="33"/>
      <c r="H15" s="29">
        <f t="shared" si="0"/>
        <v>0</v>
      </c>
      <c r="I15" s="34">
        <v>0</v>
      </c>
      <c r="J15" s="34">
        <f>J19</f>
        <v>0</v>
      </c>
      <c r="K15" s="34">
        <f>K19</f>
        <v>0</v>
      </c>
      <c r="L15" s="34">
        <f>L19</f>
        <v>0</v>
      </c>
    </row>
    <row r="16" spans="1:12" s="30" customFormat="1" ht="25.5">
      <c r="A16" s="31"/>
      <c r="B16" s="32" t="s">
        <v>17</v>
      </c>
      <c r="C16" s="43"/>
      <c r="D16" s="33" t="s">
        <v>46</v>
      </c>
      <c r="E16" s="33" t="s">
        <v>53</v>
      </c>
      <c r="F16" s="33" t="s">
        <v>55</v>
      </c>
      <c r="G16" s="33" t="s">
        <v>18</v>
      </c>
      <c r="H16" s="29">
        <f>I16+J16+K16+L16</f>
        <v>142</v>
      </c>
      <c r="I16" s="34">
        <f aca="true" t="shared" si="1" ref="I16:L17">I17</f>
        <v>142</v>
      </c>
      <c r="J16" s="34">
        <f t="shared" si="1"/>
        <v>0</v>
      </c>
      <c r="K16" s="34">
        <f t="shared" si="1"/>
        <v>0</v>
      </c>
      <c r="L16" s="34">
        <f t="shared" si="1"/>
        <v>0</v>
      </c>
    </row>
    <row r="17" spans="1:12" s="30" customFormat="1" ht="25.5">
      <c r="A17" s="31"/>
      <c r="B17" s="32" t="s">
        <v>19</v>
      </c>
      <c r="C17" s="43"/>
      <c r="D17" s="33" t="s">
        <v>46</v>
      </c>
      <c r="E17" s="33" t="s">
        <v>53</v>
      </c>
      <c r="F17" s="33" t="s">
        <v>55</v>
      </c>
      <c r="G17" s="33" t="s">
        <v>20</v>
      </c>
      <c r="H17" s="29">
        <f>I17+J17+K17+L17</f>
        <v>142</v>
      </c>
      <c r="I17" s="34">
        <f t="shared" si="1"/>
        <v>142</v>
      </c>
      <c r="J17" s="34">
        <f t="shared" si="1"/>
        <v>0</v>
      </c>
      <c r="K17" s="34">
        <f t="shared" si="1"/>
        <v>0</v>
      </c>
      <c r="L17" s="34">
        <f t="shared" si="1"/>
        <v>0</v>
      </c>
    </row>
    <row r="18" spans="1:12" s="30" customFormat="1" ht="25.5">
      <c r="A18" s="31"/>
      <c r="B18" s="32" t="s">
        <v>21</v>
      </c>
      <c r="C18" s="43"/>
      <c r="D18" s="33" t="s">
        <v>46</v>
      </c>
      <c r="E18" s="33" t="s">
        <v>53</v>
      </c>
      <c r="F18" s="33" t="s">
        <v>55</v>
      </c>
      <c r="G18" s="33" t="s">
        <v>22</v>
      </c>
      <c r="H18" s="29">
        <f>I18+J18+K18+L18</f>
        <v>142</v>
      </c>
      <c r="I18" s="34">
        <v>142</v>
      </c>
      <c r="J18" s="34">
        <v>0</v>
      </c>
      <c r="K18" s="34">
        <v>0</v>
      </c>
      <c r="L18" s="34">
        <v>0</v>
      </c>
    </row>
    <row r="19" spans="1:12" s="30" customFormat="1" ht="12.75">
      <c r="A19" s="31"/>
      <c r="B19" s="32" t="s">
        <v>23</v>
      </c>
      <c r="C19" s="43"/>
      <c r="D19" s="33" t="s">
        <v>46</v>
      </c>
      <c r="E19" s="33" t="s">
        <v>53</v>
      </c>
      <c r="F19" s="33" t="s">
        <v>55</v>
      </c>
      <c r="G19" s="33" t="s">
        <v>24</v>
      </c>
      <c r="H19" s="29">
        <f t="shared" si="0"/>
        <v>-142</v>
      </c>
      <c r="I19" s="34">
        <f>I20</f>
        <v>-142</v>
      </c>
      <c r="J19" s="34">
        <f>J20</f>
        <v>0</v>
      </c>
      <c r="K19" s="34">
        <f>K20</f>
        <v>0</v>
      </c>
      <c r="L19" s="34">
        <f>L20</f>
        <v>0</v>
      </c>
    </row>
    <row r="20" spans="1:12" s="30" customFormat="1" ht="65.25" customHeight="1">
      <c r="A20" s="31"/>
      <c r="B20" s="32" t="s">
        <v>50</v>
      </c>
      <c r="C20" s="43"/>
      <c r="D20" s="33" t="s">
        <v>46</v>
      </c>
      <c r="E20" s="33" t="s">
        <v>53</v>
      </c>
      <c r="F20" s="33" t="s">
        <v>55</v>
      </c>
      <c r="G20" s="33" t="s">
        <v>51</v>
      </c>
      <c r="H20" s="29">
        <f t="shared" si="0"/>
        <v>-142</v>
      </c>
      <c r="I20" s="34">
        <v>-142</v>
      </c>
      <c r="J20" s="34">
        <v>0</v>
      </c>
      <c r="K20" s="34">
        <v>0</v>
      </c>
      <c r="L20" s="34">
        <v>0</v>
      </c>
    </row>
    <row r="21" spans="1:12" s="30" customFormat="1" ht="24" customHeight="1">
      <c r="A21" s="31"/>
      <c r="B21" s="26" t="s">
        <v>56</v>
      </c>
      <c r="C21" s="42"/>
      <c r="D21" s="28" t="s">
        <v>33</v>
      </c>
      <c r="E21" s="28" t="s">
        <v>16</v>
      </c>
      <c r="F21" s="33"/>
      <c r="G21" s="33"/>
      <c r="H21" s="29">
        <f>I21+J21+K21+L21</f>
        <v>0</v>
      </c>
      <c r="I21" s="29">
        <f>I22</f>
        <v>0</v>
      </c>
      <c r="J21" s="29">
        <f>J22</f>
        <v>0</v>
      </c>
      <c r="K21" s="29">
        <f>K22</f>
        <v>0</v>
      </c>
      <c r="L21" s="29">
        <f>L22</f>
        <v>0</v>
      </c>
    </row>
    <row r="22" spans="1:12" s="30" customFormat="1" ht="25.5">
      <c r="A22" s="25"/>
      <c r="B22" s="26" t="s">
        <v>32</v>
      </c>
      <c r="C22" s="27"/>
      <c r="D22" s="28" t="s">
        <v>33</v>
      </c>
      <c r="E22" s="28" t="s">
        <v>33</v>
      </c>
      <c r="F22" s="28"/>
      <c r="G22" s="28"/>
      <c r="H22" s="29">
        <f>I22+J22+K22+L22</f>
        <v>0</v>
      </c>
      <c r="I22" s="29">
        <f>I23</f>
        <v>0</v>
      </c>
      <c r="J22" s="29">
        <f>J23</f>
        <v>0</v>
      </c>
      <c r="K22" s="29">
        <f>K23</f>
        <v>0</v>
      </c>
      <c r="L22" s="29">
        <f>L23</f>
        <v>0</v>
      </c>
    </row>
    <row r="23" spans="1:12" s="35" customFormat="1" ht="25.5">
      <c r="A23" s="31"/>
      <c r="B23" s="32" t="s">
        <v>37</v>
      </c>
      <c r="C23" s="32"/>
      <c r="D23" s="33" t="s">
        <v>33</v>
      </c>
      <c r="E23" s="33" t="s">
        <v>33</v>
      </c>
      <c r="F23" s="33" t="s">
        <v>38</v>
      </c>
      <c r="G23" s="33"/>
      <c r="H23" s="29">
        <f>I23+J23+K23+L23</f>
        <v>0</v>
      </c>
      <c r="I23" s="34">
        <f>I24+I28</f>
        <v>0</v>
      </c>
      <c r="J23" s="34">
        <f>J24+J28</f>
        <v>0</v>
      </c>
      <c r="K23" s="34">
        <f>K24+K28</f>
        <v>0</v>
      </c>
      <c r="L23" s="34">
        <f>L24+L28</f>
        <v>0</v>
      </c>
    </row>
    <row r="24" spans="1:12" s="35" customFormat="1" ht="76.5">
      <c r="A24" s="31"/>
      <c r="B24" s="32" t="s">
        <v>34</v>
      </c>
      <c r="C24" s="27"/>
      <c r="D24" s="33" t="s">
        <v>33</v>
      </c>
      <c r="E24" s="33" t="s">
        <v>33</v>
      </c>
      <c r="F24" s="33" t="s">
        <v>38</v>
      </c>
      <c r="G24" s="33" t="s">
        <v>35</v>
      </c>
      <c r="H24" s="29">
        <f>H25</f>
        <v>900.5</v>
      </c>
      <c r="I24" s="34">
        <f>I25</f>
        <v>900.5</v>
      </c>
      <c r="J24" s="34">
        <f>J25</f>
        <v>0</v>
      </c>
      <c r="K24" s="34">
        <f>K25</f>
        <v>0</v>
      </c>
      <c r="L24" s="34">
        <f>L25</f>
        <v>0</v>
      </c>
    </row>
    <row r="25" spans="1:12" s="35" customFormat="1" ht="25.5">
      <c r="A25" s="31"/>
      <c r="B25" s="32" t="s">
        <v>39</v>
      </c>
      <c r="C25" s="27"/>
      <c r="D25" s="33" t="s">
        <v>33</v>
      </c>
      <c r="E25" s="33" t="s">
        <v>33</v>
      </c>
      <c r="F25" s="33" t="s">
        <v>38</v>
      </c>
      <c r="G25" s="33" t="s">
        <v>40</v>
      </c>
      <c r="H25" s="29">
        <f aca="true" t="shared" si="2" ref="H25:H31">SUM(I25:L25)</f>
        <v>900.5</v>
      </c>
      <c r="I25" s="34">
        <f>I26+I27</f>
        <v>900.5</v>
      </c>
      <c r="J25" s="34">
        <f>J26+J27</f>
        <v>0</v>
      </c>
      <c r="K25" s="34">
        <f>K26+K27</f>
        <v>0</v>
      </c>
      <c r="L25" s="34">
        <f>L26+L27</f>
        <v>0</v>
      </c>
    </row>
    <row r="26" spans="1:12" s="46" customFormat="1" ht="12.75">
      <c r="A26" s="20"/>
      <c r="B26" s="21" t="s">
        <v>36</v>
      </c>
      <c r="C26" s="45"/>
      <c r="D26" s="22" t="s">
        <v>33</v>
      </c>
      <c r="E26" s="22" t="s">
        <v>33</v>
      </c>
      <c r="F26" s="22" t="s">
        <v>38</v>
      </c>
      <c r="G26" s="22" t="s">
        <v>41</v>
      </c>
      <c r="H26" s="23">
        <f t="shared" si="2"/>
        <v>1534.5</v>
      </c>
      <c r="I26" s="24">
        <v>1534.5</v>
      </c>
      <c r="J26" s="24">
        <v>0</v>
      </c>
      <c r="K26" s="24">
        <v>0</v>
      </c>
      <c r="L26" s="24">
        <v>0</v>
      </c>
    </row>
    <row r="27" spans="1:12" s="46" customFormat="1" ht="25.5">
      <c r="A27" s="20"/>
      <c r="B27" s="21" t="s">
        <v>42</v>
      </c>
      <c r="C27" s="45"/>
      <c r="D27" s="22" t="s">
        <v>33</v>
      </c>
      <c r="E27" s="22" t="s">
        <v>33</v>
      </c>
      <c r="F27" s="22" t="s">
        <v>38</v>
      </c>
      <c r="G27" s="22" t="s">
        <v>43</v>
      </c>
      <c r="H27" s="23">
        <f t="shared" si="2"/>
        <v>-634</v>
      </c>
      <c r="I27" s="24">
        <f>-634</f>
        <v>-634</v>
      </c>
      <c r="J27" s="24">
        <v>0</v>
      </c>
      <c r="K27" s="24">
        <v>0</v>
      </c>
      <c r="L27" s="24">
        <v>0</v>
      </c>
    </row>
    <row r="28" spans="1:12" s="46" customFormat="1" ht="25.5">
      <c r="A28" s="20"/>
      <c r="B28" s="21" t="s">
        <v>17</v>
      </c>
      <c r="C28" s="45"/>
      <c r="D28" s="22" t="s">
        <v>33</v>
      </c>
      <c r="E28" s="22" t="s">
        <v>33</v>
      </c>
      <c r="F28" s="22" t="s">
        <v>38</v>
      </c>
      <c r="G28" s="22" t="s">
        <v>18</v>
      </c>
      <c r="H28" s="23">
        <f t="shared" si="2"/>
        <v>-900.5</v>
      </c>
      <c r="I28" s="24">
        <f>I29</f>
        <v>-900.5</v>
      </c>
      <c r="J28" s="24">
        <f>J29</f>
        <v>0</v>
      </c>
      <c r="K28" s="24">
        <f>K29</f>
        <v>0</v>
      </c>
      <c r="L28" s="24">
        <f>L29</f>
        <v>0</v>
      </c>
    </row>
    <row r="29" spans="1:12" s="46" customFormat="1" ht="25.5">
      <c r="A29" s="20"/>
      <c r="B29" s="21" t="s">
        <v>19</v>
      </c>
      <c r="C29" s="45"/>
      <c r="D29" s="22" t="s">
        <v>33</v>
      </c>
      <c r="E29" s="22" t="s">
        <v>33</v>
      </c>
      <c r="F29" s="22" t="s">
        <v>38</v>
      </c>
      <c r="G29" s="22" t="s">
        <v>20</v>
      </c>
      <c r="H29" s="23">
        <f t="shared" si="2"/>
        <v>-900.5</v>
      </c>
      <c r="I29" s="24">
        <f>I31+I30</f>
        <v>-900.5</v>
      </c>
      <c r="J29" s="24">
        <f>J31</f>
        <v>0</v>
      </c>
      <c r="K29" s="24">
        <f>K31</f>
        <v>0</v>
      </c>
      <c r="L29" s="24">
        <f>L31</f>
        <v>0</v>
      </c>
    </row>
    <row r="30" spans="1:12" s="46" customFormat="1" ht="38.25">
      <c r="A30" s="20"/>
      <c r="B30" s="21" t="s">
        <v>44</v>
      </c>
      <c r="C30" s="45"/>
      <c r="D30" s="22" t="s">
        <v>33</v>
      </c>
      <c r="E30" s="22" t="s">
        <v>33</v>
      </c>
      <c r="F30" s="22" t="s">
        <v>38</v>
      </c>
      <c r="G30" s="22" t="s">
        <v>45</v>
      </c>
      <c r="H30" s="23">
        <f t="shared" si="2"/>
        <v>0</v>
      </c>
      <c r="I30" s="24">
        <v>0</v>
      </c>
      <c r="J30" s="24">
        <v>0</v>
      </c>
      <c r="K30" s="24">
        <v>0</v>
      </c>
      <c r="L30" s="24">
        <v>0</v>
      </c>
    </row>
    <row r="31" spans="1:12" s="46" customFormat="1" ht="25.5">
      <c r="A31" s="20"/>
      <c r="B31" s="21" t="s">
        <v>21</v>
      </c>
      <c r="C31" s="45"/>
      <c r="D31" s="22" t="s">
        <v>33</v>
      </c>
      <c r="E31" s="22" t="s">
        <v>33</v>
      </c>
      <c r="F31" s="22" t="s">
        <v>38</v>
      </c>
      <c r="G31" s="22" t="s">
        <v>22</v>
      </c>
      <c r="H31" s="23">
        <f t="shared" si="2"/>
        <v>-900.5</v>
      </c>
      <c r="I31" s="24">
        <f>-900.5-150+150</f>
        <v>-900.5</v>
      </c>
      <c r="J31" s="24">
        <v>0</v>
      </c>
      <c r="K31" s="24">
        <v>0</v>
      </c>
      <c r="L31" s="24">
        <v>0</v>
      </c>
    </row>
    <row r="32" spans="1:12" s="46" customFormat="1" ht="12.75">
      <c r="A32" s="49"/>
      <c r="B32" s="26" t="s">
        <v>68</v>
      </c>
      <c r="C32" s="26"/>
      <c r="D32" s="50" t="s">
        <v>59</v>
      </c>
      <c r="E32" s="50" t="s">
        <v>16</v>
      </c>
      <c r="F32" s="50"/>
      <c r="G32" s="50"/>
      <c r="H32" s="29">
        <f>I32+J32+K32+L32</f>
        <v>0</v>
      </c>
      <c r="I32" s="51">
        <f>I42+I55+I81+I33</f>
        <v>0</v>
      </c>
      <c r="J32" s="51">
        <f>J42+J55+J81</f>
        <v>0</v>
      </c>
      <c r="K32" s="51">
        <f>K42+K55+K81+K33</f>
        <v>0</v>
      </c>
      <c r="L32" s="51">
        <f>L42+L55+L81</f>
        <v>0</v>
      </c>
    </row>
    <row r="33" spans="1:12" ht="25.5">
      <c r="A33" s="52"/>
      <c r="B33" s="26" t="s">
        <v>58</v>
      </c>
      <c r="C33" s="26"/>
      <c r="D33" s="28" t="s">
        <v>59</v>
      </c>
      <c r="E33" s="28" t="s">
        <v>59</v>
      </c>
      <c r="F33" s="28"/>
      <c r="G33" s="28"/>
      <c r="H33" s="29">
        <v>0</v>
      </c>
      <c r="I33" s="29">
        <v>0</v>
      </c>
      <c r="J33" s="29">
        <v>0</v>
      </c>
      <c r="K33" s="29">
        <v>0</v>
      </c>
      <c r="L33" s="29">
        <v>0</v>
      </c>
    </row>
    <row r="34" spans="1:12" ht="25.5">
      <c r="A34" s="52"/>
      <c r="B34" s="32" t="s">
        <v>47</v>
      </c>
      <c r="C34" s="32"/>
      <c r="D34" s="33" t="s">
        <v>59</v>
      </c>
      <c r="E34" s="33" t="s">
        <v>59</v>
      </c>
      <c r="F34" s="33" t="s">
        <v>48</v>
      </c>
      <c r="G34" s="28"/>
      <c r="H34" s="29">
        <f>I34+J34+K34+L34</f>
        <v>0</v>
      </c>
      <c r="I34" s="34">
        <f>I35</f>
        <v>0</v>
      </c>
      <c r="J34" s="34">
        <f>J35</f>
        <v>0</v>
      </c>
      <c r="K34" s="34">
        <f>K35</f>
        <v>0</v>
      </c>
      <c r="L34" s="34">
        <f>L35</f>
        <v>0</v>
      </c>
    </row>
    <row r="35" spans="1:12" ht="25.5">
      <c r="A35" s="52"/>
      <c r="B35" s="32" t="s">
        <v>66</v>
      </c>
      <c r="C35" s="42"/>
      <c r="D35" s="33" t="s">
        <v>59</v>
      </c>
      <c r="E35" s="33" t="s">
        <v>59</v>
      </c>
      <c r="F35" s="33" t="s">
        <v>67</v>
      </c>
      <c r="G35" s="33"/>
      <c r="H35" s="29">
        <f>I35+J35+K35+L35</f>
        <v>0</v>
      </c>
      <c r="I35" s="34">
        <f>I39+I38</f>
        <v>0</v>
      </c>
      <c r="J35" s="34">
        <f>J39</f>
        <v>0</v>
      </c>
      <c r="K35" s="34">
        <f>K39</f>
        <v>0</v>
      </c>
      <c r="L35" s="34">
        <f>L39</f>
        <v>0</v>
      </c>
    </row>
    <row r="36" spans="1:12" ht="25.5">
      <c r="A36" s="52"/>
      <c r="B36" s="32" t="s">
        <v>17</v>
      </c>
      <c r="C36" s="42"/>
      <c r="D36" s="33" t="s">
        <v>59</v>
      </c>
      <c r="E36" s="33" t="s">
        <v>59</v>
      </c>
      <c r="F36" s="33" t="s">
        <v>67</v>
      </c>
      <c r="G36" s="33" t="s">
        <v>18</v>
      </c>
      <c r="H36" s="29">
        <f>I36+J36+K36+L36</f>
        <v>55</v>
      </c>
      <c r="I36" s="48">
        <f aca="true" t="shared" si="3" ref="I36:L37">I37</f>
        <v>55</v>
      </c>
      <c r="J36" s="48">
        <f t="shared" si="3"/>
        <v>0</v>
      </c>
      <c r="K36" s="48">
        <f t="shared" si="3"/>
        <v>0</v>
      </c>
      <c r="L36" s="48">
        <f t="shared" si="3"/>
        <v>0</v>
      </c>
    </row>
    <row r="37" spans="1:12" ht="25.5">
      <c r="A37" s="52"/>
      <c r="B37" s="32" t="s">
        <v>19</v>
      </c>
      <c r="C37" s="42"/>
      <c r="D37" s="33" t="s">
        <v>59</v>
      </c>
      <c r="E37" s="33" t="s">
        <v>59</v>
      </c>
      <c r="F37" s="33" t="s">
        <v>67</v>
      </c>
      <c r="G37" s="33" t="s">
        <v>20</v>
      </c>
      <c r="H37" s="29">
        <f>I37+J37+K37+L37</f>
        <v>55</v>
      </c>
      <c r="I37" s="48">
        <f t="shared" si="3"/>
        <v>55</v>
      </c>
      <c r="J37" s="48">
        <f t="shared" si="3"/>
        <v>0</v>
      </c>
      <c r="K37" s="48">
        <f t="shared" si="3"/>
        <v>0</v>
      </c>
      <c r="L37" s="48">
        <f t="shared" si="3"/>
        <v>0</v>
      </c>
    </row>
    <row r="38" spans="1:12" s="60" customFormat="1" ht="25.5">
      <c r="A38" s="53"/>
      <c r="B38" s="54" t="s">
        <v>21</v>
      </c>
      <c r="C38" s="55"/>
      <c r="D38" s="56" t="s">
        <v>59</v>
      </c>
      <c r="E38" s="56" t="s">
        <v>59</v>
      </c>
      <c r="F38" s="56" t="s">
        <v>67</v>
      </c>
      <c r="G38" s="56" t="s">
        <v>22</v>
      </c>
      <c r="H38" s="57">
        <f>I38+J38+K38+L38</f>
        <v>55</v>
      </c>
      <c r="I38" s="58">
        <v>55</v>
      </c>
      <c r="J38" s="59">
        <v>0</v>
      </c>
      <c r="K38" s="59">
        <v>0</v>
      </c>
      <c r="L38" s="59">
        <v>0</v>
      </c>
    </row>
    <row r="39" spans="1:12" s="60" customFormat="1" ht="51">
      <c r="A39" s="53"/>
      <c r="B39" s="54" t="s">
        <v>60</v>
      </c>
      <c r="C39" s="54"/>
      <c r="D39" s="56" t="s">
        <v>59</v>
      </c>
      <c r="E39" s="56" t="s">
        <v>59</v>
      </c>
      <c r="F39" s="56" t="s">
        <v>67</v>
      </c>
      <c r="G39" s="56" t="s">
        <v>61</v>
      </c>
      <c r="H39" s="57">
        <f>H40</f>
        <v>-55</v>
      </c>
      <c r="I39" s="59">
        <f>I40</f>
        <v>-55</v>
      </c>
      <c r="J39" s="59">
        <f aca="true" t="shared" si="4" ref="J39:L40">J40</f>
        <v>0</v>
      </c>
      <c r="K39" s="59">
        <f t="shared" si="4"/>
        <v>0</v>
      </c>
      <c r="L39" s="59">
        <f t="shared" si="4"/>
        <v>0</v>
      </c>
    </row>
    <row r="40" spans="1:12" s="60" customFormat="1" ht="12.75">
      <c r="A40" s="53"/>
      <c r="B40" s="54" t="s">
        <v>62</v>
      </c>
      <c r="C40" s="54"/>
      <c r="D40" s="56" t="s">
        <v>59</v>
      </c>
      <c r="E40" s="56" t="s">
        <v>59</v>
      </c>
      <c r="F40" s="56" t="s">
        <v>67</v>
      </c>
      <c r="G40" s="56" t="s">
        <v>63</v>
      </c>
      <c r="H40" s="57">
        <f>H41</f>
        <v>-55</v>
      </c>
      <c r="I40" s="59">
        <f>I41</f>
        <v>-55</v>
      </c>
      <c r="J40" s="59">
        <f t="shared" si="4"/>
        <v>0</v>
      </c>
      <c r="K40" s="59">
        <f t="shared" si="4"/>
        <v>0</v>
      </c>
      <c r="L40" s="59">
        <f t="shared" si="4"/>
        <v>0</v>
      </c>
    </row>
    <row r="41" spans="1:12" s="60" customFormat="1" ht="25.5">
      <c r="A41" s="53"/>
      <c r="B41" s="54" t="s">
        <v>64</v>
      </c>
      <c r="C41" s="54"/>
      <c r="D41" s="56" t="s">
        <v>59</v>
      </c>
      <c r="E41" s="56" t="s">
        <v>59</v>
      </c>
      <c r="F41" s="56" t="s">
        <v>67</v>
      </c>
      <c r="G41" s="56" t="s">
        <v>65</v>
      </c>
      <c r="H41" s="57">
        <f>I41+J41+K41+L41</f>
        <v>-55</v>
      </c>
      <c r="I41" s="59">
        <v>-55</v>
      </c>
      <c r="J41" s="59">
        <v>0</v>
      </c>
      <c r="K41" s="59">
        <v>0</v>
      </c>
      <c r="L41" s="59">
        <v>0</v>
      </c>
    </row>
    <row r="42" spans="1:12" ht="12.75">
      <c r="A42" s="36"/>
      <c r="B42" s="47" t="s">
        <v>27</v>
      </c>
      <c r="C42" s="47"/>
      <c r="D42" s="39"/>
      <c r="E42" s="39"/>
      <c r="F42" s="39"/>
      <c r="G42" s="39"/>
      <c r="H42" s="40">
        <v>0</v>
      </c>
      <c r="I42" s="40">
        <v>0</v>
      </c>
      <c r="J42" s="40">
        <v>0</v>
      </c>
      <c r="K42" s="40">
        <v>0</v>
      </c>
      <c r="L42" s="40"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2013-04-17T05:49:50Z</cp:lastPrinted>
  <dcterms:created xsi:type="dcterms:W3CDTF">2006-09-28T05:33:49Z</dcterms:created>
  <dcterms:modified xsi:type="dcterms:W3CDTF">2013-06-18T05:47:46Z</dcterms:modified>
  <cp:category/>
  <cp:version/>
  <cp:contentType/>
  <cp:contentStatus/>
</cp:coreProperties>
</file>