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<sst xmlns="http://schemas.openxmlformats.org/spreadsheetml/2006/main" count="45" uniqueCount="45">
  <si>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 решению Думы города Урай</t>
  </si>
  <si>
    <t>№ п/п</t>
  </si>
  <si>
    <t>Сумма на год</t>
  </si>
  <si>
    <t>федеральный бюджет</t>
  </si>
  <si>
    <t>окружной бюджет</t>
  </si>
  <si>
    <t>Целевые средства от главных распорядителей средств бюджета Ханты Мансийского автономного округа - Югра:</t>
  </si>
  <si>
    <t xml:space="preserve"> - Программа "Культура Югры" на 2011-2013 годы и на перспективу до 2015 года:</t>
  </si>
  <si>
    <t xml:space="preserve"> Департамент культуры Ханты Мансийского автономного округа - Югры:</t>
  </si>
  <si>
    <t>ВСЕГО  иных межбюджетных трансфертов, в том числе:</t>
  </si>
  <si>
    <t>Наименование иных межбюджетных трансфертов</t>
  </si>
  <si>
    <t xml:space="preserve">Иные виды межбюджетных трансфертов </t>
  </si>
  <si>
    <t>Подпрограмма "Библиотечное дело"</t>
  </si>
  <si>
    <t>из окружного бюджета</t>
  </si>
  <si>
    <t>Департамент образования и молодежной политики Ханты Мансийского автономного округа - Югры:</t>
  </si>
  <si>
    <t xml:space="preserve"> - Программа "Новая школа Югры" на 2010-1013 годы</t>
  </si>
  <si>
    <t>Департамент экономического развития Ханты-Мансийского автономного округа - Югры:</t>
  </si>
  <si>
    <t xml:space="preserve"> -  Программа "Развитие малого и среднего предпринимательства в ХМАО-Югре на 2011-2013 годы и на период до 2015 года"</t>
  </si>
  <si>
    <t xml:space="preserve"> - Программа "Молодежь Югры" на 2011-1013 годы</t>
  </si>
  <si>
    <t xml:space="preserve">Средства, передаваемые бюджетам городских округов на реализацию дополнительных мероприятий, направленных на снижение напряженности на рынке труда, в том числе: </t>
  </si>
  <si>
    <t xml:space="preserve"> - Программа "Профилактика правонарушений в ХМАО-Югре на 2011-2013 годы"</t>
  </si>
  <si>
    <t>Департамент строительства, энергетики и жилищно-коммунального комплекса Ханты-Мансийского автономного округа - Югры:</t>
  </si>
  <si>
    <t>бюджету городского округа город Урай на 2012 год</t>
  </si>
  <si>
    <t>тыс. руб</t>
  </si>
  <si>
    <t xml:space="preserve"> - Программа "Дети Югры" на 2011-2013 годы</t>
  </si>
  <si>
    <t>Подпрограмма "Народное творчество и традиционная культура"</t>
  </si>
  <si>
    <t>2.1.</t>
  </si>
  <si>
    <t>2.2.</t>
  </si>
  <si>
    <t>2.3.</t>
  </si>
  <si>
    <t>2.4.</t>
  </si>
  <si>
    <t>4.1.</t>
  </si>
  <si>
    <t>4.2.</t>
  </si>
  <si>
    <t xml:space="preserve">из федерального бюджета     </t>
  </si>
  <si>
    <r>
      <t>Средства федерального бюджета</t>
    </r>
    <r>
      <rPr>
        <sz val="12"/>
        <rFont val="Times New Roman"/>
        <family val="1"/>
      </rPr>
      <t xml:space="preserve">  на комплектование книжных фондов библиотек муниципальных образований    </t>
    </r>
  </si>
  <si>
    <r>
      <t xml:space="preserve"> </t>
    </r>
    <r>
      <rPr>
        <b/>
        <i/>
        <sz val="12"/>
        <rFont val="Times New Roman"/>
        <family val="1"/>
      </rPr>
      <t>Средства окружного бюджета</t>
    </r>
    <r>
      <rPr>
        <sz val="12"/>
        <rFont val="Times New Roman"/>
        <family val="1"/>
      </rPr>
      <t xml:space="preserve"> на финансирование наказов избирателей депутатам Думы Ханты Мансийского автономного округа - Югры     </t>
    </r>
  </si>
  <si>
    <r>
      <t xml:space="preserve">Средства </t>
    </r>
    <r>
      <rPr>
        <b/>
        <i/>
        <sz val="12"/>
        <rFont val="Times New Roman"/>
        <family val="1"/>
      </rPr>
      <t>окружного бюджета</t>
    </r>
    <r>
      <rPr>
        <sz val="12"/>
        <rFont val="Times New Roman"/>
        <family val="1"/>
      </rPr>
      <t>, передаваемые бюджетам городских округов в рамках программы "Содействие занятости населения на 2011-2013 годы"</t>
    </r>
  </si>
  <si>
    <r>
      <t xml:space="preserve">Средства </t>
    </r>
    <r>
      <rPr>
        <b/>
        <i/>
        <sz val="12"/>
        <rFont val="Times New Roman"/>
        <family val="1"/>
      </rPr>
      <t>из окружного бюджета</t>
    </r>
    <r>
      <rPr>
        <sz val="12"/>
        <rFont val="Times New Roman"/>
        <family val="1"/>
      </rPr>
      <t xml:space="preserve"> на реконструкцию и модернизацию сетей теплоснабжения для подготовки к осенне-зимнему периоду</t>
    </r>
  </si>
  <si>
    <t xml:space="preserve"> -  Программа "Модернизация и реформирование жилищно-коммунального комплекса ХМАО-Югры" на 2011-2013 годы и на период до 2015 года" </t>
  </si>
  <si>
    <t xml:space="preserve"> - Программа "О развитии российского казачества в ХМАО-Югре на 2012-1015 годы"</t>
  </si>
  <si>
    <t xml:space="preserve"> - Программа "Профилактика экстремизма, гармонизация межэтнических и межкультурных отношений, укрепление толерантности в ХМАО_Югре на 2011-2013 годы"</t>
  </si>
  <si>
    <t xml:space="preserve"> подпрограмма "Инновационное развитие образования"</t>
  </si>
  <si>
    <t>Департамент экологии Ханты-Мансийского автономного округа - Югры:</t>
  </si>
  <si>
    <t>7.1.</t>
  </si>
  <si>
    <t xml:space="preserve"> -  Программа "Обеспечение экологической безопасности в ХМАО-Югра на 2011-2013 годы и на период до 2015 года" </t>
  </si>
  <si>
    <t>Приложение №8</t>
  </si>
  <si>
    <t xml:space="preserve">                                                                                                                                    от 20.07.2012  № 70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</si>
</sst>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</numFmts>
  <fonts count="43">
    <font>
      <sz val="10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3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3" fontId="3" fillId="33" borderId="10" xfId="5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173" fontId="4" fillId="34" borderId="10" xfId="58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justify" vertical="center" wrapText="1"/>
    </xf>
    <xf numFmtId="173" fontId="7" fillId="34" borderId="10" xfId="58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73" fontId="4" fillId="33" borderId="10" xfId="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00390625" style="1" customWidth="1"/>
    <col min="2" max="2" width="69.8515625" style="1" customWidth="1"/>
    <col min="3" max="3" width="14.57421875" style="1" customWidth="1"/>
    <col min="4" max="16384" width="9.140625" style="1" customWidth="1"/>
  </cols>
  <sheetData>
    <row r="1" spans="2:3" ht="15.75">
      <c r="B1" s="2"/>
      <c r="C1" s="33" t="s">
        <v>43</v>
      </c>
    </row>
    <row r="2" spans="2:4" ht="15" customHeight="1">
      <c r="B2" s="2"/>
      <c r="C2" s="33" t="s">
        <v>0</v>
      </c>
      <c r="D2" s="7"/>
    </row>
    <row r="3" spans="2:3" ht="15.75" customHeight="1">
      <c r="B3" s="36" t="s">
        <v>44</v>
      </c>
      <c r="C3" s="36"/>
    </row>
    <row r="4" spans="2:3" ht="15.75" customHeight="1">
      <c r="B4" s="3"/>
      <c r="C4" s="3"/>
    </row>
    <row r="5" spans="1:3" ht="15.75" customHeight="1">
      <c r="A5" s="34" t="s">
        <v>10</v>
      </c>
      <c r="B5" s="34"/>
      <c r="C5" s="34"/>
    </row>
    <row r="6" spans="1:3" ht="15.75">
      <c r="A6" s="35" t="s">
        <v>21</v>
      </c>
      <c r="B6" s="35"/>
      <c r="C6" s="35"/>
    </row>
    <row r="7" spans="1:3" ht="15.75">
      <c r="A7" s="5"/>
      <c r="B7" s="5"/>
      <c r="C7" s="6" t="s">
        <v>22</v>
      </c>
    </row>
    <row r="8" spans="1:3" ht="32.25" customHeight="1">
      <c r="A8" s="8" t="s">
        <v>1</v>
      </c>
      <c r="B8" s="8" t="s">
        <v>9</v>
      </c>
      <c r="C8" s="8" t="s">
        <v>2</v>
      </c>
    </row>
    <row r="9" spans="1:3" ht="43.5" customHeight="1">
      <c r="A9" s="9">
        <v>1</v>
      </c>
      <c r="B9" s="10" t="s">
        <v>32</v>
      </c>
      <c r="C9" s="11">
        <v>90.9</v>
      </c>
    </row>
    <row r="10" spans="1:3" s="2" customFormat="1" ht="40.5" customHeight="1">
      <c r="A10" s="12">
        <v>2</v>
      </c>
      <c r="B10" s="13" t="s">
        <v>5</v>
      </c>
      <c r="C10" s="14">
        <f>SUM(C11+C17+C23+C25)</f>
        <v>22928.6</v>
      </c>
    </row>
    <row r="11" spans="1:3" s="2" customFormat="1" ht="33.75" customHeight="1">
      <c r="A11" s="12" t="s">
        <v>25</v>
      </c>
      <c r="B11" s="15" t="s">
        <v>7</v>
      </c>
      <c r="C11" s="14">
        <f>C13+C14+C12</f>
        <v>1250</v>
      </c>
    </row>
    <row r="12" spans="1:3" s="2" customFormat="1" ht="48" customHeight="1">
      <c r="A12" s="12"/>
      <c r="B12" s="16" t="s">
        <v>38</v>
      </c>
      <c r="C12" s="11">
        <v>500</v>
      </c>
    </row>
    <row r="13" spans="1:3" s="2" customFormat="1" ht="22.5" customHeight="1">
      <c r="A13" s="12"/>
      <c r="B13" s="16" t="s">
        <v>23</v>
      </c>
      <c r="C13" s="11">
        <v>250</v>
      </c>
    </row>
    <row r="14" spans="1:3" ht="36.75" customHeight="1">
      <c r="A14" s="12"/>
      <c r="B14" s="16" t="s">
        <v>6</v>
      </c>
      <c r="C14" s="11">
        <f>C15+C16</f>
        <v>500</v>
      </c>
    </row>
    <row r="15" spans="1:3" ht="17.25" customHeight="1">
      <c r="A15" s="12"/>
      <c r="B15" s="16" t="s">
        <v>11</v>
      </c>
      <c r="C15" s="11">
        <v>200</v>
      </c>
    </row>
    <row r="16" spans="1:3" ht="35.25" customHeight="1">
      <c r="A16" s="12"/>
      <c r="B16" s="16" t="s">
        <v>24</v>
      </c>
      <c r="C16" s="11">
        <v>300</v>
      </c>
    </row>
    <row r="17" spans="1:3" s="20" customFormat="1" ht="40.5" customHeight="1">
      <c r="A17" s="17" t="s">
        <v>26</v>
      </c>
      <c r="B17" s="31" t="s">
        <v>13</v>
      </c>
      <c r="C17" s="32">
        <f>SUM(C18+C21+C20)+C22</f>
        <v>4771.8</v>
      </c>
    </row>
    <row r="18" spans="1:3" s="20" customFormat="1" ht="19.5" customHeight="1">
      <c r="A18" s="17"/>
      <c r="B18" s="18" t="s">
        <v>14</v>
      </c>
      <c r="C18" s="19">
        <f>C19</f>
        <v>2170.9</v>
      </c>
    </row>
    <row r="19" spans="1:3" s="20" customFormat="1" ht="19.5" customHeight="1">
      <c r="A19" s="17"/>
      <c r="B19" s="18" t="s">
        <v>39</v>
      </c>
      <c r="C19" s="19">
        <f>11.3+103.8+88.8+1300+667</f>
        <v>2170.9</v>
      </c>
    </row>
    <row r="20" spans="1:3" s="20" customFormat="1" ht="35.25" customHeight="1">
      <c r="A20" s="12"/>
      <c r="B20" s="16" t="s">
        <v>19</v>
      </c>
      <c r="C20" s="11">
        <v>0</v>
      </c>
    </row>
    <row r="21" spans="1:3" s="20" customFormat="1" ht="21.75" customHeight="1">
      <c r="A21" s="12"/>
      <c r="B21" s="16" t="s">
        <v>17</v>
      </c>
      <c r="C21" s="11">
        <v>143.5</v>
      </c>
    </row>
    <row r="22" spans="1:3" s="20" customFormat="1" ht="36.75" customHeight="1">
      <c r="A22" s="17"/>
      <c r="B22" s="18" t="s">
        <v>37</v>
      </c>
      <c r="C22" s="19">
        <f>122.4+2310+25</f>
        <v>2457.4</v>
      </c>
    </row>
    <row r="23" spans="1:3" s="20" customFormat="1" ht="36" customHeight="1">
      <c r="A23" s="12" t="s">
        <v>27</v>
      </c>
      <c r="B23" s="15" t="s">
        <v>15</v>
      </c>
      <c r="C23" s="11">
        <f>C24</f>
        <v>4044</v>
      </c>
    </row>
    <row r="24" spans="1:3" s="20" customFormat="1" ht="45.75" customHeight="1">
      <c r="A24" s="12"/>
      <c r="B24" s="16" t="s">
        <v>16</v>
      </c>
      <c r="C24" s="11">
        <v>4044</v>
      </c>
    </row>
    <row r="25" spans="1:3" s="20" customFormat="1" ht="49.5" customHeight="1">
      <c r="A25" s="12" t="s">
        <v>28</v>
      </c>
      <c r="B25" s="15" t="s">
        <v>20</v>
      </c>
      <c r="C25" s="14">
        <f>C26</f>
        <v>12862.800000000001</v>
      </c>
    </row>
    <row r="26" spans="1:3" s="20" customFormat="1" ht="46.5" customHeight="1">
      <c r="A26" s="12"/>
      <c r="B26" s="16" t="s">
        <v>36</v>
      </c>
      <c r="C26" s="11">
        <f>10210.1+2160+450+42.7</f>
        <v>12862.800000000001</v>
      </c>
    </row>
    <row r="27" spans="1:3" s="20" customFormat="1" ht="47.25" customHeight="1">
      <c r="A27" s="12">
        <v>3</v>
      </c>
      <c r="B27" s="22" t="s">
        <v>33</v>
      </c>
      <c r="C27" s="11">
        <f>3075.3+1770</f>
        <v>4845.3</v>
      </c>
    </row>
    <row r="28" spans="1:3" s="20" customFormat="1" ht="53.25" customHeight="1">
      <c r="A28" s="17">
        <v>4</v>
      </c>
      <c r="B28" s="21" t="s">
        <v>18</v>
      </c>
      <c r="C28" s="32">
        <f>C29+C30</f>
        <v>162.475</v>
      </c>
    </row>
    <row r="29" spans="1:3" s="20" customFormat="1" ht="17.25" customHeight="1">
      <c r="A29" s="17" t="s">
        <v>29</v>
      </c>
      <c r="B29" s="29" t="s">
        <v>12</v>
      </c>
      <c r="C29" s="19">
        <f>14.6+7.875</f>
        <v>22.475</v>
      </c>
    </row>
    <row r="30" spans="1:3" s="20" customFormat="1" ht="18" customHeight="1">
      <c r="A30" s="17" t="s">
        <v>30</v>
      </c>
      <c r="B30" s="30" t="s">
        <v>31</v>
      </c>
      <c r="C30" s="19">
        <f>110+30</f>
        <v>140</v>
      </c>
    </row>
    <row r="31" spans="1:3" s="20" customFormat="1" ht="48" customHeight="1">
      <c r="A31" s="17">
        <v>5</v>
      </c>
      <c r="B31" s="21" t="s">
        <v>34</v>
      </c>
      <c r="C31" s="19">
        <f>137.9+80.1+24+502.4+36.033+9.342+39.953+0.1+232+49.378+34.335</f>
        <v>1145.541</v>
      </c>
    </row>
    <row r="32" spans="1:3" s="20" customFormat="1" ht="47.25" customHeight="1">
      <c r="A32" s="12">
        <v>6</v>
      </c>
      <c r="B32" s="22" t="s">
        <v>35</v>
      </c>
      <c r="C32" s="11">
        <v>0</v>
      </c>
    </row>
    <row r="33" spans="1:3" s="25" customFormat="1" ht="20.25" customHeight="1">
      <c r="A33" s="17">
        <v>7</v>
      </c>
      <c r="B33" s="31" t="s">
        <v>40</v>
      </c>
      <c r="C33" s="32">
        <f>C34</f>
        <v>390</v>
      </c>
    </row>
    <row r="34" spans="1:3" s="25" customFormat="1" ht="31.5">
      <c r="A34" s="17" t="s">
        <v>41</v>
      </c>
      <c r="B34" s="18" t="s">
        <v>42</v>
      </c>
      <c r="C34" s="19">
        <v>390</v>
      </c>
    </row>
    <row r="35" spans="1:3" s="25" customFormat="1" ht="15.75">
      <c r="A35" s="23"/>
      <c r="B35" s="23" t="s">
        <v>8</v>
      </c>
      <c r="C35" s="24">
        <f>SUM(C36:C37)</f>
        <v>29562.816</v>
      </c>
    </row>
    <row r="36" spans="1:3" ht="15.75">
      <c r="A36" s="26"/>
      <c r="B36" s="27" t="s">
        <v>3</v>
      </c>
      <c r="C36" s="28">
        <f>SUM(C9+C30)</f>
        <v>230.9</v>
      </c>
    </row>
    <row r="37" spans="1:3" ht="15.75">
      <c r="A37" s="26"/>
      <c r="B37" s="27" t="s">
        <v>4</v>
      </c>
      <c r="C37" s="28">
        <f>SUM(C10+C27+C31+C32+C29+C33)</f>
        <v>29331.915999999997</v>
      </c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</sheetData>
  <sheetProtection/>
  <mergeCells count="3">
    <mergeCell ref="A5:C5"/>
    <mergeCell ref="A6:C6"/>
    <mergeCell ref="B3:C3"/>
  </mergeCells>
  <printOptions/>
  <pageMargins left="0.7480314960629921" right="0.2362204724409449" top="0.56" bottom="0.2755905511811024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duma8</cp:lastModifiedBy>
  <cp:lastPrinted>2012-07-20T08:18:26Z</cp:lastPrinted>
  <dcterms:created xsi:type="dcterms:W3CDTF">1996-10-08T23:32:33Z</dcterms:created>
  <dcterms:modified xsi:type="dcterms:W3CDTF">2012-07-20T08:18:27Z</dcterms:modified>
  <cp:category/>
  <cp:version/>
  <cp:contentType/>
  <cp:contentStatus/>
</cp:coreProperties>
</file>