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таблица 1" sheetId="49" r:id="rId1"/>
  </sheets>
  <definedNames>
    <definedName name="_xlnm.Print_Titles" localSheetId="0">'таблица 1'!$7:$9</definedName>
  </definedNames>
  <calcPr calcId="125725"/>
</workbook>
</file>

<file path=xl/calcChain.xml><?xml version="1.0" encoding="utf-8"?>
<calcChain xmlns="http://schemas.openxmlformats.org/spreadsheetml/2006/main">
  <c r="C22" i="49"/>
  <c r="C17"/>
  <c r="C16"/>
  <c r="C21" l="1"/>
  <c r="C14"/>
  <c r="C13"/>
  <c r="C12"/>
  <c r="C11"/>
</calcChain>
</file>

<file path=xl/sharedStrings.xml><?xml version="1.0" encoding="utf-8"?>
<sst xmlns="http://schemas.openxmlformats.org/spreadsheetml/2006/main" count="48" uniqueCount="48">
  <si>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</si>
  <si>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</si>
  <si>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</si>
  <si>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</si>
  <si>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</si>
  <si>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</si>
  <si>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</si>
  <si>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</si>
  <si>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"Охрана окружающей среды в границах города Урай" на 2012-2016 годы</t>
  </si>
  <si>
    <t>Муниципальная программа "Обеспечение градостроительной деятельности на территории города Урай" на  2015-2017 годы</t>
  </si>
  <si>
    <t>Итого</t>
  </si>
  <si>
    <t>1.</t>
  </si>
  <si>
    <t>2.</t>
  </si>
  <si>
    <t>4.</t>
  </si>
  <si>
    <t>5.</t>
  </si>
  <si>
    <t>7.</t>
  </si>
  <si>
    <t>8.</t>
  </si>
  <si>
    <t>Муниципальная программа "Совершенствование и развитие муниципального управления в городе Урай" на 2015-2017 год</t>
  </si>
  <si>
    <t>9.</t>
  </si>
  <si>
    <t>11.</t>
  </si>
  <si>
    <t>12.</t>
  </si>
  <si>
    <t>Муниципальная программа "Культура города Урай" на 2012-2016 годы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</si>
  <si>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</t>
  </si>
  <si>
    <t>3.</t>
  </si>
  <si>
    <t>6.</t>
  </si>
  <si>
    <t>10.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</si>
  <si>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</si>
  <si>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</si>
  <si>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Муниципальная программа "Развитие образования города Урай" на 2014-2018 годы</t>
  </si>
  <si>
    <t xml:space="preserve"> </t>
  </si>
  <si>
    <t xml:space="preserve">Муниципальная программа "Развитие жилищно-коммунального комплекса и повышение энергетической эффективности в городе Урай на 2016-2018 годы" </t>
  </si>
  <si>
    <t xml:space="preserve">средства, высвободившиеся по результатам проведения конкурсных торгов по выполнению работ по модернизации системы оповещения  и информирования населения о чрезвычайных ситуациях города Урай </t>
  </si>
  <si>
    <r>
      <t>перераспределены средства высвободившиеся по результатам проведения конкурсных торгов по выполнению разработки проекта нормативов образования отходов и лимитов на их размещение</t>
    </r>
    <r>
      <rPr>
        <i/>
        <sz val="12"/>
        <color indexed="8"/>
        <rFont val="Times New Roman"/>
        <family val="1"/>
        <charset val="204"/>
      </rPr>
      <t xml:space="preserve"> </t>
    </r>
  </si>
  <si>
    <t xml:space="preserve">экономия средств по предоставлению субсидии на возмещение затрат на приобретение, доставку и монтаж оборудования для переработки и (или) фасовки сельскохозяйственной продукции,  на приобретение сельскохозяйственного оборудования ОАО "Агроника" </t>
  </si>
  <si>
    <t>Муниципальная программа "Информационное общество - Урай" на 2016-2018 годы</t>
  </si>
  <si>
    <t>увеличение финансового обеспечения муниципального задания на оказание муниципальных услуг МБУ "Газета Знамя" (печать газеты)</t>
  </si>
  <si>
    <t>Муниципальная программа "Молодежь города Урай" на 2016-2020 годы</t>
  </si>
  <si>
    <t xml:space="preserve">увеличение финансового обеспечения муниципального задания на оказание муниципальных услуг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</si>
  <si>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</si>
  <si>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доля софинансирования местного бюджета на приобретение объекта общего образования "+"21 559,5 тыс.руб., капитальный ремонт МБДОУ №12 в рамках Соглашения о сотрудничестве между Правительством Ханты-Мансийского автономного округа –Югры и ПАО «Нефтяная компания «ЛУКОЙЛ» "+"2960,0 тыс.руб., уменьшение средств в виду экономии, предусмотренных главному распорядителю управлению образования города Урай на финансовое обеспечение выполнения муниципальных заданий и иных целей организациями образования "-"234,9 тыс.руб.</t>
  </si>
  <si>
    <t xml:space="preserve">1) высвобождение средств по результатам проведения конкурсных процедур МБУ ДО "ДШИ №2"-350,0 тыс.руб.;                                                                                     2) направлены на увеличение финансового обеспечения муниципального задания на оказание муниципальных услуг "+" 2 059,3 тыс.руб.                             3)перераспределение средств в сумме "-"2960,0 тыс.руб. в связи с экономией в рамках проведения капитального ремонта ДК "Нефтяник" в рамках Соглашения о сотрудничестве между Правительством Ханты-Мансийского автономного округа –Югры и ПАО «Нефтяная компания «ЛУКОЙЛ»  </t>
  </si>
  <si>
    <t xml:space="preserve">экономия средств:                                                                                                        1) предусмотренных на обслуживание муниципального долга (по итогам 2016 года кредитные средства не привлекались),                                            2)содержание комитета по финансам администрации города Урай </t>
  </si>
  <si>
    <t xml:space="preserve">высвобождение средств местного бюджета в связи с софинансированием расходных обязательств по предоставлению государственных услуг федеральных органов исполнительной власти, исполнительных органов государственной власти автономного округа </t>
  </si>
  <si>
    <r>
      <rPr>
        <sz val="12"/>
        <color theme="1"/>
        <rFont val="Times New Roman"/>
        <family val="1"/>
        <charset val="204"/>
      </rPr>
      <t>выполнение работ по сносу ветхого жилого дома по адресу: мкр.1Г дом 1</t>
    </r>
    <r>
      <rPr>
        <i/>
        <sz val="12"/>
        <color theme="1"/>
        <rFont val="Times New Roman"/>
        <family val="1"/>
        <charset val="204"/>
      </rPr>
      <t xml:space="preserve"> </t>
    </r>
  </si>
  <si>
    <t>перераспределены средства высвободившиеся по результатам проведения конкурсных торгов на муниципальную программу"Обеспечение градостроительной деятельности на территории города Урай" на  2015-2017 годы</t>
  </si>
  <si>
    <t>выполнение работ на объекте "Водопонижение микрорайона Юго-Восточный в г.Урай"</t>
  </si>
  <si>
    <t xml:space="preserve">Предложения о внесении изменений в муниципальные программы
В связи с изменениями решения о бюджете предусматриваются изменения объемов финансирования на 2016 год  12 муниципальных программ 
</t>
  </si>
  <si>
    <t>от 22 декабря 2016  года № 38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</si>
</sst>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53">
    <xf numFmtId="0" fontId="0" fillId="0" borderId="0" xfId="0"/>
    <xf numFmtId="0" fontId="8" fillId="0" borderId="0" xfId="0" applyFont="1" applyFill="1" applyAlignment="1">
      <alignment wrapText="1"/>
    </xf>
    <xf numFmtId="0" fontId="9" fillId="0" borderId="0" xfId="0" applyFont="1" applyFill="1"/>
    <xf numFmtId="0" fontId="10" fillId="0" borderId="2" xfId="0" applyFont="1" applyFill="1" applyBorder="1" applyAlignment="1">
      <alignment horizontal="center"/>
    </xf>
    <xf numFmtId="0" fontId="8" fillId="0" borderId="0" xfId="0" applyFont="1" applyFill="1"/>
    <xf numFmtId="0" fontId="11" fillId="0" borderId="0" xfId="0" applyFont="1" applyFill="1"/>
    <xf numFmtId="166" fontId="8" fillId="3" borderId="0" xfId="6" applyNumberFormat="1" applyFont="1" applyFill="1" applyAlignment="1">
      <alignment horizontal="right"/>
    </xf>
    <xf numFmtId="165" fontId="10" fillId="3" borderId="2" xfId="6" applyNumberFormat="1" applyFont="1" applyFill="1" applyBorder="1" applyAlignment="1">
      <alignment horizontal="center"/>
    </xf>
    <xf numFmtId="166" fontId="11" fillId="3" borderId="0" xfId="6" applyNumberFormat="1" applyFont="1" applyFill="1" applyAlignment="1">
      <alignment horizontal="center"/>
    </xf>
    <xf numFmtId="0" fontId="12" fillId="0" borderId="0" xfId="0" applyFont="1" applyFill="1"/>
    <xf numFmtId="0" fontId="8" fillId="0" borderId="2" xfId="0" applyFont="1" applyFill="1" applyBorder="1" applyAlignment="1">
      <alignment horizontal="center"/>
    </xf>
    <xf numFmtId="166" fontId="9" fillId="3" borderId="0" xfId="6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166" fontId="8" fillId="3" borderId="2" xfId="6" applyNumberFormat="1" applyFont="1" applyFill="1" applyBorder="1" applyAlignment="1">
      <alignment horizontal="center" vertical="center" wrapText="1"/>
    </xf>
    <xf numFmtId="165" fontId="8" fillId="3" borderId="2" xfId="6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3" borderId="2" xfId="6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8" fillId="3" borderId="2" xfId="6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10" fillId="3" borderId="2" xfId="0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3" fillId="0" borderId="0" xfId="0" applyFont="1" applyFill="1"/>
    <xf numFmtId="0" fontId="14" fillId="0" borderId="2" xfId="0" applyFont="1" applyFill="1" applyBorder="1" applyAlignment="1" applyProtection="1">
      <alignment wrapText="1"/>
      <protection locked="0"/>
    </xf>
    <xf numFmtId="0" fontId="8" fillId="0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168" fontId="13" fillId="0" borderId="0" xfId="0" applyNumberFormat="1" applyFont="1" applyFill="1"/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14" fontId="8" fillId="3" borderId="2" xfId="0" applyNumberFormat="1" applyFont="1" applyFill="1" applyBorder="1" applyAlignment="1">
      <alignment horizontal="center" wrapText="1"/>
    </xf>
    <xf numFmtId="0" fontId="16" fillId="3" borderId="0" xfId="0" applyFont="1" applyFill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16" fontId="8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3" borderId="0" xfId="0" applyFont="1" applyFill="1" applyAlignment="1">
      <alignment wrapText="1"/>
    </xf>
    <xf numFmtId="0" fontId="16" fillId="3" borderId="2" xfId="0" applyFont="1" applyFill="1" applyBorder="1" applyAlignment="1">
      <alignment wrapText="1"/>
    </xf>
    <xf numFmtId="0" fontId="9" fillId="3" borderId="0" xfId="0" applyFont="1" applyFill="1"/>
    <xf numFmtId="167" fontId="9" fillId="3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8" sqref="G18"/>
    </sheetView>
  </sheetViews>
  <sheetFormatPr defaultRowHeight="15.75"/>
  <cols>
    <col min="1" max="1" width="6.7109375" style="26" customWidth="1"/>
    <col min="2" max="2" width="62" style="5" customWidth="1"/>
    <col min="3" max="3" width="17.42578125" style="8" customWidth="1"/>
    <col min="4" max="4" width="75.140625" style="9" customWidth="1"/>
    <col min="5" max="5" width="20.42578125" style="5" customWidth="1"/>
    <col min="6" max="6" width="9.28515625" style="5" bestFit="1" customWidth="1"/>
    <col min="7" max="10" width="9.140625" style="5"/>
    <col min="11" max="11" width="9.28515625" style="5" bestFit="1" customWidth="1"/>
    <col min="12" max="16384" width="9.140625" style="5"/>
  </cols>
  <sheetData>
    <row r="1" spans="1:4" s="2" customFormat="1">
      <c r="A1" s="25"/>
      <c r="C1" s="11"/>
      <c r="D1" s="12" t="s">
        <v>1</v>
      </c>
    </row>
    <row r="2" spans="1:4" s="2" customFormat="1">
      <c r="A2" s="25"/>
      <c r="C2" s="11"/>
      <c r="D2" s="12" t="s">
        <v>2</v>
      </c>
    </row>
    <row r="3" spans="1:4" s="2" customFormat="1">
      <c r="A3" s="25"/>
      <c r="C3" s="11"/>
      <c r="D3" s="12" t="s">
        <v>47</v>
      </c>
    </row>
    <row r="4" spans="1:4" s="2" customFormat="1" ht="12" customHeight="1">
      <c r="A4" s="25"/>
      <c r="C4" s="11"/>
      <c r="D4" s="4"/>
    </row>
    <row r="5" spans="1:4" s="2" customFormat="1" ht="52.5" customHeight="1">
      <c r="A5" s="45" t="s">
        <v>46</v>
      </c>
      <c r="B5" s="46"/>
      <c r="C5" s="46"/>
      <c r="D5" s="47"/>
    </row>
    <row r="6" spans="1:4" s="2" customFormat="1">
      <c r="A6" s="25"/>
      <c r="B6" s="1"/>
      <c r="C6" s="17"/>
      <c r="D6" s="6" t="s">
        <v>7</v>
      </c>
    </row>
    <row r="7" spans="1:4" s="2" customFormat="1" ht="46.5" customHeight="1">
      <c r="A7" s="50" t="s">
        <v>0</v>
      </c>
      <c r="B7" s="50" t="s">
        <v>5</v>
      </c>
      <c r="C7" s="48" t="s">
        <v>6</v>
      </c>
      <c r="D7" s="49"/>
    </row>
    <row r="8" spans="1:4" s="13" customFormat="1" ht="30.75" customHeight="1">
      <c r="A8" s="52"/>
      <c r="B8" s="51"/>
      <c r="C8" s="14" t="s">
        <v>3</v>
      </c>
      <c r="D8" s="19" t="s">
        <v>4</v>
      </c>
    </row>
    <row r="9" spans="1:4" s="2" customFormat="1" ht="14.25" customHeight="1">
      <c r="A9" s="10">
        <v>1</v>
      </c>
      <c r="B9" s="10">
        <v>2</v>
      </c>
      <c r="C9" s="18">
        <v>3</v>
      </c>
      <c r="D9" s="10">
        <v>4</v>
      </c>
    </row>
    <row r="10" spans="1:4" s="2" customFormat="1" ht="162.75" customHeight="1">
      <c r="A10" s="10" t="s">
        <v>11</v>
      </c>
      <c r="B10" s="29" t="s">
        <v>28</v>
      </c>
      <c r="C10" s="15">
        <v>24284.6</v>
      </c>
      <c r="D10" s="33" t="s">
        <v>39</v>
      </c>
    </row>
    <row r="11" spans="1:4" ht="172.5" customHeight="1">
      <c r="A11" s="10" t="s">
        <v>12</v>
      </c>
      <c r="B11" s="16" t="s">
        <v>21</v>
      </c>
      <c r="C11" s="21">
        <f>-350+2059.3-2960</f>
        <v>-1250.6999999999998</v>
      </c>
      <c r="D11" s="30" t="s">
        <v>40</v>
      </c>
    </row>
    <row r="12" spans="1:4" s="2" customFormat="1" ht="63">
      <c r="A12" s="10" t="s">
        <v>23</v>
      </c>
      <c r="B12" s="22" t="s">
        <v>22</v>
      </c>
      <c r="C12" s="21">
        <f>-177.3</f>
        <v>-177.3</v>
      </c>
      <c r="D12" s="16" t="s">
        <v>31</v>
      </c>
    </row>
    <row r="13" spans="1:4" ht="47.25">
      <c r="A13" s="10" t="s">
        <v>13</v>
      </c>
      <c r="B13" s="22" t="s">
        <v>8</v>
      </c>
      <c r="C13" s="21">
        <f>-56.7</f>
        <v>-56.7</v>
      </c>
      <c r="D13" s="22" t="s">
        <v>32</v>
      </c>
    </row>
    <row r="14" spans="1:4" s="20" customFormat="1" ht="63">
      <c r="A14" s="23" t="s">
        <v>14</v>
      </c>
      <c r="B14" s="29" t="s">
        <v>27</v>
      </c>
      <c r="C14" s="21">
        <f>-40</f>
        <v>-40</v>
      </c>
      <c r="D14" s="16" t="s">
        <v>33</v>
      </c>
    </row>
    <row r="15" spans="1:4" s="20" customFormat="1" ht="31.5">
      <c r="A15" s="23" t="s">
        <v>24</v>
      </c>
      <c r="B15" s="29" t="s">
        <v>34</v>
      </c>
      <c r="C15" s="21">
        <v>417.6</v>
      </c>
      <c r="D15" s="22" t="s">
        <v>35</v>
      </c>
    </row>
    <row r="16" spans="1:4" s="36" customFormat="1" ht="97.5" customHeight="1">
      <c r="A16" s="35" t="s">
        <v>15</v>
      </c>
      <c r="B16" s="22" t="s">
        <v>26</v>
      </c>
      <c r="C16" s="21">
        <f>-672.8</f>
        <v>-672.8</v>
      </c>
      <c r="D16" s="34" t="s">
        <v>41</v>
      </c>
    </row>
    <row r="17" spans="1:6" s="38" customFormat="1" ht="63">
      <c r="A17" s="37" t="s">
        <v>16</v>
      </c>
      <c r="B17" s="22" t="s">
        <v>17</v>
      </c>
      <c r="C17" s="21">
        <f>-3095.7</f>
        <v>-3095.7</v>
      </c>
      <c r="D17" s="16" t="s">
        <v>42</v>
      </c>
      <c r="E17" s="38" t="s">
        <v>29</v>
      </c>
    </row>
    <row r="18" spans="1:6" s="41" customFormat="1" ht="47.25">
      <c r="A18" s="39" t="s">
        <v>18</v>
      </c>
      <c r="B18" s="16" t="s">
        <v>9</v>
      </c>
      <c r="C18" s="15">
        <v>1808.4</v>
      </c>
      <c r="D18" s="40" t="s">
        <v>45</v>
      </c>
    </row>
    <row r="19" spans="1:6" s="41" customFormat="1" ht="31.5">
      <c r="A19" s="39" t="s">
        <v>25</v>
      </c>
      <c r="B19" s="29" t="s">
        <v>36</v>
      </c>
      <c r="C19" s="15">
        <v>438.8</v>
      </c>
      <c r="D19" s="22" t="s">
        <v>37</v>
      </c>
    </row>
    <row r="20" spans="1:6" s="43" customFormat="1" ht="47.25">
      <c r="A20" s="31" t="s">
        <v>19</v>
      </c>
      <c r="B20" s="22" t="s">
        <v>30</v>
      </c>
      <c r="C20" s="15">
        <v>157.19999999999999</v>
      </c>
      <c r="D20" s="42" t="s">
        <v>43</v>
      </c>
      <c r="F20" s="44"/>
    </row>
    <row r="21" spans="1:6" s="43" customFormat="1" ht="63">
      <c r="A21" s="31" t="s">
        <v>20</v>
      </c>
      <c r="B21" s="29" t="s">
        <v>38</v>
      </c>
      <c r="C21" s="15">
        <f>-1808.4</f>
        <v>-1808.4</v>
      </c>
      <c r="D21" s="22" t="s">
        <v>44</v>
      </c>
      <c r="F21" s="44"/>
    </row>
    <row r="22" spans="1:6" s="28" customFormat="1" ht="19.5" customHeight="1">
      <c r="A22" s="3"/>
      <c r="B22" s="24" t="s">
        <v>10</v>
      </c>
      <c r="C22" s="7">
        <f>C10+C11+C12+C13+C14+C15+C16+C17+C18+C19+C20+C21</f>
        <v>20004.999999999996</v>
      </c>
      <c r="D22" s="27"/>
      <c r="E22" s="32"/>
    </row>
  </sheetData>
  <mergeCells count="4">
    <mergeCell ref="A5:D5"/>
    <mergeCell ref="C7:D7"/>
    <mergeCell ref="B7:B8"/>
    <mergeCell ref="A7:A8"/>
  </mergeCells>
  <pageMargins left="0.19685039370078741" right="0.19685039370078741" top="0.39370078740157483" bottom="0.39370078740157483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2016-12-26T05:03:07Z</cp:lastPrinted>
  <dcterms:created xsi:type="dcterms:W3CDTF">1996-10-08T23:32:33Z</dcterms:created>
  <dcterms:modified xsi:type="dcterms:W3CDTF">2016-12-26T05:03:22Z</dcterms:modified>
</cp:coreProperties>
</file>