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2435" windowHeight="6210" firstSheet="19" activeTab="26"/>
  </bookViews>
  <sheets>
    <sheet name="05022020" sheetId="1" r:id="rId1"/>
    <sheet name="10042020" sheetId="2" r:id="rId2"/>
    <sheet name="24042020" sheetId="3" r:id="rId3"/>
    <sheet name="21052020" sheetId="5" r:id="rId4"/>
    <sheet name="29.05.2020" sheetId="6" r:id="rId5"/>
    <sheet name="10062020 перерасп" sheetId="7" r:id="rId6"/>
    <sheet name="10062020 выдача субсид" sheetId="8" r:id="rId7"/>
    <sheet name="23062020" sheetId="9" r:id="rId8"/>
    <sheet name="14072020" sheetId="10" r:id="rId9"/>
    <sheet name="17072020" sheetId="11" r:id="rId10"/>
    <sheet name="04.08.2020" sheetId="12" r:id="rId11"/>
    <sheet name="07.08.2020" sheetId="13" r:id="rId12"/>
    <sheet name="14.08.2020" sheetId="14" r:id="rId13"/>
    <sheet name="18.08.2020" sheetId="15" r:id="rId14"/>
    <sheet name="21082020" sheetId="16" r:id="rId15"/>
    <sheet name="25082020" sheetId="17" r:id="rId16"/>
    <sheet name="03092020" sheetId="18" r:id="rId17"/>
    <sheet name="08092020" sheetId="19" r:id="rId18"/>
    <sheet name="18092020" sheetId="20" r:id="rId19"/>
    <sheet name="30092020" sheetId="21" r:id="rId20"/>
    <sheet name="05102020" sheetId="22" r:id="rId21"/>
    <sheet name="21102020" sheetId="23" r:id="rId22"/>
    <sheet name="22102020" sheetId="24" r:id="rId23"/>
    <sheet name="06112020" sheetId="25" r:id="rId24"/>
    <sheet name="16112020" sheetId="26" r:id="rId25"/>
    <sheet name="16.12.2020" sheetId="27" r:id="rId26"/>
    <sheet name="24.12.2020" sheetId="28" r:id="rId27"/>
  </sheets>
  <calcPr calcId="125725"/>
</workbook>
</file>

<file path=xl/calcChain.xml><?xml version="1.0" encoding="utf-8"?>
<calcChain xmlns="http://schemas.openxmlformats.org/spreadsheetml/2006/main">
  <c r="C10" i="28"/>
  <c r="D10"/>
  <c r="C10" i="27"/>
  <c r="D6" l="1"/>
  <c r="C13" i="26"/>
  <c r="D9"/>
  <c r="D5"/>
  <c r="C13" i="25"/>
  <c r="D9"/>
  <c r="D13" s="1"/>
  <c r="D5"/>
  <c r="C13" i="24"/>
  <c r="D9"/>
  <c r="D13" s="1"/>
  <c r="D5"/>
  <c r="C13" i="23"/>
  <c r="D9"/>
  <c r="D13" s="1"/>
  <c r="D5"/>
  <c r="C13" i="22"/>
  <c r="D9"/>
  <c r="D13" s="1"/>
  <c r="D5"/>
  <c r="C13" i="21"/>
  <c r="D9"/>
  <c r="D13" s="1"/>
  <c r="D5"/>
  <c r="C13" i="20"/>
  <c r="D9"/>
  <c r="D5"/>
  <c r="D9" i="19"/>
  <c r="D5" i="14"/>
  <c r="D5" i="13"/>
  <c r="D9" i="12"/>
  <c r="D5"/>
  <c r="D10" i="27" l="1"/>
  <c r="D13" i="26"/>
  <c r="D13" i="20"/>
  <c r="C13" i="19"/>
  <c r="D5"/>
  <c r="C13" i="18"/>
  <c r="D9"/>
  <c r="D5"/>
  <c r="C13" i="17"/>
  <c r="D9"/>
  <c r="D5"/>
  <c r="D9" i="16"/>
  <c r="C13"/>
  <c r="D5"/>
  <c r="D9" i="14"/>
  <c r="D13" s="1"/>
  <c r="D5" i="15"/>
  <c r="D13" s="1"/>
  <c r="C13"/>
  <c r="C13" i="14"/>
  <c r="D13" i="13"/>
  <c r="C13"/>
  <c r="D13" i="12"/>
  <c r="C13"/>
  <c r="D13" i="11"/>
  <c r="C13"/>
  <c r="D9" i="10"/>
  <c r="C9"/>
  <c r="D13" i="18" l="1"/>
  <c r="D13" i="19"/>
  <c r="D13" i="17"/>
  <c r="D13" i="16"/>
  <c r="D9" i="9"/>
  <c r="C9"/>
  <c r="D9" i="8"/>
  <c r="C9"/>
  <c r="D9" i="7" l="1"/>
  <c r="C9"/>
  <c r="D9" i="6"/>
  <c r="C9"/>
  <c r="D9" i="5"/>
  <c r="C9"/>
  <c r="D9" i="3"/>
  <c r="C9"/>
  <c r="D9" i="2"/>
  <c r="C9"/>
  <c r="D9" i="1"/>
  <c r="C9"/>
</calcChain>
</file>

<file path=xl/sharedStrings.xml><?xml version="1.0" encoding="utf-8"?>
<sst xmlns="http://schemas.openxmlformats.org/spreadsheetml/2006/main" count="537" uniqueCount="24">
  <si>
    <t>№</t>
  </si>
  <si>
    <t>1.</t>
  </si>
  <si>
    <t>(тыс. руб.)</t>
  </si>
  <si>
    <t>Информация по использованию бюджетных ассигнований субсидий на поддержку малого и среднего предпринимательства мероприятий подпрограммы I "Развитие малого и среднего предпринимательства"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на 2016-2020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</t>
  </si>
  <si>
    <t xml:space="preserve">Наименование мероприятия </t>
  </si>
  <si>
    <t>Лимит бюджетных ассигнований на  2020 год</t>
  </si>
  <si>
    <t>Остаток лимита бюджетных ассигнований на:</t>
  </si>
  <si>
    <t>финансовая поддержка субъектов малого и среднего предпринимательства, осуществляющих  социально-значимые  виды деятельности, определенными муниципальными образованиями и деятельность в социальной сфере, в том числе:</t>
  </si>
  <si>
    <t>1.1.</t>
  </si>
  <si>
    <t>Возмещение части затрат на аренду нежилых помещений</t>
  </si>
  <si>
    <t>1.2.</t>
  </si>
  <si>
    <t>Возмещение части затрат по предоставленным консалтинговым услугам</t>
  </si>
  <si>
    <t xml:space="preserve">1.3. </t>
  </si>
  <si>
    <t>Возмещение части затрат по приобретению оборудования (основных средств) и лицензионных программных продуктов</t>
  </si>
  <si>
    <t>ИТОГО:</t>
  </si>
  <si>
    <t>2.</t>
  </si>
  <si>
    <t>Неотложные меры  поддержки в форме субсидий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</si>
  <si>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2.1.</t>
  </si>
  <si>
    <t>2.2.</t>
  </si>
  <si>
    <t>Возмещение части затрат на коммуннальные услуги</t>
  </si>
  <si>
    <t>2.3.</t>
  </si>
  <si>
    <t>Резервные средства</t>
  </si>
  <si>
    <t>Возмещение части затрат на жилищно-коммуннальные услуги</t>
  </si>
  <si>
    <t>финансовая поддержка субъектов малого и среднего предпринимательства, осуществляющих  социально-значимые  виды деятельности, определенными муниципальными образованиями и деятельность в социальной сфере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</si>
</sst>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/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NumberFormat="1" applyBorder="1" applyAlignment="1">
      <alignment horizontal="right" vertical="center" wrapText="1" shrinkToFit="1"/>
    </xf>
    <xf numFmtId="0" fontId="0" fillId="0" borderId="2" xfId="0" applyBorder="1" applyAlignment="1">
      <alignment horizontal="right" vertical="center" wrapText="1" shrinkToFit="1"/>
    </xf>
    <xf numFmtId="0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9"/>
    </sheetView>
  </sheetViews>
  <sheetFormatPr defaultRowHeight="15"/>
  <cols>
    <col min="1" max="1" width="5.140625" customWidth="1"/>
    <col min="2" max="2" width="48.5703125" customWidth="1"/>
    <col min="3" max="3" width="17.42578125" customWidth="1"/>
    <col min="4" max="4" width="35.28515625" customWidth="1"/>
  </cols>
  <sheetData>
    <row r="1" spans="1:4" ht="84" customHeight="1">
      <c r="A1" s="36" t="s">
        <v>3</v>
      </c>
      <c r="B1" s="37"/>
      <c r="C1" s="37"/>
      <c r="D1" s="37"/>
    </row>
    <row r="2" spans="1:4" ht="14.25" customHeight="1">
      <c r="A2" s="34" t="s">
        <v>2</v>
      </c>
      <c r="B2" s="35"/>
      <c r="C2" s="35"/>
      <c r="D2" s="35"/>
    </row>
    <row r="3" spans="1:4" ht="55.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43866</v>
      </c>
    </row>
    <row r="5" spans="1:4" ht="90">
      <c r="A5" s="4" t="s">
        <v>1</v>
      </c>
      <c r="B5" s="5" t="s">
        <v>7</v>
      </c>
      <c r="C5" s="1">
        <v>4350.22</v>
      </c>
      <c r="D5" s="1">
        <v>4350.22</v>
      </c>
    </row>
    <row r="6" spans="1:4" ht="30">
      <c r="A6" s="7" t="s">
        <v>8</v>
      </c>
      <c r="B6" s="5" t="s">
        <v>9</v>
      </c>
      <c r="C6" s="8">
        <v>1896.92</v>
      </c>
      <c r="D6" s="8">
        <v>1896.92</v>
      </c>
    </row>
    <row r="7" spans="1:4" ht="30">
      <c r="A7" s="7" t="s">
        <v>10</v>
      </c>
      <c r="B7" s="5" t="s">
        <v>11</v>
      </c>
      <c r="C7" s="8">
        <v>200</v>
      </c>
      <c r="D7" s="8">
        <v>200</v>
      </c>
    </row>
    <row r="8" spans="1:4" ht="45">
      <c r="A8" s="7" t="s">
        <v>12</v>
      </c>
      <c r="B8" s="5" t="s">
        <v>13</v>
      </c>
      <c r="C8" s="8">
        <v>2253.3000000000002</v>
      </c>
      <c r="D8" s="8">
        <v>2253.3000000000002</v>
      </c>
    </row>
    <row r="9" spans="1:4">
      <c r="A9" s="7"/>
      <c r="B9" s="7" t="s">
        <v>14</v>
      </c>
      <c r="C9" s="8">
        <f>C6+C7+C8</f>
        <v>4350.22</v>
      </c>
      <c r="D9" s="8">
        <f>D6+D7+D8</f>
        <v>4350.22</v>
      </c>
    </row>
  </sheetData>
  <mergeCells count="5">
    <mergeCell ref="A3:A4"/>
    <mergeCell ref="B3:B4"/>
    <mergeCell ref="C3:C4"/>
    <mergeCell ref="A2:D2"/>
    <mergeCell ref="A1:D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44029</v>
      </c>
    </row>
    <row r="5" spans="1:4" ht="83.25" customHeight="1">
      <c r="A5" s="4" t="s">
        <v>1</v>
      </c>
      <c r="B5" s="15" t="s">
        <v>7</v>
      </c>
      <c r="C5" s="1">
        <v>5108.04</v>
      </c>
      <c r="D5" s="1">
        <v>1966.97</v>
      </c>
    </row>
    <row r="6" spans="1:4" ht="56.25" customHeight="1">
      <c r="A6" s="4" t="s">
        <v>8</v>
      </c>
      <c r="B6" s="15" t="s">
        <v>9</v>
      </c>
      <c r="C6" s="8">
        <v>3190.65</v>
      </c>
      <c r="D6" s="8">
        <v>1699.27</v>
      </c>
    </row>
    <row r="7" spans="1:4" ht="43.5" customHeight="1">
      <c r="A7" s="4" t="s">
        <v>10</v>
      </c>
      <c r="B7" s="15" t="s">
        <v>11</v>
      </c>
      <c r="C7" s="8">
        <v>200</v>
      </c>
      <c r="D7" s="8">
        <v>60</v>
      </c>
    </row>
    <row r="8" spans="1:4" ht="62.25" customHeight="1">
      <c r="A8" s="4" t="s">
        <v>12</v>
      </c>
      <c r="B8" s="15" t="s">
        <v>13</v>
      </c>
      <c r="C8" s="8">
        <v>1717.39</v>
      </c>
      <c r="D8" s="8">
        <v>207.7</v>
      </c>
    </row>
    <row r="9" spans="1:4" ht="62.25" customHeight="1">
      <c r="A9" s="4" t="s">
        <v>15</v>
      </c>
      <c r="B9" s="15" t="s">
        <v>16</v>
      </c>
      <c r="C9" s="8">
        <v>4691.7</v>
      </c>
      <c r="D9" s="8">
        <v>4691.7</v>
      </c>
    </row>
    <row r="10" spans="1:4" ht="62.25" customHeight="1">
      <c r="A10" s="4" t="s">
        <v>17</v>
      </c>
      <c r="B10" s="15" t="s">
        <v>9</v>
      </c>
      <c r="C10" s="8">
        <v>1735.98</v>
      </c>
      <c r="D10" s="8">
        <v>1735.98</v>
      </c>
    </row>
    <row r="11" spans="1:4" ht="62.25" customHeight="1">
      <c r="A11" s="4" t="s">
        <v>18</v>
      </c>
      <c r="B11" s="16" t="s">
        <v>19</v>
      </c>
      <c r="C11" s="8">
        <v>446.2</v>
      </c>
      <c r="D11" s="8">
        <v>446.2</v>
      </c>
    </row>
    <row r="12" spans="1:4" ht="62.25" customHeight="1">
      <c r="A12" s="4" t="s">
        <v>20</v>
      </c>
      <c r="B12" s="16" t="s">
        <v>21</v>
      </c>
      <c r="C12" s="8">
        <v>2509.52</v>
      </c>
      <c r="D12" s="8">
        <v>2509.52</v>
      </c>
    </row>
    <row r="13" spans="1:4">
      <c r="A13" s="7"/>
      <c r="B13" s="7" t="s">
        <v>14</v>
      </c>
      <c r="C13" s="8">
        <f>C6+C7+C8+C9</f>
        <v>9799.74</v>
      </c>
      <c r="D13" s="8">
        <f>D6+D7+D8+D10+D11+D12</f>
        <v>6658.67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opLeftCell="A7" workbookViewId="0">
      <selection activeCell="D10" sqref="D10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44047</v>
      </c>
    </row>
    <row r="5" spans="1:4" ht="83.25" customHeight="1">
      <c r="A5" s="4" t="s">
        <v>1</v>
      </c>
      <c r="B5" s="17" t="s">
        <v>7</v>
      </c>
      <c r="C5" s="1">
        <v>5108.04</v>
      </c>
      <c r="D5" s="1">
        <f>D6+D7+D8</f>
        <v>1907.18</v>
      </c>
    </row>
    <row r="6" spans="1:4" ht="56.25" customHeight="1">
      <c r="A6" s="4" t="s">
        <v>8</v>
      </c>
      <c r="B6" s="17" t="s">
        <v>9</v>
      </c>
      <c r="C6" s="8">
        <v>3190.65</v>
      </c>
      <c r="D6" s="8">
        <v>1699.27</v>
      </c>
    </row>
    <row r="7" spans="1:4" ht="43.5" customHeight="1">
      <c r="A7" s="4" t="s">
        <v>10</v>
      </c>
      <c r="B7" s="17" t="s">
        <v>11</v>
      </c>
      <c r="C7" s="8">
        <v>200</v>
      </c>
      <c r="D7" s="8">
        <v>60</v>
      </c>
    </row>
    <row r="8" spans="1:4" ht="62.25" customHeight="1">
      <c r="A8" s="4" t="s">
        <v>12</v>
      </c>
      <c r="B8" s="17" t="s">
        <v>13</v>
      </c>
      <c r="C8" s="8">
        <v>1717.39</v>
      </c>
      <c r="D8" s="8">
        <v>147.91</v>
      </c>
    </row>
    <row r="9" spans="1:4" ht="62.25" customHeight="1">
      <c r="A9" s="4" t="s">
        <v>15</v>
      </c>
      <c r="B9" s="17" t="s">
        <v>16</v>
      </c>
      <c r="C9" s="8">
        <v>4691.7</v>
      </c>
      <c r="D9" s="8">
        <f>D10+D11+D12</f>
        <v>4691.7</v>
      </c>
    </row>
    <row r="10" spans="1:4" ht="62.25" customHeight="1">
      <c r="A10" s="4" t="s">
        <v>17</v>
      </c>
      <c r="B10" s="17" t="s">
        <v>9</v>
      </c>
      <c r="C10" s="8">
        <v>1735.98</v>
      </c>
      <c r="D10" s="8">
        <v>1735.98</v>
      </c>
    </row>
    <row r="11" spans="1:4" ht="62.25" customHeight="1">
      <c r="A11" s="4" t="s">
        <v>18</v>
      </c>
      <c r="B11" s="17" t="s">
        <v>19</v>
      </c>
      <c r="C11" s="8">
        <v>446.2</v>
      </c>
      <c r="D11" s="8">
        <v>446.2</v>
      </c>
    </row>
    <row r="12" spans="1:4" ht="62.25" customHeight="1">
      <c r="A12" s="4" t="s">
        <v>20</v>
      </c>
      <c r="B12" s="17" t="s">
        <v>21</v>
      </c>
      <c r="C12" s="8">
        <v>2509.52</v>
      </c>
      <c r="D12" s="8">
        <v>2509.52</v>
      </c>
    </row>
    <row r="13" spans="1:4">
      <c r="A13" s="7"/>
      <c r="B13" s="7" t="s">
        <v>14</v>
      </c>
      <c r="C13" s="8">
        <f>C6+C7+C8+C9</f>
        <v>9799.74</v>
      </c>
      <c r="D13" s="8">
        <f>D9+D5</f>
        <v>6598.88</v>
      </c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6" sqref="D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44050</v>
      </c>
    </row>
    <row r="5" spans="1:4" ht="83.25" customHeight="1">
      <c r="A5" s="4" t="s">
        <v>1</v>
      </c>
      <c r="B5" s="18" t="s">
        <v>7</v>
      </c>
      <c r="C5" s="1">
        <v>5108.04</v>
      </c>
      <c r="D5" s="1">
        <f>D6+D7+D8</f>
        <v>1760.7</v>
      </c>
    </row>
    <row r="6" spans="1:4" ht="56.25" customHeight="1">
      <c r="A6" s="4" t="s">
        <v>8</v>
      </c>
      <c r="B6" s="18" t="s">
        <v>9</v>
      </c>
      <c r="C6" s="8">
        <v>3190.65</v>
      </c>
      <c r="D6" s="8">
        <v>1552.79</v>
      </c>
    </row>
    <row r="7" spans="1:4" ht="43.5" customHeight="1">
      <c r="A7" s="4" t="s">
        <v>10</v>
      </c>
      <c r="B7" s="18" t="s">
        <v>11</v>
      </c>
      <c r="C7" s="8">
        <v>200</v>
      </c>
      <c r="D7" s="8">
        <v>60</v>
      </c>
    </row>
    <row r="8" spans="1:4" ht="62.25" customHeight="1">
      <c r="A8" s="4" t="s">
        <v>12</v>
      </c>
      <c r="B8" s="18" t="s">
        <v>13</v>
      </c>
      <c r="C8" s="8">
        <v>1717.39</v>
      </c>
      <c r="D8" s="8">
        <v>147.91</v>
      </c>
    </row>
    <row r="9" spans="1:4" ht="62.25" customHeight="1">
      <c r="A9" s="4" t="s">
        <v>15</v>
      </c>
      <c r="B9" s="18" t="s">
        <v>16</v>
      </c>
      <c r="C9" s="8">
        <v>4691.7</v>
      </c>
      <c r="D9" s="8">
        <v>4691.7</v>
      </c>
    </row>
    <row r="10" spans="1:4" ht="62.25" customHeight="1">
      <c r="A10" s="4" t="s">
        <v>17</v>
      </c>
      <c r="B10" s="18" t="s">
        <v>9</v>
      </c>
      <c r="C10" s="8">
        <v>1735.98</v>
      </c>
      <c r="D10" s="8">
        <v>1735.98</v>
      </c>
    </row>
    <row r="11" spans="1:4" ht="62.25" customHeight="1">
      <c r="A11" s="4" t="s">
        <v>18</v>
      </c>
      <c r="B11" s="18" t="s">
        <v>19</v>
      </c>
      <c r="C11" s="8">
        <v>446.2</v>
      </c>
      <c r="D11" s="8">
        <v>446.2</v>
      </c>
    </row>
    <row r="12" spans="1:4" ht="62.25" customHeight="1">
      <c r="A12" s="4" t="s">
        <v>20</v>
      </c>
      <c r="B12" s="18" t="s">
        <v>21</v>
      </c>
      <c r="C12" s="8">
        <v>2509.52</v>
      </c>
      <c r="D12" s="8">
        <v>2509.52</v>
      </c>
    </row>
    <row r="13" spans="1:4">
      <c r="A13" s="7"/>
      <c r="B13" s="7" t="s">
        <v>14</v>
      </c>
      <c r="C13" s="8">
        <f>C6+C7+C8+C9</f>
        <v>9799.74</v>
      </c>
      <c r="D13" s="8">
        <f>D9+D5</f>
        <v>6452.4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D6" sqref="D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44057</v>
      </c>
    </row>
    <row r="5" spans="1:4" ht="83.25" customHeight="1">
      <c r="A5" s="4" t="s">
        <v>1</v>
      </c>
      <c r="B5" s="19" t="s">
        <v>7</v>
      </c>
      <c r="C5" s="1">
        <v>5108.04</v>
      </c>
      <c r="D5" s="1">
        <f>D6+D7+D8</f>
        <v>1760.7</v>
      </c>
    </row>
    <row r="6" spans="1:4" ht="56.25" customHeight="1">
      <c r="A6" s="4" t="s">
        <v>8</v>
      </c>
      <c r="B6" s="19" t="s">
        <v>9</v>
      </c>
      <c r="C6" s="8">
        <v>3190.65</v>
      </c>
      <c r="D6" s="8">
        <v>1552.79</v>
      </c>
    </row>
    <row r="7" spans="1:4" ht="43.5" customHeight="1">
      <c r="A7" s="4" t="s">
        <v>10</v>
      </c>
      <c r="B7" s="19" t="s">
        <v>11</v>
      </c>
      <c r="C7" s="8">
        <v>200</v>
      </c>
      <c r="D7" s="8">
        <v>60</v>
      </c>
    </row>
    <row r="8" spans="1:4" ht="62.25" customHeight="1">
      <c r="A8" s="4" t="s">
        <v>12</v>
      </c>
      <c r="B8" s="19" t="s">
        <v>13</v>
      </c>
      <c r="C8" s="8">
        <v>1717.39</v>
      </c>
      <c r="D8" s="8">
        <v>147.91</v>
      </c>
    </row>
    <row r="9" spans="1:4" ht="62.25" customHeight="1">
      <c r="A9" s="4" t="s">
        <v>15</v>
      </c>
      <c r="B9" s="19" t="s">
        <v>16</v>
      </c>
      <c r="C9" s="8">
        <v>4691.7</v>
      </c>
      <c r="D9" s="8">
        <f>D10+D11+D12</f>
        <v>3216.04</v>
      </c>
    </row>
    <row r="10" spans="1:4" ht="62.25" customHeight="1">
      <c r="A10" s="4" t="s">
        <v>17</v>
      </c>
      <c r="B10" s="19" t="s">
        <v>9</v>
      </c>
      <c r="C10" s="8">
        <v>1735.98</v>
      </c>
      <c r="D10" s="8">
        <v>260.32</v>
      </c>
    </row>
    <row r="11" spans="1:4" ht="62.25" customHeight="1">
      <c r="A11" s="4" t="s">
        <v>18</v>
      </c>
      <c r="B11" s="19" t="s">
        <v>19</v>
      </c>
      <c r="C11" s="8">
        <v>446.2</v>
      </c>
      <c r="D11" s="8">
        <v>446.2</v>
      </c>
    </row>
    <row r="12" spans="1:4" ht="62.25" customHeight="1">
      <c r="A12" s="4" t="s">
        <v>20</v>
      </c>
      <c r="B12" s="19" t="s">
        <v>21</v>
      </c>
      <c r="C12" s="8">
        <v>2509.52</v>
      </c>
      <c r="D12" s="8">
        <v>2509.52</v>
      </c>
    </row>
    <row r="13" spans="1:4">
      <c r="A13" s="7"/>
      <c r="B13" s="7" t="s">
        <v>14</v>
      </c>
      <c r="C13" s="8">
        <f>C6+C7+C8+C9</f>
        <v>9799.74</v>
      </c>
      <c r="D13" s="8">
        <f>D9+D5</f>
        <v>4976.74</v>
      </c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5" sqref="D5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44061</v>
      </c>
    </row>
    <row r="5" spans="1:4" ht="83.25" customHeight="1">
      <c r="A5" s="4" t="s">
        <v>1</v>
      </c>
      <c r="B5" s="19" t="s">
        <v>7</v>
      </c>
      <c r="C5" s="1">
        <v>5108.04</v>
      </c>
      <c r="D5" s="1">
        <f>D6+D7+D8</f>
        <v>1700.7</v>
      </c>
    </row>
    <row r="6" spans="1:4" ht="56.25" customHeight="1">
      <c r="A6" s="4" t="s">
        <v>8</v>
      </c>
      <c r="B6" s="19" t="s">
        <v>9</v>
      </c>
      <c r="C6" s="8">
        <v>3190.65</v>
      </c>
      <c r="D6" s="8">
        <v>1552.79</v>
      </c>
    </row>
    <row r="7" spans="1:4" ht="43.5" customHeight="1">
      <c r="A7" s="4" t="s">
        <v>10</v>
      </c>
      <c r="B7" s="19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19" t="s">
        <v>13</v>
      </c>
      <c r="C8" s="8">
        <v>1717.39</v>
      </c>
      <c r="D8" s="8">
        <v>147.91</v>
      </c>
    </row>
    <row r="9" spans="1:4" ht="62.25" customHeight="1">
      <c r="A9" s="4" t="s">
        <v>15</v>
      </c>
      <c r="B9" s="19" t="s">
        <v>16</v>
      </c>
      <c r="C9" s="8">
        <v>4691.7</v>
      </c>
      <c r="D9" s="8">
        <v>4691.7</v>
      </c>
    </row>
    <row r="10" spans="1:4" ht="62.25" customHeight="1">
      <c r="A10" s="4" t="s">
        <v>17</v>
      </c>
      <c r="B10" s="19" t="s">
        <v>9</v>
      </c>
      <c r="C10" s="8">
        <v>1735.98</v>
      </c>
      <c r="D10" s="8">
        <v>1735.98</v>
      </c>
    </row>
    <row r="11" spans="1:4" ht="62.25" customHeight="1">
      <c r="A11" s="4" t="s">
        <v>18</v>
      </c>
      <c r="B11" s="19" t="s">
        <v>19</v>
      </c>
      <c r="C11" s="8">
        <v>446.2</v>
      </c>
      <c r="D11" s="8">
        <v>446.2</v>
      </c>
    </row>
    <row r="12" spans="1:4" ht="62.25" customHeight="1">
      <c r="A12" s="4" t="s">
        <v>20</v>
      </c>
      <c r="B12" s="19" t="s">
        <v>21</v>
      </c>
      <c r="C12" s="8">
        <v>2509.52</v>
      </c>
      <c r="D12" s="8">
        <v>2509.52</v>
      </c>
    </row>
    <row r="13" spans="1:4">
      <c r="A13" s="7"/>
      <c r="B13" s="7" t="s">
        <v>14</v>
      </c>
      <c r="C13" s="8">
        <f>C6+C7+C8+C9</f>
        <v>9799.74</v>
      </c>
      <c r="D13" s="8">
        <f>D9+D5</f>
        <v>6392.4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9" sqref="D9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44064</v>
      </c>
    </row>
    <row r="5" spans="1:4" ht="83.25" customHeight="1">
      <c r="A5" s="4" t="s">
        <v>1</v>
      </c>
      <c r="B5" s="20" t="s">
        <v>7</v>
      </c>
      <c r="C5" s="1">
        <v>5108.04</v>
      </c>
      <c r="D5" s="1">
        <f>D6+D7+D8</f>
        <v>1700.7</v>
      </c>
    </row>
    <row r="6" spans="1:4" ht="56.25" customHeight="1">
      <c r="A6" s="4" t="s">
        <v>8</v>
      </c>
      <c r="B6" s="20" t="s">
        <v>9</v>
      </c>
      <c r="C6" s="8">
        <v>3190.65</v>
      </c>
      <c r="D6" s="8">
        <v>1552.79</v>
      </c>
    </row>
    <row r="7" spans="1:4" ht="43.5" customHeight="1">
      <c r="A7" s="4" t="s">
        <v>10</v>
      </c>
      <c r="B7" s="20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20" t="s">
        <v>13</v>
      </c>
      <c r="C8" s="8">
        <v>1717.39</v>
      </c>
      <c r="D8" s="8">
        <v>147.91</v>
      </c>
    </row>
    <row r="9" spans="1:4" ht="62.25" customHeight="1">
      <c r="A9" s="4" t="s">
        <v>15</v>
      </c>
      <c r="B9" s="20" t="s">
        <v>16</v>
      </c>
      <c r="C9" s="8">
        <v>4691.7</v>
      </c>
      <c r="D9" s="8">
        <f>D10+D11+D12</f>
        <v>1702.17</v>
      </c>
    </row>
    <row r="10" spans="1:4" ht="62.25" customHeight="1">
      <c r="A10" s="4" t="s">
        <v>17</v>
      </c>
      <c r="B10" s="20" t="s">
        <v>9</v>
      </c>
      <c r="C10" s="8">
        <v>1735.98</v>
      </c>
      <c r="D10" s="8">
        <v>0</v>
      </c>
    </row>
    <row r="11" spans="1:4" ht="62.25" customHeight="1">
      <c r="A11" s="4" t="s">
        <v>18</v>
      </c>
      <c r="B11" s="20" t="s">
        <v>19</v>
      </c>
      <c r="C11" s="8">
        <v>446.2</v>
      </c>
      <c r="D11" s="8">
        <v>277.66000000000003</v>
      </c>
    </row>
    <row r="12" spans="1:4" ht="62.25" customHeight="1">
      <c r="A12" s="4" t="s">
        <v>20</v>
      </c>
      <c r="B12" s="20" t="s">
        <v>21</v>
      </c>
      <c r="C12" s="8">
        <v>2509.52</v>
      </c>
      <c r="D12" s="8">
        <v>1424.51</v>
      </c>
    </row>
    <row r="13" spans="1:4">
      <c r="A13" s="7"/>
      <c r="B13" s="7" t="s">
        <v>14</v>
      </c>
      <c r="C13" s="8">
        <f>C6+C7+C8+C9</f>
        <v>9799.74</v>
      </c>
      <c r="D13" s="8">
        <f>D9+D5</f>
        <v>3402.87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9" sqref="D9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44068</v>
      </c>
    </row>
    <row r="5" spans="1:4" ht="83.25" customHeight="1">
      <c r="A5" s="4" t="s">
        <v>1</v>
      </c>
      <c r="B5" s="21" t="s">
        <v>7</v>
      </c>
      <c r="C5" s="1">
        <v>5108.04</v>
      </c>
      <c r="D5" s="1">
        <f>D6+D7+D8</f>
        <v>1450.3</v>
      </c>
    </row>
    <row r="6" spans="1:4" ht="56.25" customHeight="1">
      <c r="A6" s="4" t="s">
        <v>8</v>
      </c>
      <c r="B6" s="21" t="s">
        <v>9</v>
      </c>
      <c r="C6" s="8">
        <v>3190.65</v>
      </c>
      <c r="D6" s="8">
        <v>1352.79</v>
      </c>
    </row>
    <row r="7" spans="1:4" ht="43.5" customHeight="1">
      <c r="A7" s="4" t="s">
        <v>10</v>
      </c>
      <c r="B7" s="21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21" t="s">
        <v>13</v>
      </c>
      <c r="C8" s="8">
        <v>1717.39</v>
      </c>
      <c r="D8" s="8">
        <v>97.51</v>
      </c>
    </row>
    <row r="9" spans="1:4" ht="62.25" customHeight="1">
      <c r="A9" s="4" t="s">
        <v>15</v>
      </c>
      <c r="B9" s="21" t="s">
        <v>16</v>
      </c>
      <c r="C9" s="8">
        <v>4691.7</v>
      </c>
      <c r="D9" s="8">
        <f>D10+D11+D12</f>
        <v>1702.17</v>
      </c>
    </row>
    <row r="10" spans="1:4" ht="62.25" customHeight="1">
      <c r="A10" s="4" t="s">
        <v>17</v>
      </c>
      <c r="B10" s="21" t="s">
        <v>9</v>
      </c>
      <c r="C10" s="8">
        <v>1735.98</v>
      </c>
      <c r="D10" s="8">
        <v>0</v>
      </c>
    </row>
    <row r="11" spans="1:4" ht="62.25" customHeight="1">
      <c r="A11" s="4" t="s">
        <v>18</v>
      </c>
      <c r="B11" s="21" t="s">
        <v>19</v>
      </c>
      <c r="C11" s="8">
        <v>446.2</v>
      </c>
      <c r="D11" s="8">
        <v>277.66000000000003</v>
      </c>
    </row>
    <row r="12" spans="1:4" ht="62.25" customHeight="1">
      <c r="A12" s="4" t="s">
        <v>20</v>
      </c>
      <c r="B12" s="21" t="s">
        <v>21</v>
      </c>
      <c r="C12" s="8">
        <v>2509.52</v>
      </c>
      <c r="D12" s="8">
        <v>1424.51</v>
      </c>
    </row>
    <row r="13" spans="1:4">
      <c r="A13" s="7"/>
      <c r="B13" s="7" t="s">
        <v>14</v>
      </c>
      <c r="C13" s="8">
        <f>C6+C7+C8+C9</f>
        <v>9799.74</v>
      </c>
      <c r="D13" s="8">
        <f>D9+D5</f>
        <v>3152.4700000000003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9" sqref="D9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44077</v>
      </c>
    </row>
    <row r="5" spans="1:4" ht="83.25" customHeight="1">
      <c r="A5" s="4" t="s">
        <v>1</v>
      </c>
      <c r="B5" s="22" t="s">
        <v>7</v>
      </c>
      <c r="C5" s="1">
        <v>5108.04</v>
      </c>
      <c r="D5" s="1">
        <f>D6+D7+D8</f>
        <v>1450.3</v>
      </c>
    </row>
    <row r="6" spans="1:4" ht="56.25" customHeight="1">
      <c r="A6" s="4" t="s">
        <v>8</v>
      </c>
      <c r="B6" s="22" t="s">
        <v>9</v>
      </c>
      <c r="C6" s="8">
        <v>3190.65</v>
      </c>
      <c r="D6" s="8">
        <v>1352.79</v>
      </c>
    </row>
    <row r="7" spans="1:4" ht="43.5" customHeight="1">
      <c r="A7" s="4" t="s">
        <v>10</v>
      </c>
      <c r="B7" s="22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22" t="s">
        <v>13</v>
      </c>
      <c r="C8" s="8">
        <v>1717.39</v>
      </c>
      <c r="D8" s="8">
        <v>97.51</v>
      </c>
    </row>
    <row r="9" spans="1:4" ht="62.25" customHeight="1">
      <c r="A9" s="4" t="s">
        <v>15</v>
      </c>
      <c r="B9" s="22" t="s">
        <v>16</v>
      </c>
      <c r="C9" s="8">
        <v>4691.7</v>
      </c>
      <c r="D9" s="8">
        <f>D10+D11+D12</f>
        <v>173.77999999999997</v>
      </c>
    </row>
    <row r="10" spans="1:4" ht="62.25" customHeight="1">
      <c r="A10" s="4" t="s">
        <v>17</v>
      </c>
      <c r="B10" s="22" t="s">
        <v>9</v>
      </c>
      <c r="C10" s="8">
        <v>1735.98</v>
      </c>
      <c r="D10" s="8">
        <v>0</v>
      </c>
    </row>
    <row r="11" spans="1:4" ht="62.25" customHeight="1">
      <c r="A11" s="4" t="s">
        <v>18</v>
      </c>
      <c r="B11" s="22" t="s">
        <v>19</v>
      </c>
      <c r="C11" s="8">
        <v>446.2</v>
      </c>
      <c r="D11" s="8">
        <v>86.82</v>
      </c>
    </row>
    <row r="12" spans="1:4" ht="62.25" customHeight="1">
      <c r="A12" s="4" t="s">
        <v>20</v>
      </c>
      <c r="B12" s="22" t="s">
        <v>21</v>
      </c>
      <c r="C12" s="8">
        <v>2509.52</v>
      </c>
      <c r="D12" s="8">
        <v>86.96</v>
      </c>
    </row>
    <row r="13" spans="1:4">
      <c r="A13" s="7"/>
      <c r="B13" s="7" t="s">
        <v>14</v>
      </c>
      <c r="C13" s="8">
        <f>C6+C7+C8+C9</f>
        <v>9799.74</v>
      </c>
      <c r="D13" s="8">
        <f>D9+D5</f>
        <v>1624.08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44082</v>
      </c>
    </row>
    <row r="5" spans="1:4" ht="83.25" customHeight="1">
      <c r="A5" s="4" t="s">
        <v>1</v>
      </c>
      <c r="B5" s="23" t="s">
        <v>7</v>
      </c>
      <c r="C5" s="1">
        <v>5108.04</v>
      </c>
      <c r="D5" s="1">
        <f>D6+D7+D8</f>
        <v>1354.98</v>
      </c>
    </row>
    <row r="6" spans="1:4" ht="56.25" customHeight="1">
      <c r="A6" s="4" t="s">
        <v>8</v>
      </c>
      <c r="B6" s="23" t="s">
        <v>9</v>
      </c>
      <c r="C6" s="8">
        <v>3190.65</v>
      </c>
      <c r="D6" s="8">
        <v>1352.79</v>
      </c>
    </row>
    <row r="7" spans="1:4" ht="43.5" customHeight="1">
      <c r="A7" s="4" t="s">
        <v>10</v>
      </c>
      <c r="B7" s="23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23" t="s">
        <v>13</v>
      </c>
      <c r="C8" s="8">
        <v>1717.39</v>
      </c>
      <c r="D8" s="8">
        <v>2.19</v>
      </c>
    </row>
    <row r="9" spans="1:4" ht="62.25" customHeight="1">
      <c r="A9" s="4" t="s">
        <v>15</v>
      </c>
      <c r="B9" s="23" t="s">
        <v>16</v>
      </c>
      <c r="C9" s="8">
        <v>4691.7</v>
      </c>
      <c r="D9" s="8">
        <f>D10+D11+D12</f>
        <v>173.77999999999997</v>
      </c>
    </row>
    <row r="10" spans="1:4" ht="62.25" customHeight="1">
      <c r="A10" s="4" t="s">
        <v>17</v>
      </c>
      <c r="B10" s="23" t="s">
        <v>9</v>
      </c>
      <c r="C10" s="8">
        <v>1735.98</v>
      </c>
      <c r="D10" s="8">
        <v>0</v>
      </c>
    </row>
    <row r="11" spans="1:4" ht="62.25" customHeight="1">
      <c r="A11" s="4" t="s">
        <v>18</v>
      </c>
      <c r="B11" s="23" t="s">
        <v>19</v>
      </c>
      <c r="C11" s="8">
        <v>446.2</v>
      </c>
      <c r="D11" s="8">
        <v>86.82</v>
      </c>
    </row>
    <row r="12" spans="1:4" ht="62.25" customHeight="1">
      <c r="A12" s="4" t="s">
        <v>20</v>
      </c>
      <c r="B12" s="23" t="s">
        <v>21</v>
      </c>
      <c r="C12" s="8">
        <v>2509.52</v>
      </c>
      <c r="D12" s="8">
        <v>86.96</v>
      </c>
    </row>
    <row r="13" spans="1:4">
      <c r="A13" s="7"/>
      <c r="B13" s="7" t="s">
        <v>14</v>
      </c>
      <c r="C13" s="8">
        <f>C6+C7+C8+C9</f>
        <v>9799.74</v>
      </c>
      <c r="D13" s="8">
        <f>D9+D5</f>
        <v>1528.76</v>
      </c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44092</v>
      </c>
    </row>
    <row r="5" spans="1:4" ht="83.25" customHeight="1">
      <c r="A5" s="4" t="s">
        <v>1</v>
      </c>
      <c r="B5" s="24" t="s">
        <v>7</v>
      </c>
      <c r="C5" s="1">
        <v>5108.04</v>
      </c>
      <c r="D5" s="1">
        <f>D6+D7+D8</f>
        <v>1322.19</v>
      </c>
    </row>
    <row r="6" spans="1:4" ht="56.25" customHeight="1">
      <c r="A6" s="4" t="s">
        <v>8</v>
      </c>
      <c r="B6" s="24" t="s">
        <v>9</v>
      </c>
      <c r="C6" s="8">
        <v>3190.65</v>
      </c>
      <c r="D6" s="8">
        <v>1320</v>
      </c>
    </row>
    <row r="7" spans="1:4" ht="43.5" customHeight="1">
      <c r="A7" s="4" t="s">
        <v>10</v>
      </c>
      <c r="B7" s="24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24" t="s">
        <v>13</v>
      </c>
      <c r="C8" s="8">
        <v>1717.39</v>
      </c>
      <c r="D8" s="8">
        <v>2.19</v>
      </c>
    </row>
    <row r="9" spans="1:4" ht="62.25" customHeight="1">
      <c r="A9" s="4" t="s">
        <v>15</v>
      </c>
      <c r="B9" s="24" t="s">
        <v>16</v>
      </c>
      <c r="C9" s="8">
        <v>4691.7</v>
      </c>
      <c r="D9" s="8">
        <f>D10+D11+D12</f>
        <v>173.77999999999997</v>
      </c>
    </row>
    <row r="10" spans="1:4" ht="62.25" customHeight="1">
      <c r="A10" s="4" t="s">
        <v>17</v>
      </c>
      <c r="B10" s="24" t="s">
        <v>9</v>
      </c>
      <c r="C10" s="8">
        <v>1735.98</v>
      </c>
      <c r="D10" s="8">
        <v>0</v>
      </c>
    </row>
    <row r="11" spans="1:4" ht="62.25" customHeight="1">
      <c r="A11" s="4" t="s">
        <v>18</v>
      </c>
      <c r="B11" s="24" t="s">
        <v>19</v>
      </c>
      <c r="C11" s="8">
        <v>446.2</v>
      </c>
      <c r="D11" s="8">
        <v>86.82</v>
      </c>
    </row>
    <row r="12" spans="1:4" ht="62.25" customHeight="1">
      <c r="A12" s="4" t="s">
        <v>20</v>
      </c>
      <c r="B12" s="24" t="s">
        <v>21</v>
      </c>
      <c r="C12" s="8">
        <v>2509.52</v>
      </c>
      <c r="D12" s="8">
        <v>86.96</v>
      </c>
    </row>
    <row r="13" spans="1:4">
      <c r="A13" s="7"/>
      <c r="B13" s="7" t="s">
        <v>14</v>
      </c>
      <c r="C13" s="8">
        <f>C6+C7+C8+C9</f>
        <v>9799.74</v>
      </c>
      <c r="D13" s="8">
        <f>D9+D5</f>
        <v>1495.97</v>
      </c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XFD1048576"/>
    </sheetView>
  </sheetViews>
  <sheetFormatPr defaultRowHeight="15"/>
  <cols>
    <col min="1" max="1" width="5.140625" customWidth="1"/>
    <col min="2" max="2" width="48.5703125" customWidth="1"/>
    <col min="3" max="3" width="17.42578125" customWidth="1"/>
    <col min="4" max="4" width="35.28515625" customWidth="1"/>
  </cols>
  <sheetData>
    <row r="1" spans="1:4" ht="84" customHeight="1">
      <c r="A1" s="36" t="s">
        <v>3</v>
      </c>
      <c r="B1" s="37"/>
      <c r="C1" s="37"/>
      <c r="D1" s="37"/>
    </row>
    <row r="2" spans="1:4" ht="14.25" customHeight="1">
      <c r="A2" s="34" t="s">
        <v>2</v>
      </c>
      <c r="B2" s="35"/>
      <c r="C2" s="35"/>
      <c r="D2" s="35"/>
    </row>
    <row r="3" spans="1:4" ht="55.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43931</v>
      </c>
    </row>
    <row r="5" spans="1:4" ht="90">
      <c r="A5" s="4" t="s">
        <v>1</v>
      </c>
      <c r="B5" s="6" t="s">
        <v>7</v>
      </c>
      <c r="C5" s="1">
        <v>4350.22</v>
      </c>
      <c r="D5" s="1">
        <v>4217.57</v>
      </c>
    </row>
    <row r="6" spans="1:4" ht="30">
      <c r="A6" s="7" t="s">
        <v>8</v>
      </c>
      <c r="B6" s="6" t="s">
        <v>9</v>
      </c>
      <c r="C6" s="8">
        <v>1896.92</v>
      </c>
      <c r="D6" s="8">
        <v>1896.92</v>
      </c>
    </row>
    <row r="7" spans="1:4" ht="30">
      <c r="A7" s="7" t="s">
        <v>10</v>
      </c>
      <c r="B7" s="6" t="s">
        <v>11</v>
      </c>
      <c r="C7" s="8">
        <v>200</v>
      </c>
      <c r="D7" s="8">
        <v>200</v>
      </c>
    </row>
    <row r="8" spans="1:4" ht="45">
      <c r="A8" s="7" t="s">
        <v>12</v>
      </c>
      <c r="B8" s="6" t="s">
        <v>13</v>
      </c>
      <c r="C8" s="8">
        <v>2253.3000000000002</v>
      </c>
      <c r="D8" s="8">
        <v>2120.65</v>
      </c>
    </row>
    <row r="9" spans="1:4">
      <c r="A9" s="7"/>
      <c r="B9" s="7" t="s">
        <v>14</v>
      </c>
      <c r="C9" s="8">
        <f>C6+C7+C8</f>
        <v>4350.22</v>
      </c>
      <c r="D9" s="8">
        <f>D6+D7+D8</f>
        <v>4217.57</v>
      </c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44104</v>
      </c>
    </row>
    <row r="5" spans="1:4" ht="83.25" customHeight="1">
      <c r="A5" s="4" t="s">
        <v>1</v>
      </c>
      <c r="B5" s="25" t="s">
        <v>7</v>
      </c>
      <c r="C5" s="1">
        <v>5108.04</v>
      </c>
      <c r="D5" s="1">
        <f>D6+D7+D8</f>
        <v>1322.19</v>
      </c>
    </row>
    <row r="6" spans="1:4" ht="56.25" customHeight="1">
      <c r="A6" s="4" t="s">
        <v>8</v>
      </c>
      <c r="B6" s="25" t="s">
        <v>9</v>
      </c>
      <c r="C6" s="8">
        <v>3190.65</v>
      </c>
      <c r="D6" s="8">
        <v>1320</v>
      </c>
    </row>
    <row r="7" spans="1:4" ht="43.5" customHeight="1">
      <c r="A7" s="4" t="s">
        <v>10</v>
      </c>
      <c r="B7" s="25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25" t="s">
        <v>13</v>
      </c>
      <c r="C8" s="8">
        <v>1717.39</v>
      </c>
      <c r="D8" s="8">
        <v>2.19</v>
      </c>
    </row>
    <row r="9" spans="1:4" ht="62.25" customHeight="1">
      <c r="A9" s="4" t="s">
        <v>15</v>
      </c>
      <c r="B9" s="25" t="s">
        <v>16</v>
      </c>
      <c r="C9" s="8">
        <v>5691.7</v>
      </c>
      <c r="D9" s="8">
        <f>D10+D11+D12</f>
        <v>1086.96</v>
      </c>
    </row>
    <row r="10" spans="1:4" ht="62.25" customHeight="1">
      <c r="A10" s="4" t="s">
        <v>17</v>
      </c>
      <c r="B10" s="25" t="s">
        <v>9</v>
      </c>
      <c r="C10" s="8">
        <v>4158.54</v>
      </c>
      <c r="D10" s="8">
        <v>0</v>
      </c>
    </row>
    <row r="11" spans="1:4" ht="62.25" customHeight="1">
      <c r="A11" s="4" t="s">
        <v>18</v>
      </c>
      <c r="B11" s="25" t="s">
        <v>19</v>
      </c>
      <c r="C11" s="8">
        <v>446.2</v>
      </c>
      <c r="D11" s="8">
        <v>0</v>
      </c>
    </row>
    <row r="12" spans="1:4" ht="62.25" customHeight="1">
      <c r="A12" s="4" t="s">
        <v>20</v>
      </c>
      <c r="B12" s="25" t="s">
        <v>22</v>
      </c>
      <c r="C12" s="8">
        <v>1086.96</v>
      </c>
      <c r="D12" s="8">
        <v>1086.96</v>
      </c>
    </row>
    <row r="13" spans="1:4">
      <c r="A13" s="7"/>
      <c r="B13" s="7" t="s">
        <v>14</v>
      </c>
      <c r="C13" s="8">
        <f>C6+C7+C8+C9</f>
        <v>10799.74</v>
      </c>
      <c r="D13" s="8">
        <f>D9+D5</f>
        <v>2409.15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44109</v>
      </c>
    </row>
    <row r="5" spans="1:4" ht="83.25" customHeight="1">
      <c r="A5" s="4" t="s">
        <v>1</v>
      </c>
      <c r="B5" s="26" t="s">
        <v>7</v>
      </c>
      <c r="C5" s="1">
        <v>5108.04</v>
      </c>
      <c r="D5" s="1">
        <f>D6+D7+D8</f>
        <v>1012.19</v>
      </c>
    </row>
    <row r="6" spans="1:4" ht="56.25" customHeight="1">
      <c r="A6" s="4" t="s">
        <v>8</v>
      </c>
      <c r="B6" s="26" t="s">
        <v>9</v>
      </c>
      <c r="C6" s="8">
        <v>3190.65</v>
      </c>
      <c r="D6" s="8">
        <v>1010</v>
      </c>
    </row>
    <row r="7" spans="1:4" ht="43.5" customHeight="1">
      <c r="A7" s="4" t="s">
        <v>10</v>
      </c>
      <c r="B7" s="26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26" t="s">
        <v>13</v>
      </c>
      <c r="C8" s="8">
        <v>1717.39</v>
      </c>
      <c r="D8" s="8">
        <v>2.19</v>
      </c>
    </row>
    <row r="9" spans="1:4" ht="62.25" customHeight="1">
      <c r="A9" s="4" t="s">
        <v>15</v>
      </c>
      <c r="B9" s="26" t="s">
        <v>16</v>
      </c>
      <c r="C9" s="8">
        <v>5691.7</v>
      </c>
      <c r="D9" s="8">
        <f>D10+D11+D12</f>
        <v>1086.96</v>
      </c>
    </row>
    <row r="10" spans="1:4" ht="62.25" customHeight="1">
      <c r="A10" s="4" t="s">
        <v>17</v>
      </c>
      <c r="B10" s="26" t="s">
        <v>9</v>
      </c>
      <c r="C10" s="8">
        <v>4158.54</v>
      </c>
      <c r="D10" s="8">
        <v>0</v>
      </c>
    </row>
    <row r="11" spans="1:4" ht="62.25" customHeight="1">
      <c r="A11" s="4" t="s">
        <v>18</v>
      </c>
      <c r="B11" s="26" t="s">
        <v>19</v>
      </c>
      <c r="C11" s="8">
        <v>446.2</v>
      </c>
      <c r="D11" s="8">
        <v>0</v>
      </c>
    </row>
    <row r="12" spans="1:4" ht="62.25" customHeight="1">
      <c r="A12" s="4" t="s">
        <v>20</v>
      </c>
      <c r="B12" s="26" t="s">
        <v>22</v>
      </c>
      <c r="C12" s="8">
        <v>1086.96</v>
      </c>
      <c r="D12" s="8">
        <v>1086.96</v>
      </c>
    </row>
    <row r="13" spans="1:4">
      <c r="A13" s="7"/>
      <c r="B13" s="7" t="s">
        <v>14</v>
      </c>
      <c r="C13" s="8">
        <f>C6+C7+C8+C9</f>
        <v>10799.74</v>
      </c>
      <c r="D13" s="8">
        <f>D9+D5</f>
        <v>2099.15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44125</v>
      </c>
    </row>
    <row r="5" spans="1:4" ht="83.25" customHeight="1">
      <c r="A5" s="4" t="s">
        <v>1</v>
      </c>
      <c r="B5" s="27" t="s">
        <v>7</v>
      </c>
      <c r="C5" s="1">
        <v>5108.04</v>
      </c>
      <c r="D5" s="1">
        <f>D6+D7+D8</f>
        <v>812.19</v>
      </c>
    </row>
    <row r="6" spans="1:4" ht="56.25" customHeight="1">
      <c r="A6" s="4" t="s">
        <v>8</v>
      </c>
      <c r="B6" s="27" t="s">
        <v>9</v>
      </c>
      <c r="C6" s="8">
        <v>3190.65</v>
      </c>
      <c r="D6" s="8">
        <v>810</v>
      </c>
    </row>
    <row r="7" spans="1:4" ht="43.5" customHeight="1">
      <c r="A7" s="4" t="s">
        <v>10</v>
      </c>
      <c r="B7" s="27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27" t="s">
        <v>13</v>
      </c>
      <c r="C8" s="8">
        <v>1717.39</v>
      </c>
      <c r="D8" s="8">
        <v>2.19</v>
      </c>
    </row>
    <row r="9" spans="1:4" ht="62.25" customHeight="1">
      <c r="A9" s="4" t="s">
        <v>15</v>
      </c>
      <c r="B9" s="27" t="s">
        <v>16</v>
      </c>
      <c r="C9" s="8">
        <v>5691.7</v>
      </c>
      <c r="D9" s="8">
        <f>D10+D11+D12</f>
        <v>1086.96</v>
      </c>
    </row>
    <row r="10" spans="1:4" ht="62.25" customHeight="1">
      <c r="A10" s="4" t="s">
        <v>17</v>
      </c>
      <c r="B10" s="27" t="s">
        <v>9</v>
      </c>
      <c r="C10" s="8">
        <v>4158.54</v>
      </c>
      <c r="D10" s="8">
        <v>0</v>
      </c>
    </row>
    <row r="11" spans="1:4" ht="62.25" customHeight="1">
      <c r="A11" s="4" t="s">
        <v>18</v>
      </c>
      <c r="B11" s="27" t="s">
        <v>19</v>
      </c>
      <c r="C11" s="8">
        <v>446.2</v>
      </c>
      <c r="D11" s="8">
        <v>0</v>
      </c>
    </row>
    <row r="12" spans="1:4" ht="62.25" customHeight="1">
      <c r="A12" s="4" t="s">
        <v>20</v>
      </c>
      <c r="B12" s="27" t="s">
        <v>22</v>
      </c>
      <c r="C12" s="8">
        <v>1086.96</v>
      </c>
      <c r="D12" s="8">
        <v>1086.96</v>
      </c>
    </row>
    <row r="13" spans="1:4">
      <c r="A13" s="7"/>
      <c r="B13" s="7" t="s">
        <v>14</v>
      </c>
      <c r="C13" s="8">
        <f>C6+C7+C8+C9</f>
        <v>10799.74</v>
      </c>
      <c r="D13" s="8">
        <f>D9+D5</f>
        <v>1899.15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44126</v>
      </c>
    </row>
    <row r="5" spans="1:4" ht="83.25" customHeight="1">
      <c r="A5" s="4" t="s">
        <v>1</v>
      </c>
      <c r="B5" s="28" t="s">
        <v>7</v>
      </c>
      <c r="C5" s="1">
        <v>5108.04</v>
      </c>
      <c r="D5" s="1">
        <f>D6+D7+D8</f>
        <v>772.13000000000011</v>
      </c>
    </row>
    <row r="6" spans="1:4" ht="56.25" customHeight="1">
      <c r="A6" s="4" t="s">
        <v>8</v>
      </c>
      <c r="B6" s="28" t="s">
        <v>9</v>
      </c>
      <c r="C6" s="8">
        <v>3190.65</v>
      </c>
      <c r="D6" s="8">
        <v>769.94</v>
      </c>
    </row>
    <row r="7" spans="1:4" ht="43.5" customHeight="1">
      <c r="A7" s="4" t="s">
        <v>10</v>
      </c>
      <c r="B7" s="28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28" t="s">
        <v>13</v>
      </c>
      <c r="C8" s="8">
        <v>1717.39</v>
      </c>
      <c r="D8" s="8">
        <v>2.19</v>
      </c>
    </row>
    <row r="9" spans="1:4" ht="62.25" customHeight="1">
      <c r="A9" s="4" t="s">
        <v>15</v>
      </c>
      <c r="B9" s="28" t="s">
        <v>16</v>
      </c>
      <c r="C9" s="8">
        <v>5691.7</v>
      </c>
      <c r="D9" s="8">
        <f>D10+D11+D12</f>
        <v>1086.96</v>
      </c>
    </row>
    <row r="10" spans="1:4" ht="62.25" customHeight="1">
      <c r="A10" s="4" t="s">
        <v>17</v>
      </c>
      <c r="B10" s="28" t="s">
        <v>9</v>
      </c>
      <c r="C10" s="8">
        <v>4158.54</v>
      </c>
      <c r="D10" s="8">
        <v>0</v>
      </c>
    </row>
    <row r="11" spans="1:4" ht="62.25" customHeight="1">
      <c r="A11" s="4" t="s">
        <v>18</v>
      </c>
      <c r="B11" s="28" t="s">
        <v>19</v>
      </c>
      <c r="C11" s="8">
        <v>446.2</v>
      </c>
      <c r="D11" s="8">
        <v>0</v>
      </c>
    </row>
    <row r="12" spans="1:4" ht="62.25" customHeight="1">
      <c r="A12" s="4" t="s">
        <v>20</v>
      </c>
      <c r="B12" s="28" t="s">
        <v>22</v>
      </c>
      <c r="C12" s="8">
        <v>1086.96</v>
      </c>
      <c r="D12" s="8">
        <v>1086.96</v>
      </c>
    </row>
    <row r="13" spans="1:4">
      <c r="A13" s="7"/>
      <c r="B13" s="7" t="s">
        <v>14</v>
      </c>
      <c r="C13" s="8">
        <f>C6+C7+C8+C9</f>
        <v>10799.74</v>
      </c>
      <c r="D13" s="8">
        <f>D9+D5</f>
        <v>1859.0900000000001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44141</v>
      </c>
    </row>
    <row r="5" spans="1:4" ht="83.25" customHeight="1">
      <c r="A5" s="4" t="s">
        <v>1</v>
      </c>
      <c r="B5" s="29" t="s">
        <v>7</v>
      </c>
      <c r="C5" s="1">
        <v>5108.04</v>
      </c>
      <c r="D5" s="1">
        <f>D6+D7+D8</f>
        <v>772.13000000000011</v>
      </c>
    </row>
    <row r="6" spans="1:4" ht="56.25" customHeight="1">
      <c r="A6" s="4" t="s">
        <v>8</v>
      </c>
      <c r="B6" s="29" t="s">
        <v>9</v>
      </c>
      <c r="C6" s="8">
        <v>3190.65</v>
      </c>
      <c r="D6" s="8">
        <v>769.94</v>
      </c>
    </row>
    <row r="7" spans="1:4" ht="43.5" customHeight="1">
      <c r="A7" s="4" t="s">
        <v>10</v>
      </c>
      <c r="B7" s="29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29" t="s">
        <v>13</v>
      </c>
      <c r="C8" s="8">
        <v>1717.39</v>
      </c>
      <c r="D8" s="8">
        <v>2.19</v>
      </c>
    </row>
    <row r="9" spans="1:4" ht="62.25" customHeight="1">
      <c r="A9" s="4" t="s">
        <v>15</v>
      </c>
      <c r="B9" s="29" t="s">
        <v>16</v>
      </c>
      <c r="C9" s="8">
        <v>5691.7</v>
      </c>
      <c r="D9" s="8">
        <f>D10+D11+D12</f>
        <v>1080.24</v>
      </c>
    </row>
    <row r="10" spans="1:4" ht="62.25" customHeight="1">
      <c r="A10" s="4" t="s">
        <v>17</v>
      </c>
      <c r="B10" s="29" t="s">
        <v>9</v>
      </c>
      <c r="C10" s="8">
        <v>4158.54</v>
      </c>
      <c r="D10" s="8">
        <v>0</v>
      </c>
    </row>
    <row r="11" spans="1:4" ht="62.25" customHeight="1">
      <c r="A11" s="4" t="s">
        <v>18</v>
      </c>
      <c r="B11" s="29" t="s">
        <v>19</v>
      </c>
      <c r="C11" s="8">
        <v>446.2</v>
      </c>
      <c r="D11" s="8">
        <v>0</v>
      </c>
    </row>
    <row r="12" spans="1:4" ht="62.25" customHeight="1">
      <c r="A12" s="4" t="s">
        <v>20</v>
      </c>
      <c r="B12" s="29" t="s">
        <v>22</v>
      </c>
      <c r="C12" s="8">
        <v>1086.96</v>
      </c>
      <c r="D12" s="8">
        <v>1080.24</v>
      </c>
    </row>
    <row r="13" spans="1:4">
      <c r="A13" s="7"/>
      <c r="B13" s="7" t="s">
        <v>14</v>
      </c>
      <c r="C13" s="8">
        <f>C6+C7+C8+C9</f>
        <v>10799.74</v>
      </c>
      <c r="D13" s="8">
        <f>D9+D5</f>
        <v>1852.3700000000001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3"/>
  <sheetViews>
    <sheetView topLeftCell="A4"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44151</v>
      </c>
    </row>
    <row r="5" spans="1:4" ht="83.25" customHeight="1">
      <c r="A5" s="4" t="s">
        <v>1</v>
      </c>
      <c r="B5" s="30" t="s">
        <v>7</v>
      </c>
      <c r="C5" s="1">
        <v>5108.04</v>
      </c>
      <c r="D5" s="1">
        <f>D6+D7+D8</f>
        <v>772.13</v>
      </c>
    </row>
    <row r="6" spans="1:4" ht="56.25" customHeight="1">
      <c r="A6" s="4" t="s">
        <v>8</v>
      </c>
      <c r="B6" s="30" t="s">
        <v>9</v>
      </c>
      <c r="C6" s="8">
        <v>2820.71</v>
      </c>
      <c r="D6" s="8">
        <v>400</v>
      </c>
    </row>
    <row r="7" spans="1:4" ht="43.5" customHeight="1">
      <c r="A7" s="4" t="s">
        <v>10</v>
      </c>
      <c r="B7" s="30" t="s">
        <v>11</v>
      </c>
      <c r="C7" s="8">
        <v>200</v>
      </c>
      <c r="D7" s="8">
        <v>0</v>
      </c>
    </row>
    <row r="8" spans="1:4" ht="62.25" customHeight="1">
      <c r="A8" s="4" t="s">
        <v>12</v>
      </c>
      <c r="B8" s="30" t="s">
        <v>13</v>
      </c>
      <c r="C8" s="8">
        <v>2087.33</v>
      </c>
      <c r="D8" s="8">
        <v>372.13</v>
      </c>
    </row>
    <row r="9" spans="1:4" ht="62.25" customHeight="1">
      <c r="A9" s="4" t="s">
        <v>15</v>
      </c>
      <c r="B9" s="30" t="s">
        <v>16</v>
      </c>
      <c r="C9" s="8">
        <v>5691.7</v>
      </c>
      <c r="D9" s="8">
        <f>D10+D11+D12</f>
        <v>1048.3900000000001</v>
      </c>
    </row>
    <row r="10" spans="1:4" ht="62.25" customHeight="1">
      <c r="A10" s="4" t="s">
        <v>17</v>
      </c>
      <c r="B10" s="30" t="s">
        <v>9</v>
      </c>
      <c r="C10" s="8">
        <v>4158.54</v>
      </c>
      <c r="D10" s="8">
        <v>0</v>
      </c>
    </row>
    <row r="11" spans="1:4" ht="62.25" customHeight="1">
      <c r="A11" s="4" t="s">
        <v>18</v>
      </c>
      <c r="B11" s="30" t="s">
        <v>19</v>
      </c>
      <c r="C11" s="8">
        <v>446.2</v>
      </c>
      <c r="D11" s="8">
        <v>0</v>
      </c>
    </row>
    <row r="12" spans="1:4" ht="62.25" customHeight="1">
      <c r="A12" s="4" t="s">
        <v>20</v>
      </c>
      <c r="B12" s="30" t="s">
        <v>22</v>
      </c>
      <c r="C12" s="8">
        <v>1086.96</v>
      </c>
      <c r="D12" s="8">
        <v>1048.3900000000001</v>
      </c>
    </row>
    <row r="13" spans="1:4">
      <c r="A13" s="7"/>
      <c r="B13" s="7" t="s">
        <v>14</v>
      </c>
      <c r="C13" s="8">
        <f>C6+C7+C8+C9</f>
        <v>10799.74</v>
      </c>
      <c r="D13" s="8">
        <f>D9+D5</f>
        <v>1820.52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44181</v>
      </c>
    </row>
    <row r="5" spans="1:4" ht="83.25" customHeight="1">
      <c r="A5" s="4" t="s">
        <v>1</v>
      </c>
      <c r="B5" s="31" t="s">
        <v>23</v>
      </c>
      <c r="C5" s="1">
        <v>5108.04</v>
      </c>
      <c r="D5" s="1">
        <v>320.37</v>
      </c>
    </row>
    <row r="6" spans="1:4" ht="109.5" customHeight="1">
      <c r="A6" s="4" t="s">
        <v>15</v>
      </c>
      <c r="B6" s="31" t="s">
        <v>16</v>
      </c>
      <c r="C6" s="8">
        <v>5691.7</v>
      </c>
      <c r="D6" s="8">
        <f>D7+D8+D9</f>
        <v>1028.0899999999999</v>
      </c>
    </row>
    <row r="7" spans="1:4" ht="62.25" customHeight="1">
      <c r="A7" s="4" t="s">
        <v>17</v>
      </c>
      <c r="B7" s="31" t="s">
        <v>9</v>
      </c>
      <c r="C7" s="8">
        <v>5186.6400000000003</v>
      </c>
      <c r="D7" s="8">
        <v>1028.0899999999999</v>
      </c>
    </row>
    <row r="8" spans="1:4" ht="62.25" customHeight="1">
      <c r="A8" s="4" t="s">
        <v>18</v>
      </c>
      <c r="B8" s="31" t="s">
        <v>19</v>
      </c>
      <c r="C8" s="8">
        <v>446.2</v>
      </c>
      <c r="D8" s="8">
        <v>0</v>
      </c>
    </row>
    <row r="9" spans="1:4" ht="62.25" customHeight="1">
      <c r="A9" s="4" t="s">
        <v>20</v>
      </c>
      <c r="B9" s="31" t="s">
        <v>22</v>
      </c>
      <c r="C9" s="8">
        <v>58.86</v>
      </c>
      <c r="D9" s="8">
        <v>0</v>
      </c>
    </row>
    <row r="10" spans="1:4">
      <c r="A10" s="7"/>
      <c r="B10" s="7" t="s">
        <v>14</v>
      </c>
      <c r="C10" s="8">
        <f>C5+C6</f>
        <v>10799.74</v>
      </c>
      <c r="D10" s="8">
        <f>D6+D5</f>
        <v>1348.46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0" sqref="D10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44189</v>
      </c>
    </row>
    <row r="5" spans="1:4" ht="83.25" customHeight="1">
      <c r="A5" s="4" t="s">
        <v>1</v>
      </c>
      <c r="B5" s="32" t="s">
        <v>23</v>
      </c>
      <c r="C5" s="1">
        <v>5108.04</v>
      </c>
      <c r="D5" s="1">
        <v>0</v>
      </c>
    </row>
    <row r="6" spans="1:4" ht="109.5" customHeight="1">
      <c r="A6" s="4" t="s">
        <v>15</v>
      </c>
      <c r="B6" s="32" t="s">
        <v>16</v>
      </c>
      <c r="C6" s="8">
        <v>5691.7</v>
      </c>
      <c r="D6" s="8">
        <v>0</v>
      </c>
    </row>
    <row r="7" spans="1:4" ht="62.25" customHeight="1">
      <c r="A7" s="4" t="s">
        <v>17</v>
      </c>
      <c r="B7" s="32" t="s">
        <v>9</v>
      </c>
      <c r="C7" s="8">
        <v>5186.6400000000003</v>
      </c>
      <c r="D7" s="8">
        <v>0</v>
      </c>
    </row>
    <row r="8" spans="1:4" ht="62.25" customHeight="1">
      <c r="A8" s="4" t="s">
        <v>18</v>
      </c>
      <c r="B8" s="32" t="s">
        <v>19</v>
      </c>
      <c r="C8" s="8">
        <v>446.2</v>
      </c>
      <c r="D8" s="8">
        <v>0</v>
      </c>
    </row>
    <row r="9" spans="1:4" ht="62.25" customHeight="1">
      <c r="A9" s="4" t="s">
        <v>20</v>
      </c>
      <c r="B9" s="32" t="s">
        <v>22</v>
      </c>
      <c r="C9" s="8">
        <v>58.86</v>
      </c>
      <c r="D9" s="8">
        <v>0</v>
      </c>
    </row>
    <row r="10" spans="1:4">
      <c r="A10" s="7"/>
      <c r="B10" s="7" t="s">
        <v>14</v>
      </c>
      <c r="C10" s="8">
        <f>C5+C6</f>
        <v>10799.74</v>
      </c>
      <c r="D10" s="8">
        <f>D6+D5</f>
        <v>0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XFD1048576"/>
    </sheetView>
  </sheetViews>
  <sheetFormatPr defaultRowHeight="15"/>
  <cols>
    <col min="1" max="1" width="5.140625" customWidth="1"/>
    <col min="2" max="2" width="48.5703125" customWidth="1"/>
    <col min="3" max="3" width="17.42578125" customWidth="1"/>
    <col min="4" max="4" width="35.28515625" customWidth="1"/>
  </cols>
  <sheetData>
    <row r="1" spans="1:4" ht="84" customHeight="1">
      <c r="A1" s="36" t="s">
        <v>3</v>
      </c>
      <c r="B1" s="37"/>
      <c r="C1" s="37"/>
      <c r="D1" s="37"/>
    </row>
    <row r="2" spans="1:4" ht="14.25" customHeight="1">
      <c r="A2" s="34" t="s">
        <v>2</v>
      </c>
      <c r="B2" s="35"/>
      <c r="C2" s="35"/>
      <c r="D2" s="35"/>
    </row>
    <row r="3" spans="1:4" ht="55.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43945</v>
      </c>
    </row>
    <row r="5" spans="1:4" ht="90">
      <c r="A5" s="4" t="s">
        <v>1</v>
      </c>
      <c r="B5" s="9" t="s">
        <v>7</v>
      </c>
      <c r="C5" s="1">
        <v>4350.22</v>
      </c>
      <c r="D5" s="1">
        <v>3717.57</v>
      </c>
    </row>
    <row r="6" spans="1:4" ht="30">
      <c r="A6" s="7" t="s">
        <v>8</v>
      </c>
      <c r="B6" s="9" t="s">
        <v>9</v>
      </c>
      <c r="C6" s="8">
        <v>1896.92</v>
      </c>
      <c r="D6" s="8">
        <v>1696.92</v>
      </c>
    </row>
    <row r="7" spans="1:4" ht="30">
      <c r="A7" s="7" t="s">
        <v>10</v>
      </c>
      <c r="B7" s="9" t="s">
        <v>11</v>
      </c>
      <c r="C7" s="8">
        <v>200</v>
      </c>
      <c r="D7" s="8">
        <v>200</v>
      </c>
    </row>
    <row r="8" spans="1:4" ht="45">
      <c r="A8" s="7" t="s">
        <v>12</v>
      </c>
      <c r="B8" s="9" t="s">
        <v>13</v>
      </c>
      <c r="C8" s="8">
        <v>2253.3000000000002</v>
      </c>
      <c r="D8" s="8">
        <v>1820.65</v>
      </c>
    </row>
    <row r="9" spans="1:4">
      <c r="A9" s="7"/>
      <c r="B9" s="7" t="s">
        <v>14</v>
      </c>
      <c r="C9" s="8">
        <f>C6+C7+C8</f>
        <v>4350.22</v>
      </c>
      <c r="D9" s="8">
        <f>D6+D7+D8</f>
        <v>3717.57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5" sqref="D5"/>
    </sheetView>
  </sheetViews>
  <sheetFormatPr defaultRowHeight="15"/>
  <cols>
    <col min="1" max="1" width="5.140625" customWidth="1"/>
    <col min="2" max="2" width="48.5703125" customWidth="1"/>
    <col min="3" max="3" width="17.42578125" customWidth="1"/>
    <col min="4" max="4" width="35.28515625" customWidth="1"/>
  </cols>
  <sheetData>
    <row r="1" spans="1:4" ht="84" customHeight="1">
      <c r="A1" s="36" t="s">
        <v>3</v>
      </c>
      <c r="B1" s="37"/>
      <c r="C1" s="37"/>
      <c r="D1" s="37"/>
    </row>
    <row r="2" spans="1:4" ht="14.25" customHeight="1">
      <c r="A2" s="34" t="s">
        <v>2</v>
      </c>
      <c r="B2" s="35"/>
      <c r="C2" s="35"/>
      <c r="D2" s="35"/>
    </row>
    <row r="3" spans="1:4" ht="55.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43972</v>
      </c>
    </row>
    <row r="5" spans="1:4" ht="90">
      <c r="A5" s="4" t="s">
        <v>1</v>
      </c>
      <c r="B5" s="10" t="s">
        <v>7</v>
      </c>
      <c r="C5" s="1">
        <v>4350.22</v>
      </c>
      <c r="D5" s="1">
        <v>2555.2199999999998</v>
      </c>
    </row>
    <row r="6" spans="1:4" ht="30">
      <c r="A6" s="7" t="s">
        <v>8</v>
      </c>
      <c r="B6" s="10" t="s">
        <v>9</v>
      </c>
      <c r="C6" s="8">
        <v>1896.92</v>
      </c>
      <c r="D6" s="8">
        <v>1311.61</v>
      </c>
    </row>
    <row r="7" spans="1:4" ht="30">
      <c r="A7" s="7" t="s">
        <v>10</v>
      </c>
      <c r="B7" s="10" t="s">
        <v>11</v>
      </c>
      <c r="C7" s="8">
        <v>200</v>
      </c>
      <c r="D7" s="8">
        <v>200</v>
      </c>
    </row>
    <row r="8" spans="1:4" ht="45">
      <c r="A8" s="7" t="s">
        <v>12</v>
      </c>
      <c r="B8" s="10" t="s">
        <v>13</v>
      </c>
      <c r="C8" s="8">
        <v>2253.3000000000002</v>
      </c>
      <c r="D8" s="8">
        <v>1043.6099999999999</v>
      </c>
    </row>
    <row r="9" spans="1:4">
      <c r="A9" s="7"/>
      <c r="B9" s="7" t="s">
        <v>14</v>
      </c>
      <c r="C9" s="8">
        <f>C6+C7+C8</f>
        <v>4350.22</v>
      </c>
      <c r="D9" s="8">
        <f>D6+D7+D8</f>
        <v>2555.2199999999998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E10" sqref="E10"/>
    </sheetView>
  </sheetViews>
  <sheetFormatPr defaultRowHeight="15"/>
  <cols>
    <col min="1" max="1" width="5.140625" customWidth="1"/>
    <col min="2" max="2" width="48.5703125" customWidth="1"/>
    <col min="3" max="3" width="17.42578125" customWidth="1"/>
    <col min="4" max="4" width="35.28515625" customWidth="1"/>
  </cols>
  <sheetData>
    <row r="1" spans="1:4" ht="84" customHeight="1">
      <c r="A1" s="36" t="s">
        <v>3</v>
      </c>
      <c r="B1" s="37"/>
      <c r="C1" s="37"/>
      <c r="D1" s="37"/>
    </row>
    <row r="2" spans="1:4" ht="14.25" customHeight="1">
      <c r="A2" s="34" t="s">
        <v>2</v>
      </c>
      <c r="B2" s="35"/>
      <c r="C2" s="35"/>
      <c r="D2" s="35"/>
    </row>
    <row r="3" spans="1:4" ht="55.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43980</v>
      </c>
    </row>
    <row r="5" spans="1:4" ht="90">
      <c r="A5" s="4" t="s">
        <v>1</v>
      </c>
      <c r="B5" s="11" t="s">
        <v>7</v>
      </c>
      <c r="C5" s="1">
        <v>4350.22</v>
      </c>
      <c r="D5" s="1">
        <v>2196.5</v>
      </c>
    </row>
    <row r="6" spans="1:4" ht="30">
      <c r="A6" s="7" t="s">
        <v>8</v>
      </c>
      <c r="B6" s="11" t="s">
        <v>9</v>
      </c>
      <c r="C6" s="8">
        <v>1896.92</v>
      </c>
      <c r="D6" s="8">
        <v>952.89</v>
      </c>
    </row>
    <row r="7" spans="1:4" ht="30">
      <c r="A7" s="7" t="s">
        <v>10</v>
      </c>
      <c r="B7" s="11" t="s">
        <v>11</v>
      </c>
      <c r="C7" s="8">
        <v>200</v>
      </c>
      <c r="D7" s="8">
        <v>200</v>
      </c>
    </row>
    <row r="8" spans="1:4" ht="45">
      <c r="A8" s="7" t="s">
        <v>12</v>
      </c>
      <c r="B8" s="11" t="s">
        <v>13</v>
      </c>
      <c r="C8" s="8">
        <v>2253.3000000000002</v>
      </c>
      <c r="D8" s="8">
        <v>1043.6099999999999</v>
      </c>
    </row>
    <row r="9" spans="1:4">
      <c r="A9" s="7"/>
      <c r="B9" s="7" t="s">
        <v>14</v>
      </c>
      <c r="C9" s="8">
        <f>C6+C7+C8</f>
        <v>4350.22</v>
      </c>
      <c r="D9" s="8">
        <f>D6+D7+D8</f>
        <v>2196.5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H10" sqref="H10"/>
    </sheetView>
  </sheetViews>
  <sheetFormatPr defaultRowHeight="15"/>
  <cols>
    <col min="1" max="1" width="5.140625" customWidth="1"/>
    <col min="2" max="2" width="48.5703125" customWidth="1"/>
    <col min="3" max="3" width="17.42578125" customWidth="1"/>
    <col min="4" max="4" width="35.28515625" customWidth="1"/>
  </cols>
  <sheetData>
    <row r="1" spans="1:4" ht="84" customHeight="1">
      <c r="A1" s="36" t="s">
        <v>3</v>
      </c>
      <c r="B1" s="37"/>
      <c r="C1" s="37"/>
      <c r="D1" s="37"/>
    </row>
    <row r="2" spans="1:4" ht="14.25" customHeight="1">
      <c r="A2" s="34" t="s">
        <v>2</v>
      </c>
      <c r="B2" s="35"/>
      <c r="C2" s="35"/>
      <c r="D2" s="35"/>
    </row>
    <row r="3" spans="1:4" ht="55.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43992</v>
      </c>
    </row>
    <row r="5" spans="1:4" ht="90">
      <c r="A5" s="4" t="s">
        <v>1</v>
      </c>
      <c r="B5" s="12" t="s">
        <v>7</v>
      </c>
      <c r="C5" s="1">
        <v>5108.04</v>
      </c>
      <c r="D5" s="1">
        <v>2954.32</v>
      </c>
    </row>
    <row r="6" spans="1:4" ht="30">
      <c r="A6" s="7" t="s">
        <v>8</v>
      </c>
      <c r="B6" s="12" t="s">
        <v>9</v>
      </c>
      <c r="C6" s="8">
        <v>3190.65</v>
      </c>
      <c r="D6" s="8">
        <v>2246.62</v>
      </c>
    </row>
    <row r="7" spans="1:4" ht="30">
      <c r="A7" s="7" t="s">
        <v>10</v>
      </c>
      <c r="B7" s="12" t="s">
        <v>11</v>
      </c>
      <c r="C7" s="8">
        <v>200</v>
      </c>
      <c r="D7" s="8">
        <v>200</v>
      </c>
    </row>
    <row r="8" spans="1:4" ht="45">
      <c r="A8" s="7" t="s">
        <v>12</v>
      </c>
      <c r="B8" s="12" t="s">
        <v>13</v>
      </c>
      <c r="C8" s="8">
        <v>1717.39</v>
      </c>
      <c r="D8" s="8">
        <v>507.7</v>
      </c>
    </row>
    <row r="9" spans="1:4">
      <c r="A9" s="7"/>
      <c r="B9" s="7" t="s">
        <v>14</v>
      </c>
      <c r="C9" s="8">
        <f>C6+C7+C8</f>
        <v>5108.04</v>
      </c>
      <c r="D9" s="8">
        <f>D6+D7+D8</f>
        <v>2954.3199999999997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XFD1048576"/>
    </sheetView>
  </sheetViews>
  <sheetFormatPr defaultRowHeight="15"/>
  <cols>
    <col min="1" max="1" width="5.140625" customWidth="1"/>
    <col min="2" max="2" width="48.5703125" customWidth="1"/>
    <col min="3" max="3" width="17.42578125" customWidth="1"/>
    <col min="4" max="4" width="35.28515625" customWidth="1"/>
  </cols>
  <sheetData>
    <row r="1" spans="1:4" ht="84" customHeight="1">
      <c r="A1" s="36" t="s">
        <v>3</v>
      </c>
      <c r="B1" s="37"/>
      <c r="C1" s="37"/>
      <c r="D1" s="37"/>
    </row>
    <row r="2" spans="1:4" ht="14.25" customHeight="1">
      <c r="A2" s="34" t="s">
        <v>2</v>
      </c>
      <c r="B2" s="35"/>
      <c r="C2" s="35"/>
      <c r="D2" s="35"/>
    </row>
    <row r="3" spans="1:4" ht="55.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43992</v>
      </c>
    </row>
    <row r="5" spans="1:4" ht="90">
      <c r="A5" s="4" t="s">
        <v>1</v>
      </c>
      <c r="B5" s="13" t="s">
        <v>7</v>
      </c>
      <c r="C5" s="1">
        <v>5108.04</v>
      </c>
      <c r="D5" s="1">
        <v>2617.3200000000002</v>
      </c>
    </row>
    <row r="6" spans="1:4" ht="30">
      <c r="A6" s="7" t="s">
        <v>8</v>
      </c>
      <c r="B6" s="13" t="s">
        <v>9</v>
      </c>
      <c r="C6" s="8">
        <v>3190.65</v>
      </c>
      <c r="D6" s="8">
        <v>1909.62</v>
      </c>
    </row>
    <row r="7" spans="1:4" ht="30">
      <c r="A7" s="7" t="s">
        <v>10</v>
      </c>
      <c r="B7" s="13" t="s">
        <v>11</v>
      </c>
      <c r="C7" s="8">
        <v>200</v>
      </c>
      <c r="D7" s="8">
        <v>200</v>
      </c>
    </row>
    <row r="8" spans="1:4" ht="45">
      <c r="A8" s="7" t="s">
        <v>12</v>
      </c>
      <c r="B8" s="13" t="s">
        <v>13</v>
      </c>
      <c r="C8" s="8">
        <v>1717.39</v>
      </c>
      <c r="D8" s="8">
        <v>507.7</v>
      </c>
    </row>
    <row r="9" spans="1:4">
      <c r="A9" s="7"/>
      <c r="B9" s="7" t="s">
        <v>14</v>
      </c>
      <c r="C9" s="8">
        <f>C6+C7+C8</f>
        <v>5108.04</v>
      </c>
      <c r="D9" s="8">
        <f>D6+D7+D8</f>
        <v>2617.3199999999997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XFD1048576"/>
    </sheetView>
  </sheetViews>
  <sheetFormatPr defaultRowHeight="15"/>
  <cols>
    <col min="1" max="1" width="5.140625" customWidth="1"/>
    <col min="2" max="2" width="48.5703125" customWidth="1"/>
    <col min="3" max="3" width="17.42578125" customWidth="1"/>
    <col min="4" max="4" width="35.28515625" customWidth="1"/>
  </cols>
  <sheetData>
    <row r="1" spans="1:4">
      <c r="A1" s="36" t="s">
        <v>3</v>
      </c>
      <c r="B1" s="37"/>
      <c r="C1" s="37"/>
      <c r="D1" s="37"/>
    </row>
    <row r="2" spans="1:4">
      <c r="A2" s="34" t="s">
        <v>2</v>
      </c>
      <c r="B2" s="35"/>
      <c r="C2" s="35"/>
      <c r="D2" s="35"/>
    </row>
    <row r="3" spans="1:4" ht="30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44005</v>
      </c>
    </row>
    <row r="5" spans="1:4" ht="90">
      <c r="A5" s="4" t="s">
        <v>1</v>
      </c>
      <c r="B5" s="14" t="s">
        <v>7</v>
      </c>
      <c r="C5" s="1">
        <v>5108.04</v>
      </c>
      <c r="D5" s="1">
        <v>2317.3200000000002</v>
      </c>
    </row>
    <row r="6" spans="1:4" ht="30">
      <c r="A6" s="7" t="s">
        <v>8</v>
      </c>
      <c r="B6" s="14" t="s">
        <v>9</v>
      </c>
      <c r="C6" s="8">
        <v>3190.65</v>
      </c>
      <c r="D6" s="8">
        <v>1909.62</v>
      </c>
    </row>
    <row r="7" spans="1:4" ht="30">
      <c r="A7" s="7" t="s">
        <v>10</v>
      </c>
      <c r="B7" s="14" t="s">
        <v>11</v>
      </c>
      <c r="C7" s="8">
        <v>200</v>
      </c>
      <c r="D7" s="8">
        <v>200</v>
      </c>
    </row>
    <row r="8" spans="1:4" ht="45">
      <c r="A8" s="7" t="s">
        <v>12</v>
      </c>
      <c r="B8" s="14" t="s">
        <v>13</v>
      </c>
      <c r="C8" s="8">
        <v>1717.39</v>
      </c>
      <c r="D8" s="8">
        <v>207.7</v>
      </c>
    </row>
    <row r="9" spans="1:4">
      <c r="A9" s="7"/>
      <c r="B9" s="7" t="s">
        <v>14</v>
      </c>
      <c r="C9" s="8">
        <f>C6+C7+C8</f>
        <v>5108.04</v>
      </c>
      <c r="D9" s="8">
        <f>D6+D7+D8</f>
        <v>2317.3199999999997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XFD1048576"/>
    </sheetView>
  </sheetViews>
  <sheetFormatPr defaultRowHeight="15"/>
  <cols>
    <col min="1" max="1" width="5.140625" customWidth="1"/>
    <col min="2" max="2" width="48.5703125" customWidth="1"/>
    <col min="3" max="3" width="17.42578125" customWidth="1"/>
    <col min="4" max="4" width="35.28515625" customWidth="1"/>
  </cols>
  <sheetData>
    <row r="1" spans="1:4" ht="15" customHeight="1">
      <c r="A1" s="36" t="s">
        <v>3</v>
      </c>
      <c r="B1" s="37"/>
      <c r="C1" s="37"/>
      <c r="D1" s="37"/>
    </row>
    <row r="2" spans="1:4" ht="15" customHeight="1">
      <c r="A2" s="34" t="s">
        <v>2</v>
      </c>
      <c r="B2" s="35"/>
      <c r="C2" s="35"/>
      <c r="D2" s="35"/>
    </row>
    <row r="3" spans="1:4" ht="56.25" customHeight="1">
      <c r="A3" s="33" t="s">
        <v>0</v>
      </c>
      <c r="B3" s="33" t="s">
        <v>4</v>
      </c>
      <c r="C3" s="33" t="s">
        <v>5</v>
      </c>
      <c r="D3" s="2" t="s">
        <v>6</v>
      </c>
    </row>
    <row r="4" spans="1:4">
      <c r="A4" s="33"/>
      <c r="B4" s="33"/>
      <c r="C4" s="33"/>
      <c r="D4" s="3">
        <v>44026</v>
      </c>
    </row>
    <row r="5" spans="1:4" ht="83.25" customHeight="1">
      <c r="A5" s="4" t="s">
        <v>1</v>
      </c>
      <c r="B5" s="14" t="s">
        <v>7</v>
      </c>
      <c r="C5" s="1">
        <v>5108.04</v>
      </c>
      <c r="D5" s="1">
        <v>1966.97</v>
      </c>
    </row>
    <row r="6" spans="1:4" ht="56.25" customHeight="1">
      <c r="A6" s="7" t="s">
        <v>8</v>
      </c>
      <c r="B6" s="14" t="s">
        <v>9</v>
      </c>
      <c r="C6" s="8">
        <v>3190.65</v>
      </c>
      <c r="D6" s="8">
        <v>1699.27</v>
      </c>
    </row>
    <row r="7" spans="1:4" ht="43.5" customHeight="1">
      <c r="A7" s="7" t="s">
        <v>10</v>
      </c>
      <c r="B7" s="14" t="s">
        <v>11</v>
      </c>
      <c r="C7" s="8">
        <v>200</v>
      </c>
      <c r="D7" s="8">
        <v>60</v>
      </c>
    </row>
    <row r="8" spans="1:4" ht="62.25" customHeight="1">
      <c r="A8" s="7" t="s">
        <v>12</v>
      </c>
      <c r="B8" s="14" t="s">
        <v>13</v>
      </c>
      <c r="C8" s="8">
        <v>1717.39</v>
      </c>
      <c r="D8" s="8">
        <v>207.7</v>
      </c>
    </row>
    <row r="9" spans="1:4">
      <c r="A9" s="7"/>
      <c r="B9" s="7" t="s">
        <v>14</v>
      </c>
      <c r="C9" s="8">
        <f>C6+C7+C8</f>
        <v>5108.04</v>
      </c>
      <c r="D9" s="8">
        <f>D6+D7+D8</f>
        <v>1966.97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05022020</vt:lpstr>
      <vt:lpstr>10042020</vt:lpstr>
      <vt:lpstr>24042020</vt:lpstr>
      <vt:lpstr>21052020</vt:lpstr>
      <vt:lpstr>29.05.2020</vt:lpstr>
      <vt:lpstr>10062020 перерасп</vt:lpstr>
      <vt:lpstr>10062020 выдача субсид</vt:lpstr>
      <vt:lpstr>23062020</vt:lpstr>
      <vt:lpstr>14072020</vt:lpstr>
      <vt:lpstr>17072020</vt:lpstr>
      <vt:lpstr>04.08.2020</vt:lpstr>
      <vt:lpstr>07.08.2020</vt:lpstr>
      <vt:lpstr>14.08.2020</vt:lpstr>
      <vt:lpstr>18.08.2020</vt:lpstr>
      <vt:lpstr>21082020</vt:lpstr>
      <vt:lpstr>25082020</vt:lpstr>
      <vt:lpstr>03092020</vt:lpstr>
      <vt:lpstr>08092020</vt:lpstr>
      <vt:lpstr>18092020</vt:lpstr>
      <vt:lpstr>30092020</vt:lpstr>
      <vt:lpstr>05102020</vt:lpstr>
      <vt:lpstr>21102020</vt:lpstr>
      <vt:lpstr>22102020</vt:lpstr>
      <vt:lpstr>06112020</vt:lpstr>
      <vt:lpstr>16112020</vt:lpstr>
      <vt:lpstr>16.12.2020</vt:lpstr>
      <vt:lpstr>24.12.2020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Базанкова</dc:creator>
  <cp:lastModifiedBy>Базанкова</cp:lastModifiedBy>
  <cp:lastPrinted>2020-09-25T06:18:31Z</cp:lastPrinted>
  <dcterms:created xsi:type="dcterms:W3CDTF">2019-06-13T06:35:30Z</dcterms:created>
  <dcterms:modified xsi:type="dcterms:W3CDTF">2020-12-25T06:27:12Z</dcterms:modified>
</cp:coreProperties>
</file>