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E60" i="2"/>
  <c r="D60"/>
  <c r="E57"/>
  <c r="D57"/>
  <c r="E55"/>
  <c r="D55"/>
  <c r="E53"/>
  <c r="D53"/>
  <c r="E48"/>
  <c r="D48"/>
  <c r="E46"/>
  <c r="D46"/>
  <c r="E43"/>
  <c r="D43"/>
  <c r="F43" s="1"/>
  <c r="E37"/>
  <c r="D37"/>
  <c r="E35"/>
  <c r="D35"/>
  <c r="E30"/>
  <c r="D30"/>
  <c r="E22"/>
  <c r="D22"/>
  <c r="E18"/>
  <c r="D18"/>
  <c r="E10"/>
  <c r="D10"/>
  <c r="F27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9"/>
  <c r="F50"/>
  <c r="F51"/>
  <c r="F52"/>
  <c r="F53"/>
  <c r="F54"/>
  <c r="F55"/>
  <c r="F56"/>
  <c r="F57"/>
  <c r="F58"/>
  <c r="F10"/>
  <c r="F60"/>
  <c r="F48" l="1"/>
</calcChain>
</file>

<file path=xl/sharedStrings.xml><?xml version="1.0" encoding="utf-8"?>
<sst xmlns="http://schemas.openxmlformats.org/spreadsheetml/2006/main" count="62" uniqueCount="62">
  <si>
    <t>64,79%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</si>
  <si>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</si>
  <si>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</si>
  <si>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</si>
  <si>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</si>
  <si>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</si>
  <si>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</si>
  <si>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</si>
  <si>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</si>
  <si>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</si>
  <si>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</si>
  <si>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</si>
  <si>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</si>
  <si>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</si>
  <si>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</si>
  <si>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</si>
  <si>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</si>
  <si>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</si>
  <si>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</si>
  <si>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</si>
  <si>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</si>
  <si>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</si>
  <si>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</si>
  <si>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</si>
  <si>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</si>
  <si>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</si>
  <si>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</si>
  <si>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</si>
  <si>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</si>
  <si>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</si>
  <si>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</si>
  <si>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</si>
  <si>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</si>
  <si>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</si>
  <si>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</si>
  <si>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</si>
  <si>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</si>
  <si>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</si>
  <si>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</si>
  <si>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</si>
  <si>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</si>
  <si>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</si>
  <si>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</si>
  <si>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</si>
  <si>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</si>
  <si>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</si>
  <si>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</si>
  <si>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</si>
  <si>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</si>
  <si>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</si>
  <si>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от _____________ № _____</t>
  </si>
  <si>
    <t>Наименование показателя</t>
  </si>
  <si>
    <t>План на 2018 год</t>
  </si>
  <si>
    <t>Исполнено на 01.10.2018</t>
  </si>
  <si>
    <t xml:space="preserve">% исполнения </t>
  </si>
  <si>
    <t>Исполнение бюджетных ассигнований по разделам и подразделам классификации расходов бюджетов за 9 месяцев 2018 года</t>
  </si>
  <si>
    <t>Приложение 4</t>
  </si>
  <si>
    <t>(тыс.руб.)</t>
  </si>
  <si>
    <t>Всего расходов</t>
  </si>
  <si>
    <t>в том числе дорожный фонд</t>
  </si>
  <si>
    <t>к решению Думы города Урай</t>
  </si>
  <si>
    <t>Дорожное хозяйство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</si>
</sst>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00"/>
    <numFmt numFmtId="167" formatCode="0000"/>
    <numFmt numFmtId="168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alignment horizontal="right"/>
      <protection hidden="1"/>
    </xf>
    <xf numFmtId="168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topLeftCell="A19" workbookViewId="0">
      <selection sqref="A1:F60"/>
    </sheetView>
  </sheetViews>
  <sheetFormatPr defaultColWidth="9.140625" defaultRowHeight="12.75"/>
  <cols>
    <col min="1" max="1" width="63.140625" style="2" bestFit="1" customWidth="1"/>
    <col min="2" max="3" width="8.140625" style="2" customWidth="1"/>
    <col min="4" max="4" width="11.42578125" style="2" customWidth="1"/>
    <col min="5" max="5" width="13" style="2" customWidth="1"/>
    <col min="6" max="6" width="11.42578125" style="2" customWidth="1"/>
    <col min="7" max="243" width="9.140625" style="2" customWidth="1"/>
    <col min="244" max="16384" width="9.140625" style="2"/>
  </cols>
  <sheetData>
    <row r="1" spans="1:6" ht="12" customHeight="1">
      <c r="A1" s="1"/>
      <c r="B1" s="1"/>
      <c r="C1" s="1"/>
      <c r="D1" s="1"/>
      <c r="E1" s="7"/>
      <c r="F1" s="7" t="s">
        <v>56</v>
      </c>
    </row>
    <row r="2" spans="1:6" ht="11.25" customHeight="1">
      <c r="A2" s="3"/>
      <c r="B2" s="3"/>
      <c r="C2" s="3"/>
      <c r="D2" s="3"/>
      <c r="E2" s="7"/>
      <c r="F2" s="7" t="s">
        <v>60</v>
      </c>
    </row>
    <row r="3" spans="1:6" ht="12.75" customHeight="1">
      <c r="A3" s="4"/>
      <c r="B3" s="4"/>
      <c r="C3" s="4"/>
      <c r="D3" s="4"/>
      <c r="E3" s="7"/>
      <c r="F3" s="7" t="s">
        <v>50</v>
      </c>
    </row>
    <row r="4" spans="1:6" ht="12.75" customHeight="1">
      <c r="A4" s="8"/>
      <c r="B4" s="26"/>
      <c r="C4" s="26"/>
      <c r="D4" s="26"/>
      <c r="E4" s="26"/>
      <c r="F4" s="4"/>
    </row>
    <row r="5" spans="1:6" ht="12" customHeight="1">
      <c r="A5" s="25" t="s">
        <v>55</v>
      </c>
      <c r="B5" s="25"/>
      <c r="C5" s="25"/>
      <c r="D5" s="25"/>
      <c r="E5" s="25"/>
      <c r="F5" s="25"/>
    </row>
    <row r="6" spans="1:6" ht="12.75" customHeight="1">
      <c r="A6" s="5"/>
      <c r="B6" s="5"/>
      <c r="C6" s="5"/>
      <c r="D6" s="5"/>
      <c r="E6" s="5"/>
      <c r="F6" s="5"/>
    </row>
    <row r="7" spans="1:6" ht="11.25" customHeight="1">
      <c r="A7" s="9"/>
      <c r="B7" s="9"/>
      <c r="C7" s="9"/>
      <c r="D7" s="9"/>
      <c r="E7" s="10"/>
      <c r="F7" s="10" t="s">
        <v>57</v>
      </c>
    </row>
    <row r="8" spans="1:6" ht="41.45" customHeight="1">
      <c r="A8" s="11" t="s">
        <v>51</v>
      </c>
      <c r="B8" s="11" t="s">
        <v>49</v>
      </c>
      <c r="C8" s="11" t="s">
        <v>48</v>
      </c>
      <c r="D8" s="12" t="s">
        <v>52</v>
      </c>
      <c r="E8" s="12" t="s">
        <v>53</v>
      </c>
      <c r="F8" s="12" t="s">
        <v>54</v>
      </c>
    </row>
    <row r="9" spans="1:6">
      <c r="A9" s="13">
        <v>1</v>
      </c>
      <c r="B9" s="13">
        <v>2</v>
      </c>
      <c r="C9" s="13">
        <v>3</v>
      </c>
      <c r="D9" s="14">
        <v>4</v>
      </c>
      <c r="E9" s="14">
        <v>6</v>
      </c>
      <c r="F9" s="14">
        <v>7</v>
      </c>
    </row>
    <row r="10" spans="1:6" ht="12.75" customHeight="1">
      <c r="A10" s="15" t="s">
        <v>47</v>
      </c>
      <c r="B10" s="16">
        <v>1</v>
      </c>
      <c r="C10" s="16"/>
      <c r="D10" s="17">
        <f>SUM(D11:D17)</f>
        <v>307139.90000000002</v>
      </c>
      <c r="E10" s="17">
        <f>SUM(E11:E17)</f>
        <v>218758.9</v>
      </c>
      <c r="F10" s="23">
        <f>E10/D10*100</f>
        <v>71.224513649968628</v>
      </c>
    </row>
    <row r="11" spans="1:6" ht="25.5">
      <c r="A11" s="18" t="s">
        <v>46</v>
      </c>
      <c r="B11" s="19">
        <v>1</v>
      </c>
      <c r="C11" s="19">
        <v>2</v>
      </c>
      <c r="D11" s="20">
        <v>22937.599999999999</v>
      </c>
      <c r="E11" s="20">
        <v>16062.2</v>
      </c>
      <c r="F11" s="24">
        <f t="shared" ref="F11:F58" si="0">E11/D11*100</f>
        <v>70.025634765625014</v>
      </c>
    </row>
    <row r="12" spans="1:6" ht="38.25">
      <c r="A12" s="18" t="s">
        <v>45</v>
      </c>
      <c r="B12" s="19">
        <v>1</v>
      </c>
      <c r="C12" s="19">
        <v>3</v>
      </c>
      <c r="D12" s="20">
        <v>15998.7</v>
      </c>
      <c r="E12" s="20">
        <v>12690.6</v>
      </c>
      <c r="F12" s="24">
        <f t="shared" si="0"/>
        <v>79.322694968966218</v>
      </c>
    </row>
    <row r="13" spans="1:6" ht="38.25">
      <c r="A13" s="18" t="s">
        <v>44</v>
      </c>
      <c r="B13" s="19">
        <v>1</v>
      </c>
      <c r="C13" s="19">
        <v>4</v>
      </c>
      <c r="D13" s="20">
        <v>178603.6</v>
      </c>
      <c r="E13" s="20">
        <v>133470.5</v>
      </c>
      <c r="F13" s="24">
        <f t="shared" si="0"/>
        <v>74.730016640202095</v>
      </c>
    </row>
    <row r="14" spans="1:6" ht="12.75" customHeight="1">
      <c r="A14" s="18" t="s">
        <v>43</v>
      </c>
      <c r="B14" s="19">
        <v>1</v>
      </c>
      <c r="C14" s="19">
        <v>5</v>
      </c>
      <c r="D14" s="20">
        <v>62</v>
      </c>
      <c r="E14" s="20">
        <v>7</v>
      </c>
      <c r="F14" s="24">
        <f t="shared" si="0"/>
        <v>11.29032258064516</v>
      </c>
    </row>
    <row r="15" spans="1:6" ht="25.5">
      <c r="A15" s="18" t="s">
        <v>42</v>
      </c>
      <c r="B15" s="19">
        <v>1</v>
      </c>
      <c r="C15" s="19">
        <v>6</v>
      </c>
      <c r="D15" s="20">
        <v>35756.6</v>
      </c>
      <c r="E15" s="20">
        <v>26746.1</v>
      </c>
      <c r="F15" s="24">
        <f t="shared" si="0"/>
        <v>74.800456419234479</v>
      </c>
    </row>
    <row r="16" spans="1:6" ht="12.75" customHeight="1">
      <c r="A16" s="18" t="s">
        <v>41</v>
      </c>
      <c r="B16" s="19">
        <v>1</v>
      </c>
      <c r="C16" s="19">
        <v>11</v>
      </c>
      <c r="D16" s="20">
        <v>1135</v>
      </c>
      <c r="E16" s="20">
        <v>0</v>
      </c>
      <c r="F16" s="24">
        <f t="shared" si="0"/>
        <v>0</v>
      </c>
    </row>
    <row r="17" spans="1:6" ht="12.75" customHeight="1">
      <c r="A17" s="18" t="s">
        <v>40</v>
      </c>
      <c r="B17" s="19">
        <v>1</v>
      </c>
      <c r="C17" s="19">
        <v>13</v>
      </c>
      <c r="D17" s="20">
        <v>52646.400000000001</v>
      </c>
      <c r="E17" s="20">
        <v>29782.5</v>
      </c>
      <c r="F17" s="24">
        <f t="shared" si="0"/>
        <v>56.570819657184536</v>
      </c>
    </row>
    <row r="18" spans="1:6" ht="25.5">
      <c r="A18" s="15" t="s">
        <v>39</v>
      </c>
      <c r="B18" s="16">
        <v>3</v>
      </c>
      <c r="C18" s="16"/>
      <c r="D18" s="17">
        <f>SUM(D19:D21)</f>
        <v>36247.800000000003</v>
      </c>
      <c r="E18" s="17">
        <f>SUM(E19:E21)</f>
        <v>24759.499999999996</v>
      </c>
      <c r="F18" s="23">
        <f t="shared" si="0"/>
        <v>68.306214446118091</v>
      </c>
    </row>
    <row r="19" spans="1:6" ht="12.75" customHeight="1">
      <c r="A19" s="18" t="s">
        <v>38</v>
      </c>
      <c r="B19" s="19">
        <v>3</v>
      </c>
      <c r="C19" s="19">
        <v>4</v>
      </c>
      <c r="D19" s="20">
        <v>6701</v>
      </c>
      <c r="E19" s="20">
        <v>4599.3999999999996</v>
      </c>
      <c r="F19" s="24">
        <f t="shared" si="0"/>
        <v>68.637516788539017</v>
      </c>
    </row>
    <row r="20" spans="1:6" ht="25.5">
      <c r="A20" s="18" t="s">
        <v>37</v>
      </c>
      <c r="B20" s="19">
        <v>3</v>
      </c>
      <c r="C20" s="19">
        <v>9</v>
      </c>
      <c r="D20" s="20">
        <v>24634.9</v>
      </c>
      <c r="E20" s="20">
        <v>17242.8</v>
      </c>
      <c r="F20" s="24">
        <f t="shared" si="0"/>
        <v>69.993383370746372</v>
      </c>
    </row>
    <row r="21" spans="1:6" ht="25.5">
      <c r="A21" s="18" t="s">
        <v>36</v>
      </c>
      <c r="B21" s="19">
        <v>3</v>
      </c>
      <c r="C21" s="19">
        <v>14</v>
      </c>
      <c r="D21" s="20">
        <v>4911.8999999999996</v>
      </c>
      <c r="E21" s="20">
        <v>2917.3</v>
      </c>
      <c r="F21" s="24">
        <f t="shared" si="0"/>
        <v>59.392495775565465</v>
      </c>
    </row>
    <row r="22" spans="1:6" ht="12.75" customHeight="1">
      <c r="A22" s="15" t="s">
        <v>35</v>
      </c>
      <c r="B22" s="16">
        <v>4</v>
      </c>
      <c r="C22" s="16"/>
      <c r="D22" s="17">
        <f>D23+D24+D25+D26+D28+D29</f>
        <v>239564.4</v>
      </c>
      <c r="E22" s="17">
        <f>E23+E24+E25+E26+E28+E29</f>
        <v>160868.1</v>
      </c>
      <c r="F22" s="23">
        <f t="shared" si="0"/>
        <v>67.15025270866623</v>
      </c>
    </row>
    <row r="23" spans="1:6" ht="12.75" customHeight="1">
      <c r="A23" s="18" t="s">
        <v>34</v>
      </c>
      <c r="B23" s="19">
        <v>4</v>
      </c>
      <c r="C23" s="19">
        <v>1</v>
      </c>
      <c r="D23" s="20">
        <v>6330.7</v>
      </c>
      <c r="E23" s="20">
        <v>4091.4</v>
      </c>
      <c r="F23" s="24">
        <f t="shared" si="0"/>
        <v>64.627924242184903</v>
      </c>
    </row>
    <row r="24" spans="1:6" ht="12.75" customHeight="1">
      <c r="A24" s="18" t="s">
        <v>33</v>
      </c>
      <c r="B24" s="19">
        <v>4</v>
      </c>
      <c r="C24" s="19">
        <v>5</v>
      </c>
      <c r="D24" s="20">
        <v>37259.300000000003</v>
      </c>
      <c r="E24" s="20">
        <v>25120.6</v>
      </c>
      <c r="F24" s="24">
        <f t="shared" si="0"/>
        <v>67.421019718566896</v>
      </c>
    </row>
    <row r="25" spans="1:6" ht="12.75" customHeight="1">
      <c r="A25" s="18" t="s">
        <v>32</v>
      </c>
      <c r="B25" s="19">
        <v>4</v>
      </c>
      <c r="C25" s="19">
        <v>8</v>
      </c>
      <c r="D25" s="20">
        <v>10555.8</v>
      </c>
      <c r="E25" s="20">
        <v>7928.8</v>
      </c>
      <c r="F25" s="24">
        <f t="shared" si="0"/>
        <v>75.113207904659049</v>
      </c>
    </row>
    <row r="26" spans="1:6" ht="12.75" customHeight="1">
      <c r="A26" s="18" t="s">
        <v>61</v>
      </c>
      <c r="B26" s="19">
        <v>4</v>
      </c>
      <c r="C26" s="19">
        <v>9</v>
      </c>
      <c r="D26" s="20">
        <v>112742.7</v>
      </c>
      <c r="E26" s="20">
        <v>79201.8</v>
      </c>
      <c r="F26" s="24">
        <f t="shared" si="0"/>
        <v>70.250047231439382</v>
      </c>
    </row>
    <row r="27" spans="1:6" ht="12.75" customHeight="1">
      <c r="A27" s="18" t="s">
        <v>59</v>
      </c>
      <c r="B27" s="19">
        <v>4</v>
      </c>
      <c r="C27" s="19">
        <v>9</v>
      </c>
      <c r="D27" s="20">
        <v>58692.6</v>
      </c>
      <c r="E27" s="20">
        <v>35423.300000000003</v>
      </c>
      <c r="F27" s="24">
        <f t="shared" si="0"/>
        <v>60.353945812589672</v>
      </c>
    </row>
    <row r="28" spans="1:6" ht="12.75" customHeight="1">
      <c r="A28" s="18" t="s">
        <v>31</v>
      </c>
      <c r="B28" s="19">
        <v>4</v>
      </c>
      <c r="C28" s="19">
        <v>10</v>
      </c>
      <c r="D28" s="20">
        <v>6882.4</v>
      </c>
      <c r="E28" s="20">
        <v>2840.1</v>
      </c>
      <c r="F28" s="24">
        <f t="shared" si="0"/>
        <v>41.266128094850636</v>
      </c>
    </row>
    <row r="29" spans="1:6">
      <c r="A29" s="18" t="s">
        <v>30</v>
      </c>
      <c r="B29" s="19">
        <v>4</v>
      </c>
      <c r="C29" s="19">
        <v>12</v>
      </c>
      <c r="D29" s="20">
        <v>65793.5</v>
      </c>
      <c r="E29" s="20">
        <v>41685.4</v>
      </c>
      <c r="F29" s="24">
        <f t="shared" si="0"/>
        <v>63.357930494653722</v>
      </c>
    </row>
    <row r="30" spans="1:6" ht="12.75" customHeight="1">
      <c r="A30" s="15" t="s">
        <v>29</v>
      </c>
      <c r="B30" s="16">
        <v>5</v>
      </c>
      <c r="C30" s="16"/>
      <c r="D30" s="17">
        <f>SUM(D31:D34)</f>
        <v>737373.3</v>
      </c>
      <c r="E30" s="17">
        <f>SUM(E31:E34)</f>
        <v>376832.5</v>
      </c>
      <c r="F30" s="23">
        <f t="shared" si="0"/>
        <v>51.10471181964413</v>
      </c>
    </row>
    <row r="31" spans="1:6" ht="12.75" customHeight="1">
      <c r="A31" s="18" t="s">
        <v>28</v>
      </c>
      <c r="B31" s="19">
        <v>5</v>
      </c>
      <c r="C31" s="19">
        <v>1</v>
      </c>
      <c r="D31" s="20">
        <v>368954.9</v>
      </c>
      <c r="E31" s="20">
        <v>199879.1</v>
      </c>
      <c r="F31" s="24">
        <f t="shared" si="0"/>
        <v>54.174399093222505</v>
      </c>
    </row>
    <row r="32" spans="1:6" ht="12.75" customHeight="1">
      <c r="A32" s="18" t="s">
        <v>27</v>
      </c>
      <c r="B32" s="19">
        <v>5</v>
      </c>
      <c r="C32" s="19">
        <v>2</v>
      </c>
      <c r="D32" s="20">
        <v>127520.2</v>
      </c>
      <c r="E32" s="20">
        <v>43676.5</v>
      </c>
      <c r="F32" s="24">
        <f t="shared" si="0"/>
        <v>34.250652053557005</v>
      </c>
    </row>
    <row r="33" spans="1:6" ht="12.75" customHeight="1">
      <c r="A33" s="18" t="s">
        <v>26</v>
      </c>
      <c r="B33" s="19">
        <v>5</v>
      </c>
      <c r="C33" s="19">
        <v>3</v>
      </c>
      <c r="D33" s="20">
        <v>134655.70000000001</v>
      </c>
      <c r="E33" s="20">
        <v>58490.8</v>
      </c>
      <c r="F33" s="24">
        <f t="shared" si="0"/>
        <v>43.43729972069508</v>
      </c>
    </row>
    <row r="34" spans="1:6">
      <c r="A34" s="18" t="s">
        <v>25</v>
      </c>
      <c r="B34" s="19">
        <v>5</v>
      </c>
      <c r="C34" s="19">
        <v>5</v>
      </c>
      <c r="D34" s="20">
        <v>106242.5</v>
      </c>
      <c r="E34" s="20">
        <v>74786.100000000006</v>
      </c>
      <c r="F34" s="24">
        <f t="shared" si="0"/>
        <v>70.391886486104909</v>
      </c>
    </row>
    <row r="35" spans="1:6" ht="12.75" customHeight="1">
      <c r="A35" s="15" t="s">
        <v>24</v>
      </c>
      <c r="B35" s="16">
        <v>6</v>
      </c>
      <c r="C35" s="16"/>
      <c r="D35" s="17">
        <f>D36</f>
        <v>4416.8999999999996</v>
      </c>
      <c r="E35" s="17">
        <f>E36</f>
        <v>2417.6</v>
      </c>
      <c r="F35" s="23">
        <f t="shared" si="0"/>
        <v>54.735221535466053</v>
      </c>
    </row>
    <row r="36" spans="1:6">
      <c r="A36" s="18" t="s">
        <v>23</v>
      </c>
      <c r="B36" s="19">
        <v>6</v>
      </c>
      <c r="C36" s="19">
        <v>5</v>
      </c>
      <c r="D36" s="20">
        <v>4416.8999999999996</v>
      </c>
      <c r="E36" s="20">
        <v>2417.6</v>
      </c>
      <c r="F36" s="24">
        <f t="shared" si="0"/>
        <v>54.735221535466053</v>
      </c>
    </row>
    <row r="37" spans="1:6" ht="12.75" customHeight="1">
      <c r="A37" s="15" t="s">
        <v>22</v>
      </c>
      <c r="B37" s="16">
        <v>7</v>
      </c>
      <c r="C37" s="16"/>
      <c r="D37" s="17">
        <f>SUM(D38:D42)</f>
        <v>1615949.7</v>
      </c>
      <c r="E37" s="17">
        <f>SUM(E38:E42)</f>
        <v>1129216.4000000001</v>
      </c>
      <c r="F37" s="23">
        <f t="shared" si="0"/>
        <v>69.879427558914742</v>
      </c>
    </row>
    <row r="38" spans="1:6" ht="12.75" customHeight="1">
      <c r="A38" s="18" t="s">
        <v>21</v>
      </c>
      <c r="B38" s="19">
        <v>7</v>
      </c>
      <c r="C38" s="19">
        <v>1</v>
      </c>
      <c r="D38" s="20">
        <v>602081.80000000005</v>
      </c>
      <c r="E38" s="20">
        <v>435038.7</v>
      </c>
      <c r="F38" s="24">
        <f t="shared" si="0"/>
        <v>72.255746644392843</v>
      </c>
    </row>
    <row r="39" spans="1:6" ht="12.75" customHeight="1">
      <c r="A39" s="18" t="s">
        <v>20</v>
      </c>
      <c r="B39" s="19">
        <v>7</v>
      </c>
      <c r="C39" s="19">
        <v>2</v>
      </c>
      <c r="D39" s="20">
        <v>664489.6</v>
      </c>
      <c r="E39" s="20">
        <v>450712.5</v>
      </c>
      <c r="F39" s="24">
        <f t="shared" si="0"/>
        <v>67.828375342518527</v>
      </c>
    </row>
    <row r="40" spans="1:6" ht="12.75" customHeight="1">
      <c r="A40" s="18" t="s">
        <v>19</v>
      </c>
      <c r="B40" s="19">
        <v>7</v>
      </c>
      <c r="C40" s="19">
        <v>3</v>
      </c>
      <c r="D40" s="20">
        <v>239962.9</v>
      </c>
      <c r="E40" s="20">
        <v>165968.29999999999</v>
      </c>
      <c r="F40" s="24">
        <f t="shared" si="0"/>
        <v>69.164149958181028</v>
      </c>
    </row>
    <row r="41" spans="1:6" ht="12.75" customHeight="1">
      <c r="A41" s="18" t="s">
        <v>18</v>
      </c>
      <c r="B41" s="19">
        <v>7</v>
      </c>
      <c r="C41" s="19">
        <v>7</v>
      </c>
      <c r="D41" s="20">
        <v>27692.799999999999</v>
      </c>
      <c r="E41" s="20">
        <v>26316.799999999999</v>
      </c>
      <c r="F41" s="24">
        <f t="shared" si="0"/>
        <v>95.031199445343191</v>
      </c>
    </row>
    <row r="42" spans="1:6" ht="12.75" customHeight="1">
      <c r="A42" s="18" t="s">
        <v>17</v>
      </c>
      <c r="B42" s="19">
        <v>7</v>
      </c>
      <c r="C42" s="19">
        <v>9</v>
      </c>
      <c r="D42" s="20">
        <v>81722.600000000006</v>
      </c>
      <c r="E42" s="20">
        <v>51180.1</v>
      </c>
      <c r="F42" s="24">
        <f t="shared" si="0"/>
        <v>62.626617361660053</v>
      </c>
    </row>
    <row r="43" spans="1:6" ht="12.75" customHeight="1">
      <c r="A43" s="15" t="s">
        <v>16</v>
      </c>
      <c r="B43" s="16">
        <v>8</v>
      </c>
      <c r="C43" s="16"/>
      <c r="D43" s="17">
        <f>SUM(D44:D45)</f>
        <v>196954.9</v>
      </c>
      <c r="E43" s="17">
        <f>SUM(E44:E45)</f>
        <v>114212.1</v>
      </c>
      <c r="F43" s="23">
        <f t="shared" si="0"/>
        <v>57.988960924556842</v>
      </c>
    </row>
    <row r="44" spans="1:6" ht="12.75" customHeight="1">
      <c r="A44" s="18" t="s">
        <v>15</v>
      </c>
      <c r="B44" s="19">
        <v>8</v>
      </c>
      <c r="C44" s="19">
        <v>1</v>
      </c>
      <c r="D44" s="20">
        <v>196704</v>
      </c>
      <c r="E44" s="20">
        <v>114061.5</v>
      </c>
      <c r="F44" s="24">
        <f t="shared" si="0"/>
        <v>57.986365300146417</v>
      </c>
    </row>
    <row r="45" spans="1:6" ht="21.75" customHeight="1">
      <c r="A45" s="18" t="s">
        <v>14</v>
      </c>
      <c r="B45" s="19">
        <v>8</v>
      </c>
      <c r="C45" s="19">
        <v>4</v>
      </c>
      <c r="D45" s="20">
        <v>250.9</v>
      </c>
      <c r="E45" s="20">
        <v>150.6</v>
      </c>
      <c r="F45" s="24">
        <f t="shared" si="0"/>
        <v>60.023913909924268</v>
      </c>
    </row>
    <row r="46" spans="1:6" ht="12.75" customHeight="1">
      <c r="A46" s="15" t="s">
        <v>13</v>
      </c>
      <c r="B46" s="16">
        <v>9</v>
      </c>
      <c r="C46" s="16"/>
      <c r="D46" s="17">
        <f>D47</f>
        <v>828.5</v>
      </c>
      <c r="E46" s="17">
        <f>E47</f>
        <v>0</v>
      </c>
      <c r="F46" s="23">
        <f t="shared" si="0"/>
        <v>0</v>
      </c>
    </row>
    <row r="47" spans="1:6" ht="12.75" customHeight="1">
      <c r="A47" s="18" t="s">
        <v>12</v>
      </c>
      <c r="B47" s="19">
        <v>9</v>
      </c>
      <c r="C47" s="19">
        <v>9</v>
      </c>
      <c r="D47" s="20">
        <v>828.5</v>
      </c>
      <c r="E47" s="20">
        <v>0</v>
      </c>
      <c r="F47" s="23">
        <f t="shared" si="0"/>
        <v>0</v>
      </c>
    </row>
    <row r="48" spans="1:6" ht="12.75" customHeight="1">
      <c r="A48" s="15" t="s">
        <v>11</v>
      </c>
      <c r="B48" s="16">
        <v>10</v>
      </c>
      <c r="C48" s="16"/>
      <c r="D48" s="17">
        <f>SUM(D49:D52)</f>
        <v>189426.7</v>
      </c>
      <c r="E48" s="17">
        <f>SUM(E49:E52)</f>
        <v>129013.2</v>
      </c>
      <c r="F48" s="23">
        <f t="shared" si="0"/>
        <v>68.107188690928993</v>
      </c>
    </row>
    <row r="49" spans="1:6" ht="12.75" customHeight="1">
      <c r="A49" s="18" t="s">
        <v>10</v>
      </c>
      <c r="B49" s="19">
        <v>10</v>
      </c>
      <c r="C49" s="19">
        <v>1</v>
      </c>
      <c r="D49" s="20">
        <v>3987.3</v>
      </c>
      <c r="E49" s="20">
        <v>2846.1</v>
      </c>
      <c r="F49" s="24">
        <f t="shared" si="0"/>
        <v>71.379128733729587</v>
      </c>
    </row>
    <row r="50" spans="1:6" ht="12.75" customHeight="1">
      <c r="A50" s="18" t="s">
        <v>9</v>
      </c>
      <c r="B50" s="19">
        <v>10</v>
      </c>
      <c r="C50" s="19">
        <v>3</v>
      </c>
      <c r="D50" s="20">
        <v>41057.9</v>
      </c>
      <c r="E50" s="20">
        <v>29157.599999999999</v>
      </c>
      <c r="F50" s="24">
        <f t="shared" si="0"/>
        <v>71.015809381385793</v>
      </c>
    </row>
    <row r="51" spans="1:6" ht="12.75" customHeight="1">
      <c r="A51" s="18" t="s">
        <v>8</v>
      </c>
      <c r="B51" s="19">
        <v>10</v>
      </c>
      <c r="C51" s="19">
        <v>4</v>
      </c>
      <c r="D51" s="20">
        <v>127988.6</v>
      </c>
      <c r="E51" s="20">
        <v>85832.7</v>
      </c>
      <c r="F51" s="24">
        <f t="shared" si="0"/>
        <v>67.062769652922199</v>
      </c>
    </row>
    <row r="52" spans="1:6">
      <c r="A52" s="18" t="s">
        <v>7</v>
      </c>
      <c r="B52" s="19">
        <v>10</v>
      </c>
      <c r="C52" s="19">
        <v>6</v>
      </c>
      <c r="D52" s="20">
        <v>16392.900000000001</v>
      </c>
      <c r="E52" s="20">
        <v>11176.8</v>
      </c>
      <c r="F52" s="24">
        <f t="shared" si="0"/>
        <v>68.180736782387484</v>
      </c>
    </row>
    <row r="53" spans="1:6" ht="12.75" customHeight="1">
      <c r="A53" s="15" t="s">
        <v>6</v>
      </c>
      <c r="B53" s="16">
        <v>11</v>
      </c>
      <c r="C53" s="16"/>
      <c r="D53" s="17">
        <f>D54</f>
        <v>8157.7</v>
      </c>
      <c r="E53" s="17">
        <f>E54</f>
        <v>6243.2</v>
      </c>
      <c r="F53" s="23">
        <f t="shared" si="0"/>
        <v>76.531375265086979</v>
      </c>
    </row>
    <row r="54" spans="1:6" ht="12.75" customHeight="1">
      <c r="A54" s="18" t="s">
        <v>5</v>
      </c>
      <c r="B54" s="19">
        <v>11</v>
      </c>
      <c r="C54" s="19">
        <v>2</v>
      </c>
      <c r="D54" s="20">
        <v>8157.7</v>
      </c>
      <c r="E54" s="20">
        <v>6243.2</v>
      </c>
      <c r="F54" s="24">
        <f t="shared" si="0"/>
        <v>76.531375265086979</v>
      </c>
    </row>
    <row r="55" spans="1:6" ht="12.75" customHeight="1">
      <c r="A55" s="15" t="s">
        <v>4</v>
      </c>
      <c r="B55" s="16">
        <v>12</v>
      </c>
      <c r="C55" s="16"/>
      <c r="D55" s="17">
        <f>D56</f>
        <v>13852.5</v>
      </c>
      <c r="E55" s="17">
        <f>E56</f>
        <v>9101</v>
      </c>
      <c r="F55" s="23">
        <f t="shared" si="0"/>
        <v>65.699332250496298</v>
      </c>
    </row>
    <row r="56" spans="1:6" ht="12.75" customHeight="1">
      <c r="A56" s="18" t="s">
        <v>3</v>
      </c>
      <c r="B56" s="19">
        <v>12</v>
      </c>
      <c r="C56" s="19">
        <v>2</v>
      </c>
      <c r="D56" s="20">
        <v>13852.5</v>
      </c>
      <c r="E56" s="20">
        <v>9101</v>
      </c>
      <c r="F56" s="24">
        <f t="shared" si="0"/>
        <v>65.699332250496298</v>
      </c>
    </row>
    <row r="57" spans="1:6" ht="28.5" customHeight="1">
      <c r="A57" s="15" t="s">
        <v>2</v>
      </c>
      <c r="B57" s="16">
        <v>13</v>
      </c>
      <c r="C57" s="16"/>
      <c r="D57" s="17">
        <f>D58</f>
        <v>1653.4</v>
      </c>
      <c r="E57" s="17">
        <f>E58</f>
        <v>0</v>
      </c>
      <c r="F57" s="23">
        <f t="shared" si="0"/>
        <v>0</v>
      </c>
    </row>
    <row r="58" spans="1:6">
      <c r="A58" s="18" t="s">
        <v>1</v>
      </c>
      <c r="B58" s="19">
        <v>13</v>
      </c>
      <c r="C58" s="19">
        <v>1</v>
      </c>
      <c r="D58" s="20">
        <v>1653.4</v>
      </c>
      <c r="E58" s="20">
        <v>0</v>
      </c>
      <c r="F58" s="24">
        <f t="shared" si="0"/>
        <v>0</v>
      </c>
    </row>
    <row r="59" spans="1:6" ht="409.6" hidden="1" customHeight="1">
      <c r="A59" s="6"/>
      <c r="B59" s="6">
        <v>0</v>
      </c>
      <c r="C59" s="6">
        <v>0</v>
      </c>
      <c r="D59" s="17">
        <v>3351565.7</v>
      </c>
      <c r="E59" s="17">
        <v>2171422.5</v>
      </c>
      <c r="F59" s="21" t="s">
        <v>0</v>
      </c>
    </row>
    <row r="60" spans="1:6" ht="12.75" customHeight="1">
      <c r="A60" s="22" t="s">
        <v>58</v>
      </c>
      <c r="B60" s="6"/>
      <c r="C60" s="6"/>
      <c r="D60" s="17">
        <f>D10+D18+D22+D30+D35+D37+D43+D46+D48+D53+D55+D57</f>
        <v>3351565.7</v>
      </c>
      <c r="E60" s="17">
        <f>E10+E18+E22+E30+E35+E37+E43+E46+E48+E53+E55+E57</f>
        <v>2171422.5000000005</v>
      </c>
      <c r="F60" s="17">
        <f>E60/D60*100</f>
        <v>64.788301777882509</v>
      </c>
    </row>
    <row r="61" spans="1:6" ht="12.75" customHeight="1">
      <c r="A61" s="1"/>
      <c r="B61" s="1"/>
      <c r="C61" s="1"/>
      <c r="D61" s="1"/>
      <c r="E61" s="1"/>
      <c r="F61" s="1"/>
    </row>
    <row r="62" spans="1:6" ht="11.25" customHeight="1">
      <c r="A62" s="4"/>
      <c r="B62" s="4"/>
      <c r="C62" s="4"/>
      <c r="D62" s="4"/>
      <c r="E62" s="4"/>
      <c r="F62" s="1"/>
    </row>
    <row r="63" spans="1:6" ht="2.85" customHeight="1">
      <c r="A63" s="1"/>
      <c r="B63" s="1"/>
      <c r="C63" s="1"/>
      <c r="D63" s="1"/>
      <c r="E63" s="1"/>
      <c r="F63" s="1"/>
    </row>
  </sheetData>
  <mergeCells count="2">
    <mergeCell ref="A5:F5"/>
    <mergeCell ref="B4:E4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2018-11-02T12:05:28Z</cp:lastPrinted>
  <dcterms:created xsi:type="dcterms:W3CDTF">2018-10-17T06:37:49Z</dcterms:created>
  <dcterms:modified xsi:type="dcterms:W3CDTF">2018-11-07T13:51:28Z</dcterms:modified>
</cp:coreProperties>
</file>