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Ц" sheetId="14" r:id="rId1"/>
  </sheets>
  <calcPr calcId="125725"/>
</workbook>
</file>

<file path=xl/calcChain.xml><?xml version="1.0" encoding="utf-8"?>
<calcChain xmlns="http://schemas.openxmlformats.org/spreadsheetml/2006/main">
  <c r="N19" i="14"/>
  <c r="O18"/>
  <c r="O19" s="1"/>
  <c r="N16"/>
  <c r="O15"/>
  <c r="O16" s="1"/>
  <c r="N13"/>
  <c r="O11"/>
  <c r="O13" s="1"/>
  <c r="F12" l="1"/>
  <c r="E12"/>
  <c r="H12" l="1"/>
  <c r="N12"/>
  <c r="G12" l="1"/>
  <c r="I12" s="1"/>
  <c r="O12" s="1"/>
</calcChain>
</file>

<file path=xl/sharedStrings.xml><?xml version="1.0" encoding="utf-8"?>
<sst xmlns="http://schemas.openxmlformats.org/spreadsheetml/2006/main" count="52" uniqueCount="36">
  <si>
    <t>Наименование показателя</t>
  </si>
  <si>
    <t>Единица измерения по ОКЕИ</t>
  </si>
  <si>
    <t>Значение</t>
  </si>
  <si>
    <t>п/п</t>
  </si>
  <si>
    <t>Объем финансового обеспечения выполнения муниципального задания, руб.</t>
  </si>
  <si>
    <t>-</t>
  </si>
  <si>
    <t>1.</t>
  </si>
  <si>
    <t>Итого очередной финансовый год</t>
  </si>
  <si>
    <t>Затраты на уплату налогов, в качестве объекта налогообложения по которым признается имущество учреждения, руб.</t>
  </si>
  <si>
    <t>Живопись</t>
  </si>
  <si>
    <t>7.</t>
  </si>
  <si>
    <t>Корректирующий коэффициент к базовым нормативам затрат</t>
  </si>
  <si>
    <t>Базовый норматив затрат на оказание муниципальной услуги, руб.</t>
  </si>
  <si>
    <t>Базовый норматив затрат, непосредственно связанных с оказанием муниципальной услуги</t>
  </si>
  <si>
    <t>Базовый норматив затрат, на общехозяйственные нужды на оказание муниципальной услуги</t>
  </si>
  <si>
    <t>Всего</t>
  </si>
  <si>
    <t>В т.ч. затраты на оплату труда</t>
  </si>
  <si>
    <t>В т.ч. затраты на коммунальные услуги и работы, услуги, по содержанию имущества</t>
  </si>
  <si>
    <t>Человек</t>
  </si>
  <si>
    <t>Показатель, характеризующий содержание муниципальной  услуги</t>
  </si>
  <si>
    <t>Значение содержания услуги 1</t>
  </si>
  <si>
    <t>Значение содержания услуги 2</t>
  </si>
  <si>
    <t xml:space="preserve">Итого норматив на выполнение муниципальной  услуги
</t>
  </si>
  <si>
    <t>Показатель объема муниципальной  услуги</t>
  </si>
  <si>
    <t>Наименование муниципальной услуги</t>
  </si>
  <si>
    <t xml:space="preserve">Реализация дополнительных общеобразовательных  предпрофессиональных программ в области искусств
</t>
  </si>
  <si>
    <t>Организация отдыха детей и молодежи</t>
  </si>
  <si>
    <t xml:space="preserve"> на 2017 год и плановый период 2018-2019 годов</t>
  </si>
  <si>
    <t xml:space="preserve">Нормативные затраты на оказание  муниципальным бюджетным учреждением "Молодежный центр"  муниципальных услуг и нормативные затраты на содержание имущества </t>
  </si>
  <si>
    <t>2017 год</t>
  </si>
  <si>
    <t>2018 год</t>
  </si>
  <si>
    <t>2019 год</t>
  </si>
  <si>
    <t>Итого первый год планового периода</t>
  </si>
  <si>
    <t>Итого второй год планового периода</t>
  </si>
  <si>
    <t xml:space="preserve">Приложение 1 к приказу от </t>
  </si>
  <si>
    <t>26.12.2017 № 140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</si>
</sst>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0" xfId="0" applyFont="1"/>
    <xf numFmtId="4" fontId="5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9"/>
  <sheetViews>
    <sheetView tabSelected="1" zoomScale="50" zoomScaleNormal="50" workbookViewId="0">
      <selection activeCell="B48" sqref="B48"/>
    </sheetView>
  </sheetViews>
  <sheetFormatPr defaultRowHeight="15"/>
  <cols>
    <col min="1" max="1" width="4.140625" customWidth="1"/>
    <col min="2" max="2" width="55" customWidth="1"/>
    <col min="3" max="3" width="23.7109375" customWidth="1"/>
    <col min="4" max="4" width="16.7109375" customWidth="1"/>
    <col min="5" max="5" width="19.7109375" customWidth="1"/>
    <col min="6" max="6" width="19.5703125" customWidth="1"/>
    <col min="7" max="7" width="17.28515625" customWidth="1"/>
    <col min="8" max="8" width="20.7109375" customWidth="1"/>
    <col min="9" max="9" width="21.5703125" customWidth="1"/>
    <col min="10" max="10" width="21.7109375" customWidth="1"/>
    <col min="11" max="11" width="17.7109375" customWidth="1"/>
    <col min="12" max="12" width="15" customWidth="1"/>
    <col min="13" max="13" width="15.140625" customWidth="1"/>
    <col min="14" max="14" width="22.85546875" customWidth="1"/>
    <col min="15" max="15" width="21.28515625" customWidth="1"/>
  </cols>
  <sheetData>
    <row r="1" spans="1:22" ht="23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3" t="s">
        <v>34</v>
      </c>
      <c r="M1" s="23"/>
      <c r="N1" s="23"/>
      <c r="O1" s="23"/>
    </row>
    <row r="2" spans="1:22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3" t="s">
        <v>35</v>
      </c>
      <c r="M2" s="23"/>
      <c r="N2" s="23"/>
      <c r="O2" s="23"/>
    </row>
    <row r="3" spans="1:22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2" ht="30.75" customHeight="1">
      <c r="A4" s="24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22" ht="23.25" customHeight="1">
      <c r="E5" s="24" t="s">
        <v>27</v>
      </c>
      <c r="F5" s="28"/>
      <c r="G5" s="28"/>
      <c r="H5" s="28"/>
      <c r="I5" s="28"/>
      <c r="J5" s="28"/>
      <c r="K5" s="28"/>
      <c r="L5" s="28"/>
    </row>
    <row r="6" spans="1:22" ht="23.25" customHeight="1">
      <c r="E6" s="8"/>
      <c r="F6" s="9"/>
      <c r="G6" s="9"/>
      <c r="H6" s="9"/>
      <c r="I6" s="9"/>
      <c r="J6" s="9"/>
      <c r="K6" s="9"/>
      <c r="L6" s="9"/>
    </row>
    <row r="7" spans="1:22" ht="77.25" customHeight="1">
      <c r="A7" s="26" t="s">
        <v>3</v>
      </c>
      <c r="B7" s="21" t="s">
        <v>24</v>
      </c>
      <c r="C7" s="21" t="s">
        <v>19</v>
      </c>
      <c r="D7" s="21"/>
      <c r="E7" s="21" t="s">
        <v>12</v>
      </c>
      <c r="F7" s="21"/>
      <c r="G7" s="21"/>
      <c r="H7" s="21"/>
      <c r="I7" s="21"/>
      <c r="J7" s="21" t="s">
        <v>11</v>
      </c>
      <c r="K7" s="21" t="s">
        <v>23</v>
      </c>
      <c r="L7" s="21"/>
      <c r="M7" s="21"/>
      <c r="N7" s="21" t="s">
        <v>8</v>
      </c>
      <c r="O7" s="21" t="s">
        <v>4</v>
      </c>
      <c r="P7" s="1"/>
      <c r="Q7" s="1"/>
      <c r="R7" s="1"/>
      <c r="S7" s="1"/>
      <c r="T7" s="1"/>
      <c r="U7" s="1"/>
      <c r="V7" s="1"/>
    </row>
    <row r="8" spans="1:22" ht="91.5" customHeight="1">
      <c r="A8" s="26"/>
      <c r="B8" s="21"/>
      <c r="C8" s="29" t="s">
        <v>20</v>
      </c>
      <c r="D8" s="29" t="s">
        <v>21</v>
      </c>
      <c r="E8" s="21" t="s">
        <v>13</v>
      </c>
      <c r="F8" s="27"/>
      <c r="G8" s="21" t="s">
        <v>14</v>
      </c>
      <c r="H8" s="21"/>
      <c r="I8" s="21" t="s">
        <v>22</v>
      </c>
      <c r="J8" s="27"/>
      <c r="K8" s="21"/>
      <c r="L8" s="21"/>
      <c r="M8" s="21"/>
      <c r="N8" s="21"/>
      <c r="O8" s="21"/>
      <c r="P8" s="1"/>
      <c r="Q8" s="1"/>
      <c r="R8" s="1"/>
      <c r="S8" s="1"/>
      <c r="T8" s="1"/>
      <c r="U8" s="1"/>
      <c r="V8" s="1"/>
    </row>
    <row r="9" spans="1:22" ht="139.5" customHeight="1">
      <c r="A9" s="26"/>
      <c r="B9" s="21"/>
      <c r="C9" s="29"/>
      <c r="D9" s="29"/>
      <c r="E9" s="11" t="s">
        <v>15</v>
      </c>
      <c r="F9" s="12" t="s">
        <v>16</v>
      </c>
      <c r="G9" s="11" t="s">
        <v>15</v>
      </c>
      <c r="H9" s="11" t="s">
        <v>17</v>
      </c>
      <c r="I9" s="21"/>
      <c r="J9" s="27"/>
      <c r="K9" s="11" t="s">
        <v>0</v>
      </c>
      <c r="L9" s="11" t="s">
        <v>1</v>
      </c>
      <c r="M9" s="11" t="s">
        <v>2</v>
      </c>
      <c r="N9" s="21"/>
      <c r="O9" s="21"/>
      <c r="P9" s="1"/>
      <c r="Q9" s="1"/>
      <c r="R9" s="1"/>
      <c r="S9" s="1"/>
      <c r="T9" s="1"/>
      <c r="U9" s="1"/>
      <c r="V9" s="1"/>
    </row>
    <row r="10" spans="1:22" ht="36" customHeight="1">
      <c r="A10" s="18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  <c r="U10" s="1"/>
      <c r="V10" s="1"/>
    </row>
    <row r="11" spans="1:22" s="3" customFormat="1" ht="24" customHeight="1">
      <c r="A11" s="4" t="s">
        <v>6</v>
      </c>
      <c r="B11" s="13" t="s">
        <v>26</v>
      </c>
      <c r="C11" s="14" t="s">
        <v>5</v>
      </c>
      <c r="D11" s="11" t="s">
        <v>5</v>
      </c>
      <c r="E11" s="7">
        <v>7533.39</v>
      </c>
      <c r="F11" s="5">
        <v>2698.73</v>
      </c>
      <c r="G11" s="7">
        <v>73.5</v>
      </c>
      <c r="H11" s="5">
        <v>0</v>
      </c>
      <c r="I11" s="7">
        <v>7606.89</v>
      </c>
      <c r="J11" s="5">
        <v>1</v>
      </c>
      <c r="K11" s="15" t="s">
        <v>18</v>
      </c>
      <c r="L11" s="15" t="s">
        <v>18</v>
      </c>
      <c r="M11" s="16">
        <v>250</v>
      </c>
      <c r="N11" s="5">
        <v>0</v>
      </c>
      <c r="O11" s="5">
        <f>(I11*M11*J11)+N11</f>
        <v>1901722.5</v>
      </c>
      <c r="P11" s="2"/>
      <c r="Q11" s="2"/>
      <c r="R11" s="2"/>
      <c r="S11" s="2"/>
      <c r="T11" s="2"/>
      <c r="U11" s="2"/>
      <c r="V11" s="2"/>
    </row>
    <row r="12" spans="1:22" s="3" customFormat="1" ht="95.25" hidden="1" customHeight="1">
      <c r="A12" s="4" t="s">
        <v>10</v>
      </c>
      <c r="B12" s="17" t="s">
        <v>25</v>
      </c>
      <c r="C12" s="11" t="s">
        <v>9</v>
      </c>
      <c r="D12" s="11" t="s">
        <v>5</v>
      </c>
      <c r="E12" s="5" t="e">
        <f>#REF!/M12</f>
        <v>#REF!</v>
      </c>
      <c r="F12" s="5" t="e">
        <f>#REF!/M12</f>
        <v>#REF!</v>
      </c>
      <c r="G12" s="5" t="e">
        <f>(#REF!-#REF!)/M12</f>
        <v>#REF!</v>
      </c>
      <c r="H12" s="5" t="e">
        <f>(#REF!+#REF!)/M12</f>
        <v>#REF!</v>
      </c>
      <c r="I12" s="5" t="e">
        <f t="shared" ref="I12" si="0">E12+G12</f>
        <v>#REF!</v>
      </c>
      <c r="J12" s="5"/>
      <c r="K12" s="15"/>
      <c r="L12" s="15"/>
      <c r="M12" s="5">
        <v>67</v>
      </c>
      <c r="N12" s="5" t="e">
        <f>#REF!</f>
        <v>#REF!</v>
      </c>
      <c r="O12" s="5" t="e">
        <f t="shared" ref="O12" si="1">(I12*M12*J12)+N12</f>
        <v>#REF!</v>
      </c>
      <c r="P12" s="2"/>
      <c r="Q12" s="2"/>
      <c r="R12" s="2"/>
      <c r="S12" s="2"/>
      <c r="T12" s="2"/>
      <c r="U12" s="2"/>
      <c r="V12" s="2"/>
    </row>
    <row r="13" spans="1:22" s="3" customFormat="1" ht="35.25" customHeight="1">
      <c r="A13" s="19" t="s">
        <v>7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">
        <f>N11</f>
        <v>0</v>
      </c>
      <c r="O13" s="7">
        <f>O11</f>
        <v>1901722.5</v>
      </c>
      <c r="P13" s="2"/>
      <c r="Q13" s="2"/>
      <c r="R13" s="2"/>
      <c r="S13" s="2"/>
      <c r="T13" s="2"/>
      <c r="U13" s="2"/>
      <c r="V13" s="2"/>
    </row>
    <row r="14" spans="1:22" ht="27.75" customHeight="1">
      <c r="A14" s="18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"/>
      <c r="Q14" s="1"/>
      <c r="R14" s="1"/>
      <c r="S14" s="1"/>
      <c r="T14" s="1"/>
      <c r="U14" s="1"/>
      <c r="V14" s="1"/>
    </row>
    <row r="15" spans="1:22" ht="28.5" customHeight="1">
      <c r="A15" s="4" t="s">
        <v>6</v>
      </c>
      <c r="B15" s="13" t="s">
        <v>26</v>
      </c>
      <c r="C15" s="14" t="s">
        <v>5</v>
      </c>
      <c r="D15" s="11" t="s">
        <v>5</v>
      </c>
      <c r="E15" s="7">
        <v>5533.39</v>
      </c>
      <c r="F15" s="5">
        <v>698.73</v>
      </c>
      <c r="G15" s="7">
        <v>73.5</v>
      </c>
      <c r="H15" s="5">
        <v>0</v>
      </c>
      <c r="I15" s="7">
        <v>5606.89</v>
      </c>
      <c r="J15" s="5">
        <v>1</v>
      </c>
      <c r="K15" s="15" t="s">
        <v>18</v>
      </c>
      <c r="L15" s="15" t="s">
        <v>18</v>
      </c>
      <c r="M15" s="16">
        <v>250</v>
      </c>
      <c r="N15" s="5">
        <v>0</v>
      </c>
      <c r="O15" s="5">
        <f>(I15*M15*J15)+N15</f>
        <v>1401722.5</v>
      </c>
    </row>
    <row r="16" spans="1:22" ht="33.75" customHeight="1">
      <c r="A16" s="19" t="s">
        <v>32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>
        <f>N15</f>
        <v>0</v>
      </c>
      <c r="O16" s="7">
        <f>O15</f>
        <v>1401722.5</v>
      </c>
    </row>
    <row r="17" spans="1:15" ht="28.5" customHeight="1">
      <c r="A17" s="18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4.75" customHeight="1">
      <c r="A18" s="4" t="s">
        <v>6</v>
      </c>
      <c r="B18" s="13" t="s">
        <v>26</v>
      </c>
      <c r="C18" s="14" t="s">
        <v>5</v>
      </c>
      <c r="D18" s="11" t="s">
        <v>5</v>
      </c>
      <c r="E18" s="7">
        <v>5533.39</v>
      </c>
      <c r="F18" s="5">
        <v>698.73</v>
      </c>
      <c r="G18" s="7">
        <v>73.5</v>
      </c>
      <c r="H18" s="5">
        <v>0</v>
      </c>
      <c r="I18" s="7">
        <v>5606.89</v>
      </c>
      <c r="J18" s="5">
        <v>1</v>
      </c>
      <c r="K18" s="15" t="s">
        <v>18</v>
      </c>
      <c r="L18" s="15" t="s">
        <v>18</v>
      </c>
      <c r="M18" s="16">
        <v>250</v>
      </c>
      <c r="N18" s="5">
        <v>0</v>
      </c>
      <c r="O18" s="5">
        <f>(I18*M18*J18)+N18</f>
        <v>1401722.5</v>
      </c>
    </row>
    <row r="19" spans="1:15" ht="36" customHeight="1">
      <c r="A19" s="19" t="s">
        <v>33</v>
      </c>
      <c r="B19" s="2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">
        <f>N18</f>
        <v>0</v>
      </c>
      <c r="O19" s="7">
        <f>O18</f>
        <v>1401722.5</v>
      </c>
    </row>
  </sheetData>
  <mergeCells count="23">
    <mergeCell ref="L1:O1"/>
    <mergeCell ref="L2:O2"/>
    <mergeCell ref="A4:O4"/>
    <mergeCell ref="A7:A9"/>
    <mergeCell ref="B7:B9"/>
    <mergeCell ref="C7:D7"/>
    <mergeCell ref="E7:I7"/>
    <mergeCell ref="J7:J9"/>
    <mergeCell ref="K7:M8"/>
    <mergeCell ref="E5:L5"/>
    <mergeCell ref="N7:N9"/>
    <mergeCell ref="O7:O9"/>
    <mergeCell ref="C8:C9"/>
    <mergeCell ref="D8:D9"/>
    <mergeCell ref="E8:F8"/>
    <mergeCell ref="G8:H8"/>
    <mergeCell ref="A17:O17"/>
    <mergeCell ref="A19:B19"/>
    <mergeCell ref="I8:I9"/>
    <mergeCell ref="A13:B13"/>
    <mergeCell ref="A10:O10"/>
    <mergeCell ref="A14:O14"/>
    <mergeCell ref="A16:B16"/>
  </mergeCells>
  <pageMargins left="0.31496062992125984" right="0.31496062992125984" top="0.74803149606299213" bottom="0.74803149606299213" header="0.31496062992125984" footer="0.31496062992125984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2018-04-10T06:49:56Z</dcterms:modified>
</cp:coreProperties>
</file>