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tabRatio="601"/>
  </bookViews>
  <sheets>
    <sheet name="2015" sheetId="5" r:id="rId1"/>
  </sheets>
  <definedNames>
    <definedName name="_xlnm.Print_Titles" localSheetId="0">'2015'!$4:$4</definedName>
  </definedNames>
  <calcPr calcId="152511"/>
</workbook>
</file>

<file path=xl/calcChain.xml><?xml version="1.0" encoding="utf-8"?>
<calcChain xmlns="http://schemas.openxmlformats.org/spreadsheetml/2006/main">
  <c r="F7" i="5" l="1"/>
  <c r="F8" i="5"/>
  <c r="F9" i="5"/>
  <c r="F10" i="5"/>
  <c r="F11" i="5"/>
  <c r="F12" i="5"/>
  <c r="F13" i="5"/>
  <c r="F14" i="5"/>
  <c r="F15" i="5"/>
  <c r="F16" i="5"/>
  <c r="F17" i="5"/>
  <c r="F18" i="5"/>
  <c r="F19" i="5"/>
  <c r="F20" i="5"/>
  <c r="F21" i="5"/>
  <c r="F22" i="5"/>
  <c r="F23" i="5"/>
  <c r="F24" i="5"/>
  <c r="F25" i="5"/>
  <c r="F26" i="5"/>
  <c r="F27" i="5"/>
  <c r="F28" i="5"/>
  <c r="F29" i="5"/>
  <c r="F30" i="5"/>
  <c r="F31" i="5"/>
  <c r="F6" i="5"/>
  <c r="F5" i="5"/>
  <c r="E5" i="5"/>
  <c r="E7" i="5"/>
  <c r="E8" i="5"/>
  <c r="E9" i="5"/>
  <c r="E10" i="5"/>
  <c r="E11" i="5"/>
  <c r="E12" i="5"/>
  <c r="E13" i="5"/>
  <c r="E14" i="5"/>
  <c r="E15" i="5"/>
  <c r="E16" i="5"/>
  <c r="E17" i="5"/>
  <c r="E18" i="5"/>
  <c r="E19" i="5"/>
  <c r="E20" i="5"/>
  <c r="E21" i="5"/>
  <c r="E22" i="5"/>
  <c r="E23" i="5"/>
  <c r="E24" i="5"/>
  <c r="E25" i="5"/>
  <c r="E26" i="5"/>
  <c r="E27" i="5"/>
  <c r="E28" i="5"/>
  <c r="E29" i="5"/>
  <c r="E30" i="5"/>
  <c r="E6" i="5"/>
  <c r="D5" i="5" l="1"/>
  <c r="C5" i="5"/>
  <c r="B5" i="5"/>
</calcChain>
</file>

<file path=xl/sharedStrings.xml><?xml version="1.0" encoding="utf-8"?>
<sst xmlns="http://schemas.openxmlformats.org/spreadsheetml/2006/main" count="61" uniqueCount="61">
  <si>
    <t>План на год (первоначальный)</t>
  </si>
  <si>
    <t>1. Программа "Молодежь города Урай" на 2011-2015  годы</t>
  </si>
  <si>
    <t>2. Программа "Развитие субъектов малого и среднего предпринимательства в городе Урай" на 2011-2015 годы</t>
  </si>
  <si>
    <t>4. Программа "Укрепление пожарной безопасности в городе Урай" на 2011-2015 годы</t>
  </si>
  <si>
    <t>5. Программа "Создание условий для эффективного и отвественного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t>
  </si>
  <si>
    <t>7. Программа "Капитальный ремонт и реконструкция систем коммунальной инфраструктуры  города Урай на 2014-2020 годы"</t>
  </si>
  <si>
    <t>8. Программа "Реализация приоритетного национального проекта "Развитие агропромышленного комплекса на территории города Урай" на 2011-2015 годы</t>
  </si>
  <si>
    <t>9. Программа "Повышение безопасности дорожного движения в городе Урай" на 2013-2017 годы</t>
  </si>
  <si>
    <t>11. Программа "Обустройство городских лесов города Урай на 2009-2018 годы"</t>
  </si>
  <si>
    <t>12. Программа "Информационное общество-Урай" на 2013-2015 годы</t>
  </si>
  <si>
    <t>14. Программа "Охрана окружающей среды в границах города Урай" на 2012-2016 годы</t>
  </si>
  <si>
    <t>16. Программа "Энергосбережение и повышение энергетической эффективности в городе Урай на 2010-2015 годы"</t>
  </si>
  <si>
    <t>3. Программа "Проектирование и строительство инженерных сетей коммунальной инфраструктуры в городе Урай" на 2014-2020 годы</t>
  </si>
  <si>
    <t>6. Программа "Развитие физической культуры и спорта в городе Урай" на 2013 -2015 год</t>
  </si>
  <si>
    <t>10. Программа "Совершенствование и развитие муниципального управления в городе Урай" на 2015-2017 годы</t>
  </si>
  <si>
    <t>13. Программа "Обеспечение градостроительной деятельности на территории города Урай на 2015-2017 годы"</t>
  </si>
  <si>
    <t>18. Ведомственная программа "Содержание жилищного, дорожного хозяйства и объектов благоустройства города Урай" на 2015-2017 годы</t>
  </si>
  <si>
    <t>17. Программа "Поддержка социально ориентированных некоммерческих организаций в городе Урай" на 2015-2017 годы</t>
  </si>
  <si>
    <t>15. Программа "Развитие образования города Урай" на 2014-2018 годы</t>
  </si>
  <si>
    <t>19. Программа "Стимулирование жилищного строительства на территории города Урай на 2013-2015 годы"</t>
  </si>
  <si>
    <t>20. Программа "Обеспечение жильем молодых семей и молодых учителей" на 2013-2015 годы</t>
  </si>
  <si>
    <t>21. Программа "Культура города Урай на 2012-2016 годы"</t>
  </si>
  <si>
    <t>22. Программа "Совершенствование и развитие сети автомобильных дорог местного значения в границах города Урай" на 2011-2015 годы</t>
  </si>
  <si>
    <t>23. Программа "Профилактика правонарушений на территории города Урай на 2015-2017 годы"</t>
  </si>
  <si>
    <t>24. Программа "Капитальный ремонт многоквартирных домов в городе Урай на 2013-2015 годы"</t>
  </si>
  <si>
    <t>25. Программа "Защита населения и территории городского округа города Урай от чрезвычайных ситуаций, совершенствование гражданской обороны" на 2013-2018 годы</t>
  </si>
  <si>
    <t>26. Программа "Модернизация здравоохранения муниципального образования городской округ город Урай" на 2013-2017 годы</t>
  </si>
  <si>
    <t xml:space="preserve">Наименование программы </t>
  </si>
  <si>
    <t>План на год (уточненный)</t>
  </si>
  <si>
    <t xml:space="preserve">Исполнено </t>
  </si>
  <si>
    <t>Всего:</t>
  </si>
  <si>
    <t>тыс.рублей</t>
  </si>
  <si>
    <t>Произведена корректировка средств субвенций окружного бюджета на осуществление переданных государственных полномочий органам местного самоуправления в сфере образования. Выделены средства местного бюджета на обеспечение комплексной безопасности образовательных учреждений</t>
  </si>
  <si>
    <t>Выполнение по обязательствам прошлых лет по транспортному обслуживанию на городских автобусных маршрутах. Увеличены расходы местного бюджета на предоставление субсидий на частичное возмещение затрат по транспортному обслуживанию населения при выполнении пассажирских перевозок на сезонных (дачных) и городских автобусных маршрутах города Урай</t>
  </si>
  <si>
    <t>Сведения о расходах на реализацию муниципальных программ городского округа город Урай за 2015 год</t>
  </si>
  <si>
    <t>% отклонения от первоначального плана</t>
  </si>
  <si>
    <t xml:space="preserve">Примечание  (представляется в случаях, когда отклонение фактических значений от первоначально утвержденного плана составляет 5% и более) </t>
  </si>
  <si>
    <t>% исполнения от уточненного плана</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</si>
  <si>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города.Увеличены расходы  на: 1.Выплата зработной платы подросткам  (трехстороннее соглашение между органами государственной власти ХМАО-Югры, объединением организаций профсоюзов ХМАО-Югры на 2014-2016 годы); 2. Проведение программных мероприятий в рамках  Года патриотизма, Года литературы; 3. Устранение предписаний надзорных органов (установка противопожарных дверей).</t>
  </si>
  <si>
    <t xml:space="preserve">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Дополнительно выделены средства субсидии ОБ на государственную поддержку малого и среднего предпринимательства и соответственно доля софинансирования местного бюджета  </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</si>
  <si>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города.Средства субсидии окружного бюджета на реконструкцию, расширение, модернизацию, строительство объектов коммунального комплекса перенесены в муниципальную программу "Капитальный ремонт и реконструкция систем коммунальной инфраструктуры  города Урай на 2014-2020 годы"</t>
  </si>
  <si>
    <t xml:space="preserve">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города.Перераспределены средства местного бюджета в связи с уточнением программы для реализации мероприятий по устройству и содержание минерализованных полос (ранее была муниципальная программа"Обустройство городских лесов города Урай на 2009-2018 годы") </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</si>
  <si>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города.В течение года из резервного фонда администрации города Урай выделены средства, которые были направлены на исполнение судебных актов по обращению взыскания на средства бюджета городского округа город Урай и иных расходов, необходимость в которых возникла в отчетом финансовом году</t>
  </si>
  <si>
    <t xml:space="preserve">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Выполнение по обязательствам прошлых лет по объектам: «Лыжная база», «Реконструкция Дворца спорта для детей и юношества "Старт", "Крытый каток". Дополнительно выделены средства местного бюджета на проведение городских физкультурных и спортивно-массовых мероприятий. В рамках дополнительного Соглашения между Правительством ХМАО-Югры и ОАО НК ЛУКОЙЛ выделены средства на строительство объекта "Лыжная база", строительство спортивных площадок "Воркаут". </t>
  </si>
  <si>
    <t>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Средства субсидии окружного бюджета на реконструкцию, расширение, модернизацию, строительство объектов коммунального комплекса перенесены из муниципальной программы "Проектирование и строительство инженерных сетей коммунальной инфраструктуры в городе Урай" на 2014-2020 годы. Выделены в значительно больших объемах средства субсидии окружного бюджета на подготовку к осенне-зимнему периоду</t>
  </si>
  <si>
    <t xml:space="preserve">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города.Увеличены расходы местного бюджета на предоставление субсидий в целях возмещения части затрат на приобретение, доставку и монтаж оборудования для производства и хранения сельскохозяйственной продукции, на приобретение сельскохозяйственной техники
</t>
  </si>
  <si>
    <t>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города.Выполнение по  обязательствам прошлых лет по оказанию услуг по управлению многоквартирными домами  в период простоя в рамках реализации мероприятий. Увеличены расходы на проведение мероприятий в рамках подготовки к празднованию юбилея города Урай, Расходы на содержание органов местного самоуправления осуществлялись в пределах установленного норматива формирования расходов</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</si>
  <si>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города.Выполнение обязательств прошлых лет по выполнению работ по межеванию лесных участков и постановке на кадастровый учет.</t>
  </si>
  <si>
    <t>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Выделены средства субсидий окружного бюджета: на развитие многофункциональных центров предоставления государственных и муниципальных услуг, на предоставление государственных услуг в многофункциональных центрах предоставления государственных и муниципальных услуг</t>
  </si>
  <si>
    <t xml:space="preserve">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Дополнительно в рамках Соглашения между Правительством ХМАО-Югры и ОАО НК ЛУКОЙЛ выделены средства на строительство внутриквартальных проездов и площадок в микрорайонах города.Увеличены расходы местного бюджета на выполнение работ и мероприятий по строительству, капитальному ремонту и организации благоустройства и озеленения территории города </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</si>
  <si>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города.Выделены средства местного бюджета на санитарную очистку и ликвидацию несанкционированных свалок на территории города Урай</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</si>
  <si>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города.Корректировались объемы субсидий на оказание финансовой поддержки социально ориентированным некоммерческим организациии в сфере содействия духовному развитию личности  (кооректировка ПИР строительства мечети, разработка эскизного проекта внутренней отделки Мечети,межевание,отвод земельного участка под строительство -обязательства прошлых лет)</t>
  </si>
  <si>
    <t>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города.Увеличены расходы местного бюджета на организацию ремонта муниципального жилищного фонда, сноса ветхого и аварийного жилья, содержания объектов благоустройства, организацию электроснабжения уличного освещения</t>
  </si>
  <si>
    <t>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города.В целях создания надлежащих условий и обновление базы учреждений сферы культуры по отдельному поручению Губернатора ХМАО-Югры, в соответствии с распоряжением Правительства ХМАО-Югры в виде субсидии на осуществление капитальных вложений в объекты капитального строительства муниципальной собственности и приобретение объекта недвижимого имущества в муниципальную собственность нежилого здания с земельным участком по адресу: г.Урай микрорайон 2, дом 39/1 в муниципальную собственность. Дополнительно в рамках Соглашения между Правительством ХМАО-Югры и ОАО НК ЛУКОЙЛ выделены средства на мероприятия по подготовке к 50-летию дня города</t>
  </si>
  <si>
    <t xml:space="preserve">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Увеличена субсидия окружного бюджета в рамках реализации федеральной целевой программы "Жилище" на 2011-2015 годы, подпрограмма "Обеспечение жильем молодых семей" (в том числе по обязательствам прошлых лет), доля софинансирования субсидии из средств местного бюджета </t>
  </si>
  <si>
    <t>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Дополнительно в рамках Соглашения между Правительством ХМАО-Югры и ОАО НК ЛУКОЙЛ выделены средства на проведение капитального ремонта автомобильной дороги по ул.Шевченко. Увеличены расходы местного бюджета на содержание автомобильных дорог общего пользования</t>
  </si>
  <si>
    <t>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Выделены средства окружного и местного бюджетов на размещениев в наиболее криминогенных общественных местах и на улицах города, местах массового пребывания граждан, обеспечение функционирования систем видеообзора.  Техническое обслуживание городской системы видеонаблюдения "Безопасный город"</t>
  </si>
  <si>
    <t xml:space="preserve">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города.Увеличены средства местного бюджета на оплату взносов на капитальный ремонт за муниципальное имущество в многоквартирных жилых домах </t>
  </si>
  <si>
    <t>В течении года в сводную бюджетную роспись в установленном порядке были внесены изменения в связи с выделением ассигнований в соответствии с решениями Думы города о внесении изменений в бюджет города.Увеличены расходы местного бюджета на обеспечение деятельности муниципального казенного учреждения «Единая дежурно-диспетчерская служба города Урай»</t>
  </si>
  <si>
    <t xml:space="preserve">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Выделены средства субсидии окружного бюджета на кап.вложения (в том числе по обязательствам прошлых лет), доля софинансирования субсидии из средств местного бюджета (объект "Больница восстановительного лечения.2 очередь.Первый пусковой комплекс")Не в полном объеме освоены средства, предусмотренные на СМР, готовность объекта-99,5%. Проведена итоговая проверка объекта службой жилищного и строительного надзора ХМАО-Югры. В настоящее время согласно предписанию комиссии, устраняются замечания. Кроме того, ведется претензионная работа с предыдущим подрядчиком, не выполнившим условия муниципального контракта. </t>
  </si>
  <si>
    <t xml:space="preserve">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 перемещениями ассигнований в соответствии с решениями Думы города о внесении изменений в бюджет города. Увеличена субсидия окружного бюджета на приобретение жилья (в том числе по обязательствам прошлых лет), доля софинансирования субсидии из средств местного бюджета.  Освоение средств в сумме 26 100,0 тыс.руб. будет осуществляться в 2016 году после регистрации права МО на изымаемые жилые помещения.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</si>
</sst>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0000_р_._-;\-* #,##0.000000_р_._-;_-* &quot;-&quot;??_р_._-;_-@_-"/>
    <numFmt numFmtId="165" formatCode="_(* #,##0.0_);_(* \(#,##0.0\);_(* &quot;-&quot;??_);_(@_)"/>
    <numFmt numFmtId="166" formatCode="_-* #,##0.0\ _₽_-;\-* #,##0.0\ _₽_-;_-* &quot;-&quot;?\ _₽_-;_-@_-"/>
  </numFmts>
  <fonts count="10" x14ac:knownFonts="1">
    <font>
      <sz val="11"/>
      <color theme="1"/>
      <name val="Calibri"/>
      <family val="2"/>
      <charset val="204"/>
      <scheme val="minor"/>
    </font>
    <font>
      <sz val="10"/>
      <name val="Times New Roman"/>
      <family val="1"/>
      <charset val="204"/>
    </font>
    <font>
      <b/>
      <sz val="10"/>
      <name val="Times New Roman"/>
      <family val="1"/>
      <charset val="204"/>
    </font>
    <font>
      <b/>
      <sz val="11"/>
      <name val="Times New Roman"/>
      <family val="1"/>
      <charset val="204"/>
    </font>
    <font>
      <sz val="11"/>
      <name val="Times New Roman"/>
      <family val="1"/>
      <charset val="204"/>
    </font>
    <font>
      <b/>
      <sz val="12"/>
      <name val="Times New Roman"/>
      <family val="1"/>
      <charset val="204"/>
    </font>
    <font>
      <b/>
      <sz val="14"/>
      <name val="Times New Roman"/>
      <family val="1"/>
      <charset val="204"/>
    </font>
    <font>
      <sz val="10"/>
      <color theme="0"/>
      <name val="Times New Roman"/>
      <family val="1"/>
      <charset val="204"/>
    </font>
    <font>
      <b/>
      <sz val="11"/>
      <color rgb="FFFF0000"/>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164" fontId="1" fillId="4" borderId="0" xfId="0" applyNumberFormat="1" applyFont="1" applyFill="1" applyProtection="1">
      <protection locked="0"/>
    </xf>
    <xf numFmtId="0" fontId="1" fillId="0" borderId="0" xfId="0" applyFont="1" applyProtection="1">
      <protection locked="0"/>
    </xf>
    <xf numFmtId="0" fontId="3" fillId="0" borderId="0" xfId="0" applyFont="1" applyProtection="1">
      <protection locked="0"/>
    </xf>
    <xf numFmtId="0" fontId="3" fillId="0" borderId="0" xfId="0" applyFont="1" applyFill="1" applyProtection="1">
      <protection locked="0"/>
    </xf>
    <xf numFmtId="0" fontId="4" fillId="0" borderId="1" xfId="0" applyFont="1" applyFill="1" applyBorder="1" applyAlignment="1" applyProtection="1">
      <alignment wrapText="1"/>
      <protection locked="0"/>
    </xf>
    <xf numFmtId="0" fontId="1" fillId="4" borderId="0" xfId="0" applyFont="1" applyFill="1" applyBorder="1" applyAlignment="1" applyProtection="1">
      <alignment horizontal="left" vertical="center" wrapText="1" shrinkToFit="1"/>
      <protection locked="0"/>
    </xf>
    <xf numFmtId="0" fontId="2" fillId="4" borderId="0" xfId="0" applyFont="1" applyFill="1" applyProtection="1">
      <protection locked="0"/>
    </xf>
    <xf numFmtId="166" fontId="7" fillId="0" borderId="0" xfId="0" applyNumberFormat="1" applyFont="1" applyFill="1" applyProtection="1">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Protection="1">
      <protection locked="0"/>
    </xf>
    <xf numFmtId="165" fontId="3" fillId="2" borderId="1" xfId="0" applyNumberFormat="1" applyFont="1" applyFill="1" applyBorder="1" applyProtection="1">
      <protection locked="0"/>
    </xf>
    <xf numFmtId="0" fontId="4" fillId="0" borderId="1" xfId="0" applyFont="1" applyFill="1" applyBorder="1" applyProtection="1">
      <protection locked="0"/>
    </xf>
    <xf numFmtId="165" fontId="4" fillId="0" borderId="1" xfId="0" applyNumberFormat="1"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4" fillId="0" borderId="1" xfId="0" applyFont="1" applyBorder="1" applyAlignment="1" applyProtection="1">
      <alignment wrapText="1"/>
      <protection locked="0"/>
    </xf>
    <xf numFmtId="0" fontId="4" fillId="0" borderId="1" xfId="0" applyFont="1" applyFill="1" applyBorder="1" applyAlignment="1" applyProtection="1">
      <alignment horizontal="left" vertical="center" wrapText="1" shrinkToFit="1"/>
      <protection locked="0"/>
    </xf>
    <xf numFmtId="165" fontId="3" fillId="3" borderId="1" xfId="0" applyNumberFormat="1" applyFont="1" applyFill="1" applyBorder="1" applyProtection="1">
      <protection locked="0"/>
    </xf>
    <xf numFmtId="0" fontId="4" fillId="0" borderId="1" xfId="0" applyFont="1" applyFill="1" applyBorder="1" applyAlignment="1" applyProtection="1">
      <alignment horizontal="left" wrapText="1" shrinkToFit="1"/>
      <protection locked="0"/>
    </xf>
    <xf numFmtId="0" fontId="5" fillId="0" borderId="0" xfId="0" applyFont="1" applyAlignment="1" applyProtection="1">
      <alignment horizontal="right"/>
      <protection locked="0"/>
    </xf>
    <xf numFmtId="0" fontId="8" fillId="0" borderId="1" xfId="0" applyFont="1" applyBorder="1" applyProtection="1">
      <protection locked="0"/>
    </xf>
    <xf numFmtId="0" fontId="9" fillId="0" borderId="1" xfId="0" applyFont="1" applyBorder="1" applyAlignment="1" applyProtection="1">
      <alignment wrapText="1"/>
      <protection locked="0"/>
    </xf>
    <xf numFmtId="0" fontId="9" fillId="0" borderId="1" xfId="0" applyNumberFormat="1" applyFont="1" applyBorder="1" applyAlignment="1" applyProtection="1">
      <alignment wrapText="1"/>
      <protection locked="0"/>
    </xf>
    <xf numFmtId="0" fontId="9" fillId="0" borderId="1" xfId="0" applyFont="1" applyFill="1" applyBorder="1" applyAlignment="1" applyProtection="1">
      <alignment wrapText="1"/>
      <protection locked="0"/>
    </xf>
    <xf numFmtId="0" fontId="9" fillId="0" borderId="1"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2" fontId="5"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9D1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tabSelected="1" zoomScale="75" zoomScaleNormal="75" workbookViewId="0">
      <pane xSplit="1" ySplit="5" topLeftCell="B24" activePane="bottomRight" state="frozen"/>
      <selection pane="topRight" activeCell="B1" sqref="B1"/>
      <selection pane="bottomLeft" activeCell="A6" sqref="A6"/>
      <selection pane="bottomRight" activeCell="J26" sqref="J26"/>
    </sheetView>
  </sheetViews>
  <sheetFormatPr defaultColWidth="9.140625" defaultRowHeight="12.75" x14ac:dyDescent="0.2"/>
  <cols>
    <col min="1" max="1" width="63.7109375" style="2" customWidth="1"/>
    <col min="2" max="2" width="20" style="2" customWidth="1"/>
    <col min="3" max="3" width="16.7109375" style="2" customWidth="1"/>
    <col min="4" max="4" width="15.5703125" style="2" customWidth="1"/>
    <col min="5" max="6" width="19.7109375" style="2" customWidth="1"/>
    <col min="7" max="7" width="86.28515625" style="2" customWidth="1"/>
    <col min="8" max="16384" width="9.140625" style="2"/>
  </cols>
  <sheetData>
    <row r="1" spans="1:7" ht="7.9" customHeight="1" x14ac:dyDescent="0.2">
      <c r="A1" s="1"/>
      <c r="B1" s="1"/>
      <c r="C1" s="1"/>
      <c r="D1" s="1"/>
      <c r="E1" s="1"/>
      <c r="F1" s="1"/>
    </row>
    <row r="2" spans="1:7" ht="24.6" customHeight="1" x14ac:dyDescent="0.2">
      <c r="A2" s="26" t="s">
        <v>34</v>
      </c>
      <c r="B2" s="26"/>
      <c r="C2" s="26"/>
      <c r="D2" s="26"/>
      <c r="E2" s="26"/>
      <c r="F2" s="26"/>
      <c r="G2" s="26"/>
    </row>
    <row r="3" spans="1:7" ht="15.75" x14ac:dyDescent="0.25">
      <c r="C3" s="8">
        <v>3273140.5</v>
      </c>
      <c r="D3" s="8">
        <v>2980887.9</v>
      </c>
      <c r="E3" s="8"/>
      <c r="F3" s="8"/>
      <c r="G3" s="20" t="s">
        <v>31</v>
      </c>
    </row>
    <row r="4" spans="1:7" s="3" customFormat="1" ht="48" customHeight="1" x14ac:dyDescent="0.2">
      <c r="A4" s="10" t="s">
        <v>27</v>
      </c>
      <c r="B4" s="9" t="s">
        <v>0</v>
      </c>
      <c r="C4" s="9" t="s">
        <v>28</v>
      </c>
      <c r="D4" s="9" t="s">
        <v>29</v>
      </c>
      <c r="E4" s="27" t="s">
        <v>35</v>
      </c>
      <c r="F4" s="27" t="s">
        <v>37</v>
      </c>
      <c r="G4" s="27" t="s">
        <v>36</v>
      </c>
    </row>
    <row r="5" spans="1:7" s="3" customFormat="1" ht="22.9" customHeight="1" x14ac:dyDescent="0.25">
      <c r="A5" s="11" t="s">
        <v>30</v>
      </c>
      <c r="B5" s="12">
        <f>SUM(B6:B31)</f>
        <v>2425330.0999999996</v>
      </c>
      <c r="C5" s="12">
        <f t="shared" ref="C5:D5" si="0">SUM(C6:C31)</f>
        <v>3273140.5</v>
      </c>
      <c r="D5" s="12">
        <f t="shared" si="0"/>
        <v>2980887.8999999994</v>
      </c>
      <c r="E5" s="12">
        <f>D5/B5*100</f>
        <v>122.9064818846721</v>
      </c>
      <c r="F5" s="12">
        <f>D5/C5*100</f>
        <v>91.071186831118283</v>
      </c>
      <c r="G5" s="18"/>
    </row>
    <row r="6" spans="1:7" s="3" customFormat="1" ht="120" x14ac:dyDescent="0.25">
      <c r="A6" s="13" t="s">
        <v>1</v>
      </c>
      <c r="B6" s="14">
        <v>16072.1</v>
      </c>
      <c r="C6" s="14">
        <v>17426</v>
      </c>
      <c r="D6" s="14">
        <v>17425.900000000001</v>
      </c>
      <c r="E6" s="14">
        <f>D6/B6*100</f>
        <v>108.42329253800065</v>
      </c>
      <c r="F6" s="14">
        <f>D6/C6*100</f>
        <v>99.999426144841053</v>
      </c>
      <c r="G6" s="16" t="s">
        <v>38</v>
      </c>
    </row>
    <row r="7" spans="1:7" s="3" customFormat="1" ht="90" x14ac:dyDescent="0.25">
      <c r="A7" s="5" t="s">
        <v>2</v>
      </c>
      <c r="B7" s="14">
        <v>40</v>
      </c>
      <c r="C7" s="14">
        <v>6685.8</v>
      </c>
      <c r="D7" s="14">
        <v>6652.8</v>
      </c>
      <c r="E7" s="14">
        <f t="shared" ref="E7:E30" si="1">D7/B7*100</f>
        <v>16632</v>
      </c>
      <c r="F7" s="14">
        <f t="shared" ref="F7:F31" si="2">D7/C7*100</f>
        <v>99.506416584402771</v>
      </c>
      <c r="G7" s="16" t="s">
        <v>39</v>
      </c>
    </row>
    <row r="8" spans="1:7" s="3" customFormat="1" ht="94.5" customHeight="1" x14ac:dyDescent="0.25">
      <c r="A8" s="5" t="s">
        <v>12</v>
      </c>
      <c r="B8" s="14">
        <v>28824.9</v>
      </c>
      <c r="C8" s="14">
        <v>21297.8</v>
      </c>
      <c r="D8" s="14">
        <v>21054.399999999998</v>
      </c>
      <c r="E8" s="14">
        <f t="shared" si="1"/>
        <v>73.042404310162382</v>
      </c>
      <c r="F8" s="14">
        <f t="shared" si="2"/>
        <v>98.85715895538506</v>
      </c>
      <c r="G8" s="16" t="s">
        <v>40</v>
      </c>
    </row>
    <row r="9" spans="1:7" s="3" customFormat="1" ht="106.5" customHeight="1" x14ac:dyDescent="0.25">
      <c r="A9" s="5" t="s">
        <v>3</v>
      </c>
      <c r="B9" s="14">
        <v>209.8</v>
      </c>
      <c r="C9" s="14">
        <v>524.79999999999995</v>
      </c>
      <c r="D9" s="14">
        <v>524.20000000000005</v>
      </c>
      <c r="E9" s="14">
        <f t="shared" si="1"/>
        <v>249.85700667302194</v>
      </c>
      <c r="F9" s="14">
        <f t="shared" si="2"/>
        <v>99.885670731707336</v>
      </c>
      <c r="G9" s="16" t="s">
        <v>41</v>
      </c>
    </row>
    <row r="10" spans="1:7" s="3" customFormat="1" ht="117.75" customHeight="1" x14ac:dyDescent="0.25">
      <c r="A10" s="5" t="s">
        <v>4</v>
      </c>
      <c r="B10" s="14">
        <v>37970</v>
      </c>
      <c r="C10" s="14">
        <v>32036.400000000001</v>
      </c>
      <c r="D10" s="14">
        <v>31254.7</v>
      </c>
      <c r="E10" s="14">
        <f t="shared" si="1"/>
        <v>82.314195417434817</v>
      </c>
      <c r="F10" s="14">
        <f t="shared" si="2"/>
        <v>97.559963042039684</v>
      </c>
      <c r="G10" s="16" t="s">
        <v>42</v>
      </c>
    </row>
    <row r="11" spans="1:7" s="3" customFormat="1" ht="151.5" customHeight="1" x14ac:dyDescent="0.25">
      <c r="A11" s="5" t="s">
        <v>13</v>
      </c>
      <c r="B11" s="14">
        <v>108681.4</v>
      </c>
      <c r="C11" s="14">
        <v>161583.19999999998</v>
      </c>
      <c r="D11" s="14">
        <v>157921.39999999997</v>
      </c>
      <c r="E11" s="14">
        <f t="shared" si="1"/>
        <v>145.30674061983004</v>
      </c>
      <c r="F11" s="14">
        <f t="shared" si="2"/>
        <v>97.733799058317942</v>
      </c>
      <c r="G11" s="16" t="s">
        <v>43</v>
      </c>
    </row>
    <row r="12" spans="1:7" s="3" customFormat="1" ht="145.5" customHeight="1" x14ac:dyDescent="0.25">
      <c r="A12" s="15" t="s">
        <v>5</v>
      </c>
      <c r="B12" s="14">
        <v>62505.5</v>
      </c>
      <c r="C12" s="14">
        <v>128335.29999999999</v>
      </c>
      <c r="D12" s="14">
        <v>128229.09999999998</v>
      </c>
      <c r="E12" s="14">
        <f t="shared" si="1"/>
        <v>205.14850693138999</v>
      </c>
      <c r="F12" s="14">
        <f t="shared" si="2"/>
        <v>99.917248021393945</v>
      </c>
      <c r="G12" s="24" t="s">
        <v>44</v>
      </c>
    </row>
    <row r="13" spans="1:7" s="3" customFormat="1" ht="78.75" customHeight="1" x14ac:dyDescent="0.25">
      <c r="A13" s="5" t="s">
        <v>6</v>
      </c>
      <c r="B13" s="14">
        <v>40</v>
      </c>
      <c r="C13" s="14">
        <v>840</v>
      </c>
      <c r="D13" s="14">
        <v>840</v>
      </c>
      <c r="E13" s="14">
        <f t="shared" si="1"/>
        <v>2100</v>
      </c>
      <c r="F13" s="14">
        <f t="shared" si="2"/>
        <v>100</v>
      </c>
      <c r="G13" s="25" t="s">
        <v>45</v>
      </c>
    </row>
    <row r="14" spans="1:7" s="3" customFormat="1" ht="75" x14ac:dyDescent="0.25">
      <c r="A14" s="5" t="s">
        <v>7</v>
      </c>
      <c r="B14" s="14">
        <v>2558.5</v>
      </c>
      <c r="C14" s="14">
        <v>3919</v>
      </c>
      <c r="D14" s="14">
        <v>3820.4</v>
      </c>
      <c r="E14" s="14">
        <f t="shared" si="1"/>
        <v>149.32186828219659</v>
      </c>
      <c r="F14" s="14">
        <f t="shared" si="2"/>
        <v>97.484052054095443</v>
      </c>
      <c r="G14" s="22" t="s">
        <v>33</v>
      </c>
    </row>
    <row r="15" spans="1:7" s="3" customFormat="1" ht="149.25" customHeight="1" x14ac:dyDescent="0.25">
      <c r="A15" s="16" t="s">
        <v>14</v>
      </c>
      <c r="B15" s="14">
        <v>314548.09999999998</v>
      </c>
      <c r="C15" s="14">
        <v>332027.09999999992</v>
      </c>
      <c r="D15" s="14">
        <v>331376.2</v>
      </c>
      <c r="E15" s="14">
        <f t="shared" si="1"/>
        <v>105.34992899337176</v>
      </c>
      <c r="F15" s="14">
        <f t="shared" si="2"/>
        <v>99.803961785047093</v>
      </c>
      <c r="G15" s="22" t="s">
        <v>46</v>
      </c>
    </row>
    <row r="16" spans="1:7" s="4" customFormat="1" ht="75.75" customHeight="1" x14ac:dyDescent="0.25">
      <c r="A16" s="5" t="s">
        <v>8</v>
      </c>
      <c r="B16" s="14">
        <v>300</v>
      </c>
      <c r="C16" s="14">
        <v>93</v>
      </c>
      <c r="D16" s="14">
        <v>93</v>
      </c>
      <c r="E16" s="14">
        <f t="shared" si="1"/>
        <v>31</v>
      </c>
      <c r="F16" s="14">
        <f t="shared" si="2"/>
        <v>100</v>
      </c>
      <c r="G16" s="22" t="s">
        <v>47</v>
      </c>
    </row>
    <row r="17" spans="1:7" s="3" customFormat="1" ht="105" customHeight="1" x14ac:dyDescent="0.25">
      <c r="A17" s="5" t="s">
        <v>9</v>
      </c>
      <c r="B17" s="14">
        <v>29415.3</v>
      </c>
      <c r="C17" s="14">
        <v>60975.200000000004</v>
      </c>
      <c r="D17" s="14">
        <v>55545.599999999999</v>
      </c>
      <c r="E17" s="14">
        <f t="shared" si="1"/>
        <v>188.83234235244925</v>
      </c>
      <c r="F17" s="14">
        <f t="shared" si="2"/>
        <v>91.095396161062197</v>
      </c>
      <c r="G17" s="22" t="s">
        <v>48</v>
      </c>
    </row>
    <row r="18" spans="1:7" s="4" customFormat="1" ht="138" customHeight="1" x14ac:dyDescent="0.25">
      <c r="A18" s="5" t="s">
        <v>15</v>
      </c>
      <c r="B18" s="14">
        <v>60579.1</v>
      </c>
      <c r="C18" s="14">
        <v>101211.70000000001</v>
      </c>
      <c r="D18" s="14">
        <v>98899.199999999983</v>
      </c>
      <c r="E18" s="14">
        <f t="shared" si="1"/>
        <v>163.25630456708663</v>
      </c>
      <c r="F18" s="14">
        <f t="shared" si="2"/>
        <v>97.715185102117601</v>
      </c>
      <c r="G18" s="24" t="s">
        <v>49</v>
      </c>
    </row>
    <row r="19" spans="1:7" s="3" customFormat="1" ht="96.75" customHeight="1" x14ac:dyDescent="0.25">
      <c r="A19" s="5" t="s">
        <v>10</v>
      </c>
      <c r="B19" s="14">
        <v>0</v>
      </c>
      <c r="C19" s="14">
        <v>95.9</v>
      </c>
      <c r="D19" s="14">
        <v>95.9</v>
      </c>
      <c r="E19" s="14" t="e">
        <f t="shared" si="1"/>
        <v>#DIV/0!</v>
      </c>
      <c r="F19" s="14">
        <f t="shared" si="2"/>
        <v>100</v>
      </c>
      <c r="G19" s="22" t="s">
        <v>50</v>
      </c>
    </row>
    <row r="20" spans="1:7" s="3" customFormat="1" ht="57.6" customHeight="1" x14ac:dyDescent="0.25">
      <c r="A20" s="5" t="s">
        <v>18</v>
      </c>
      <c r="B20" s="14">
        <v>1251787.1999999997</v>
      </c>
      <c r="C20" s="14">
        <v>1240673</v>
      </c>
      <c r="D20" s="14">
        <v>1224198.0999999999</v>
      </c>
      <c r="E20" s="14">
        <f t="shared" si="1"/>
        <v>97.796023157929739</v>
      </c>
      <c r="F20" s="14">
        <f t="shared" si="2"/>
        <v>98.672099739415614</v>
      </c>
      <c r="G20" s="23" t="s">
        <v>32</v>
      </c>
    </row>
    <row r="21" spans="1:7" s="3" customFormat="1" ht="33" customHeight="1" x14ac:dyDescent="0.25">
      <c r="A21" s="5" t="s">
        <v>11</v>
      </c>
      <c r="B21" s="14">
        <v>200</v>
      </c>
      <c r="C21" s="14">
        <v>200</v>
      </c>
      <c r="D21" s="14">
        <v>200</v>
      </c>
      <c r="E21" s="14">
        <f t="shared" si="1"/>
        <v>100</v>
      </c>
      <c r="F21" s="14">
        <f t="shared" si="2"/>
        <v>100</v>
      </c>
      <c r="G21" s="21"/>
    </row>
    <row r="22" spans="1:7" s="3" customFormat="1" ht="130.5" customHeight="1" x14ac:dyDescent="0.25">
      <c r="A22" s="5" t="s">
        <v>17</v>
      </c>
      <c r="B22" s="14">
        <v>11865.8</v>
      </c>
      <c r="C22" s="14">
        <v>14225.9</v>
      </c>
      <c r="D22" s="14">
        <v>14225.9</v>
      </c>
      <c r="E22" s="14">
        <f t="shared" si="1"/>
        <v>119.88993578182676</v>
      </c>
      <c r="F22" s="14">
        <f t="shared" si="2"/>
        <v>100</v>
      </c>
      <c r="G22" s="22" t="s">
        <v>51</v>
      </c>
    </row>
    <row r="23" spans="1:7" s="3" customFormat="1" ht="90.75" customHeight="1" x14ac:dyDescent="0.25">
      <c r="A23" s="5" t="s">
        <v>16</v>
      </c>
      <c r="B23" s="14">
        <v>146128</v>
      </c>
      <c r="C23" s="14">
        <v>159817.20000000001</v>
      </c>
      <c r="D23" s="14">
        <v>158685.19999999998</v>
      </c>
      <c r="E23" s="14">
        <f t="shared" si="1"/>
        <v>108.59328807620714</v>
      </c>
      <c r="F23" s="14">
        <f t="shared" si="2"/>
        <v>99.291690756689505</v>
      </c>
      <c r="G23" s="22" t="s">
        <v>52</v>
      </c>
    </row>
    <row r="24" spans="1:7" s="3" customFormat="1" ht="117.75" customHeight="1" x14ac:dyDescent="0.25">
      <c r="A24" s="5" t="s">
        <v>19</v>
      </c>
      <c r="B24" s="14">
        <v>71572.100000000006</v>
      </c>
      <c r="C24" s="14">
        <v>441844.8</v>
      </c>
      <c r="D24" s="14">
        <v>374640.3</v>
      </c>
      <c r="E24" s="14">
        <f t="shared" si="1"/>
        <v>523.44461039986254</v>
      </c>
      <c r="F24" s="14">
        <f t="shared" si="2"/>
        <v>84.790021292544353</v>
      </c>
      <c r="G24" s="22" t="s">
        <v>60</v>
      </c>
    </row>
    <row r="25" spans="1:7" s="3" customFormat="1" ht="105" x14ac:dyDescent="0.25">
      <c r="A25" s="5" t="s">
        <v>20</v>
      </c>
      <c r="B25" s="14">
        <v>6166.5</v>
      </c>
      <c r="C25" s="14">
        <v>12330.600000000002</v>
      </c>
      <c r="D25" s="14">
        <v>11470.3</v>
      </c>
      <c r="E25" s="14">
        <f t="shared" si="1"/>
        <v>186.00989215924753</v>
      </c>
      <c r="F25" s="14">
        <f t="shared" si="2"/>
        <v>93.023048351256193</v>
      </c>
      <c r="G25" s="22" t="s">
        <v>54</v>
      </c>
    </row>
    <row r="26" spans="1:7" s="3" customFormat="1" ht="180" x14ac:dyDescent="0.25">
      <c r="A26" s="5" t="s">
        <v>21</v>
      </c>
      <c r="B26" s="14">
        <v>201768.8</v>
      </c>
      <c r="C26" s="14">
        <v>384838.89999999997</v>
      </c>
      <c r="D26" s="14">
        <v>201838.89999999997</v>
      </c>
      <c r="E26" s="14">
        <f t="shared" si="1"/>
        <v>100.03474273524944</v>
      </c>
      <c r="F26" s="14">
        <f t="shared" si="2"/>
        <v>52.447634581639221</v>
      </c>
      <c r="G26" s="22" t="s">
        <v>53</v>
      </c>
    </row>
    <row r="27" spans="1:7" s="3" customFormat="1" ht="105" x14ac:dyDescent="0.25">
      <c r="A27" s="5" t="s">
        <v>22</v>
      </c>
      <c r="B27" s="14">
        <v>36697</v>
      </c>
      <c r="C27" s="14">
        <v>47059.1</v>
      </c>
      <c r="D27" s="14">
        <v>46949.599999999999</v>
      </c>
      <c r="E27" s="14">
        <f t="shared" si="1"/>
        <v>127.93852358503419</v>
      </c>
      <c r="F27" s="14">
        <f t="shared" si="2"/>
        <v>99.767313867031021</v>
      </c>
      <c r="G27" s="22" t="s">
        <v>55</v>
      </c>
    </row>
    <row r="28" spans="1:7" s="3" customFormat="1" ht="121.5" customHeight="1" x14ac:dyDescent="0.25">
      <c r="A28" s="17" t="s">
        <v>23</v>
      </c>
      <c r="B28" s="14">
        <v>9235.7999999999993</v>
      </c>
      <c r="C28" s="14">
        <v>11478.9</v>
      </c>
      <c r="D28" s="14">
        <v>11468</v>
      </c>
      <c r="E28" s="14">
        <f t="shared" si="1"/>
        <v>124.16899456462896</v>
      </c>
      <c r="F28" s="14">
        <f t="shared" si="2"/>
        <v>99.905043166157043</v>
      </c>
      <c r="G28" s="22" t="s">
        <v>56</v>
      </c>
    </row>
    <row r="29" spans="1:7" s="3" customFormat="1" ht="75" x14ac:dyDescent="0.25">
      <c r="A29" s="17" t="s">
        <v>24</v>
      </c>
      <c r="B29" s="14">
        <v>7612.7</v>
      </c>
      <c r="C29" s="14">
        <v>7836.0000000000009</v>
      </c>
      <c r="D29" s="14">
        <v>7445.4</v>
      </c>
      <c r="E29" s="14">
        <f t="shared" si="1"/>
        <v>97.802356588332657</v>
      </c>
      <c r="F29" s="14">
        <f t="shared" si="2"/>
        <v>95.015313935681462</v>
      </c>
      <c r="G29" s="22" t="s">
        <v>57</v>
      </c>
    </row>
    <row r="30" spans="1:7" s="3" customFormat="1" ht="75" x14ac:dyDescent="0.25">
      <c r="A30" s="17" t="s">
        <v>25</v>
      </c>
      <c r="B30" s="14">
        <v>20551.499999999996</v>
      </c>
      <c r="C30" s="14">
        <v>22247.200000000001</v>
      </c>
      <c r="D30" s="14">
        <v>21986.100000000002</v>
      </c>
      <c r="E30" s="14">
        <f t="shared" si="1"/>
        <v>106.98051237135979</v>
      </c>
      <c r="F30" s="14">
        <f t="shared" si="2"/>
        <v>98.826369161062971</v>
      </c>
      <c r="G30" s="22" t="s">
        <v>58</v>
      </c>
    </row>
    <row r="31" spans="1:7" s="3" customFormat="1" ht="180" x14ac:dyDescent="0.25">
      <c r="A31" s="19" t="s">
        <v>26</v>
      </c>
      <c r="B31" s="14">
        <v>0</v>
      </c>
      <c r="C31" s="14">
        <v>63537.7</v>
      </c>
      <c r="D31" s="14">
        <v>54047.299999999996</v>
      </c>
      <c r="E31" s="14">
        <v>0</v>
      </c>
      <c r="F31" s="14">
        <f t="shared" si="2"/>
        <v>85.06335608622912</v>
      </c>
      <c r="G31" s="22" t="s">
        <v>59</v>
      </c>
    </row>
    <row r="32" spans="1:7" s="7" customFormat="1" ht="9" customHeight="1" x14ac:dyDescent="0.2">
      <c r="A32" s="6"/>
      <c r="B32" s="6"/>
      <c r="C32" s="6"/>
      <c r="D32" s="6"/>
      <c r="E32" s="6"/>
      <c r="F32" s="6"/>
    </row>
    <row r="33" ht="17.25" customHeight="1" x14ac:dyDescent="0.2"/>
  </sheetData>
  <mergeCells count="1">
    <mergeCell ref="A2:G2"/>
  </mergeCells>
  <pageMargins left="0.39370078740157483" right="0" top="0.23622047244094491" bottom="0.19685039370078741" header="0.31496062992125984" footer="0.31496062992125984"/>
  <pageSetup paperSize="8" scale="70"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vt:lpstr>
      <vt:lpstr>'2015'!Заголовки_для_печати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2016-10-09T18:09:55Z</dcterms:modified>
</cp:coreProperties>
</file>